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eague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4" i="1"/>
  <c r="F7" i="1"/>
  <c r="O31" i="1"/>
  <c r="O45" i="1" s="1"/>
  <c r="O59" i="1" s="1"/>
  <c r="O73" i="1" s="1"/>
  <c r="O87" i="1" s="1"/>
  <c r="O101" i="1" s="1"/>
  <c r="O115" i="1" s="1"/>
  <c r="O129" i="1" s="1"/>
  <c r="O143" i="1" s="1"/>
  <c r="O157" i="1" s="1"/>
  <c r="O171" i="1" s="1"/>
  <c r="O185" i="1" s="1"/>
  <c r="O199" i="1" s="1"/>
  <c r="O213" i="1" s="1"/>
  <c r="O227" i="1" s="1"/>
  <c r="O241" i="1" s="1"/>
  <c r="O255" i="1" s="1"/>
  <c r="O269" i="1" s="1"/>
  <c r="O283" i="1" s="1"/>
  <c r="O297" i="1" s="1"/>
  <c r="O311" i="1" s="1"/>
  <c r="O325" i="1" s="1"/>
  <c r="O339" i="1" s="1"/>
  <c r="O353" i="1" s="1"/>
  <c r="O367" i="1" s="1"/>
  <c r="O381" i="1" s="1"/>
  <c r="O395" i="1" s="1"/>
  <c r="O409" i="1" s="1"/>
  <c r="O423" i="1" s="1"/>
  <c r="O437" i="1" s="1"/>
  <c r="O451" i="1" s="1"/>
  <c r="O465" i="1" s="1"/>
  <c r="O479" i="1" s="1"/>
  <c r="O493" i="1" s="1"/>
  <c r="O507" i="1" s="1"/>
  <c r="O521" i="1" s="1"/>
  <c r="O535" i="1" s="1"/>
  <c r="O549" i="1" s="1"/>
  <c r="O563" i="1" s="1"/>
  <c r="O30" i="1"/>
  <c r="O44" i="1" s="1"/>
  <c r="O58" i="1" s="1"/>
  <c r="O72" i="1" s="1"/>
  <c r="O86" i="1" s="1"/>
  <c r="O100" i="1" s="1"/>
  <c r="O114" i="1" s="1"/>
  <c r="O128" i="1" s="1"/>
  <c r="O142" i="1" s="1"/>
  <c r="O156" i="1" s="1"/>
  <c r="O170" i="1" s="1"/>
  <c r="O184" i="1" s="1"/>
  <c r="O198" i="1" s="1"/>
  <c r="O212" i="1" s="1"/>
  <c r="O226" i="1" s="1"/>
  <c r="O240" i="1" s="1"/>
  <c r="O254" i="1" s="1"/>
  <c r="O268" i="1" s="1"/>
  <c r="O282" i="1" s="1"/>
  <c r="O296" i="1" s="1"/>
  <c r="O310" i="1" s="1"/>
  <c r="O324" i="1" s="1"/>
  <c r="O338" i="1" s="1"/>
  <c r="O352" i="1" s="1"/>
  <c r="O366" i="1" s="1"/>
  <c r="O380" i="1" s="1"/>
  <c r="O394" i="1" s="1"/>
  <c r="O408" i="1" s="1"/>
  <c r="O422" i="1" s="1"/>
  <c r="O436" i="1" s="1"/>
  <c r="O450" i="1" s="1"/>
  <c r="O464" i="1" s="1"/>
  <c r="O478" i="1" s="1"/>
  <c r="O492" i="1" s="1"/>
  <c r="O506" i="1" s="1"/>
  <c r="O520" i="1" s="1"/>
  <c r="O534" i="1" s="1"/>
  <c r="O548" i="1" s="1"/>
  <c r="O562" i="1" s="1"/>
  <c r="O29" i="1"/>
  <c r="O43" i="1" s="1"/>
  <c r="O57" i="1" s="1"/>
  <c r="O71" i="1" s="1"/>
  <c r="O85" i="1" s="1"/>
  <c r="O99" i="1" s="1"/>
  <c r="O113" i="1" s="1"/>
  <c r="O127" i="1" s="1"/>
  <c r="O141" i="1" s="1"/>
  <c r="O155" i="1" s="1"/>
  <c r="O169" i="1" s="1"/>
  <c r="O183" i="1" s="1"/>
  <c r="O197" i="1" s="1"/>
  <c r="O211" i="1" s="1"/>
  <c r="O225" i="1" s="1"/>
  <c r="O239" i="1" s="1"/>
  <c r="O253" i="1" s="1"/>
  <c r="O267" i="1" s="1"/>
  <c r="O281" i="1" s="1"/>
  <c r="O295" i="1" s="1"/>
  <c r="O309" i="1" s="1"/>
  <c r="O323" i="1" s="1"/>
  <c r="O337" i="1" s="1"/>
  <c r="O351" i="1" s="1"/>
  <c r="O365" i="1" s="1"/>
  <c r="O379" i="1" s="1"/>
  <c r="O393" i="1" s="1"/>
  <c r="O407" i="1" s="1"/>
  <c r="O421" i="1" s="1"/>
  <c r="O435" i="1" s="1"/>
  <c r="O449" i="1" s="1"/>
  <c r="O463" i="1" s="1"/>
  <c r="O477" i="1" s="1"/>
  <c r="O491" i="1" s="1"/>
  <c r="O505" i="1" s="1"/>
  <c r="O519" i="1" s="1"/>
  <c r="O533" i="1" s="1"/>
  <c r="O547" i="1" s="1"/>
  <c r="O561" i="1" s="1"/>
  <c r="O28" i="1"/>
  <c r="O42" i="1" s="1"/>
  <c r="O56" i="1" s="1"/>
  <c r="O70" i="1" s="1"/>
  <c r="O84" i="1" s="1"/>
  <c r="O98" i="1" s="1"/>
  <c r="O112" i="1" s="1"/>
  <c r="O126" i="1" s="1"/>
  <c r="O140" i="1" s="1"/>
  <c r="O154" i="1" s="1"/>
  <c r="O168" i="1" s="1"/>
  <c r="O182" i="1" s="1"/>
  <c r="O196" i="1" s="1"/>
  <c r="O210" i="1" s="1"/>
  <c r="O224" i="1" s="1"/>
  <c r="O238" i="1" s="1"/>
  <c r="O252" i="1" s="1"/>
  <c r="O266" i="1" s="1"/>
  <c r="O280" i="1" s="1"/>
  <c r="O294" i="1" s="1"/>
  <c r="O308" i="1" s="1"/>
  <c r="O322" i="1" s="1"/>
  <c r="O336" i="1" s="1"/>
  <c r="O350" i="1" s="1"/>
  <c r="O364" i="1" s="1"/>
  <c r="O378" i="1" s="1"/>
  <c r="O392" i="1" s="1"/>
  <c r="O406" i="1" s="1"/>
  <c r="O420" i="1" s="1"/>
  <c r="O434" i="1" s="1"/>
  <c r="O448" i="1" s="1"/>
  <c r="O462" i="1" s="1"/>
  <c r="O476" i="1" s="1"/>
  <c r="O490" i="1" s="1"/>
  <c r="O504" i="1" s="1"/>
  <c r="O518" i="1" s="1"/>
  <c r="O532" i="1" s="1"/>
  <c r="O546" i="1" s="1"/>
  <c r="O560" i="1" s="1"/>
  <c r="O27" i="1"/>
  <c r="O41" i="1" s="1"/>
  <c r="O55" i="1" s="1"/>
  <c r="O69" i="1" s="1"/>
  <c r="O83" i="1" s="1"/>
  <c r="O97" i="1" s="1"/>
  <c r="O111" i="1" s="1"/>
  <c r="O125" i="1" s="1"/>
  <c r="O139" i="1" s="1"/>
  <c r="O153" i="1" s="1"/>
  <c r="O167" i="1" s="1"/>
  <c r="O181" i="1" s="1"/>
  <c r="O195" i="1" s="1"/>
  <c r="O209" i="1" s="1"/>
  <c r="O223" i="1" s="1"/>
  <c r="O237" i="1" s="1"/>
  <c r="O251" i="1" s="1"/>
  <c r="O265" i="1" s="1"/>
  <c r="O279" i="1" s="1"/>
  <c r="O293" i="1" s="1"/>
  <c r="O307" i="1" s="1"/>
  <c r="O321" i="1" s="1"/>
  <c r="O335" i="1" s="1"/>
  <c r="O349" i="1" s="1"/>
  <c r="O363" i="1" s="1"/>
  <c r="O377" i="1" s="1"/>
  <c r="O391" i="1" s="1"/>
  <c r="O405" i="1" s="1"/>
  <c r="O419" i="1" s="1"/>
  <c r="O433" i="1" s="1"/>
  <c r="O447" i="1" s="1"/>
  <c r="O461" i="1" s="1"/>
  <c r="O475" i="1" s="1"/>
  <c r="O489" i="1" s="1"/>
  <c r="O503" i="1" s="1"/>
  <c r="O517" i="1" s="1"/>
  <c r="O531" i="1" s="1"/>
  <c r="O545" i="1" s="1"/>
  <c r="O559" i="1" s="1"/>
  <c r="O26" i="1"/>
  <c r="O40" i="1" s="1"/>
  <c r="O54" i="1" s="1"/>
  <c r="O68" i="1" s="1"/>
  <c r="O82" i="1" s="1"/>
  <c r="O96" i="1" s="1"/>
  <c r="O110" i="1" s="1"/>
  <c r="O124" i="1" s="1"/>
  <c r="O138" i="1" s="1"/>
  <c r="O152" i="1" s="1"/>
  <c r="O166" i="1" s="1"/>
  <c r="O180" i="1" s="1"/>
  <c r="O194" i="1" s="1"/>
  <c r="O208" i="1" s="1"/>
  <c r="O222" i="1" s="1"/>
  <c r="O236" i="1" s="1"/>
  <c r="O250" i="1" s="1"/>
  <c r="O264" i="1" s="1"/>
  <c r="O278" i="1" s="1"/>
  <c r="O292" i="1" s="1"/>
  <c r="O306" i="1" s="1"/>
  <c r="O320" i="1" s="1"/>
  <c r="O334" i="1" s="1"/>
  <c r="O348" i="1" s="1"/>
  <c r="O362" i="1" s="1"/>
  <c r="O376" i="1" s="1"/>
  <c r="O390" i="1" s="1"/>
  <c r="O404" i="1" s="1"/>
  <c r="O418" i="1" s="1"/>
  <c r="O432" i="1" s="1"/>
  <c r="O446" i="1" s="1"/>
  <c r="O460" i="1" s="1"/>
  <c r="O474" i="1" s="1"/>
  <c r="O488" i="1" s="1"/>
  <c r="O502" i="1" s="1"/>
  <c r="O516" i="1" s="1"/>
  <c r="O530" i="1" s="1"/>
  <c r="O544" i="1" s="1"/>
  <c r="O558" i="1" s="1"/>
  <c r="O25" i="1"/>
  <c r="O39" i="1" s="1"/>
  <c r="O53" i="1" s="1"/>
  <c r="O67" i="1" s="1"/>
  <c r="O81" i="1" s="1"/>
  <c r="O95" i="1" s="1"/>
  <c r="O109" i="1" s="1"/>
  <c r="O123" i="1" s="1"/>
  <c r="O137" i="1" s="1"/>
  <c r="O151" i="1" s="1"/>
  <c r="O165" i="1" s="1"/>
  <c r="O179" i="1" s="1"/>
  <c r="O193" i="1" s="1"/>
  <c r="O207" i="1" s="1"/>
  <c r="O221" i="1" s="1"/>
  <c r="O235" i="1" s="1"/>
  <c r="O249" i="1" s="1"/>
  <c r="O263" i="1" s="1"/>
  <c r="O277" i="1" s="1"/>
  <c r="O291" i="1" s="1"/>
  <c r="O305" i="1" s="1"/>
  <c r="O319" i="1" s="1"/>
  <c r="O333" i="1" s="1"/>
  <c r="O347" i="1" s="1"/>
  <c r="O361" i="1" s="1"/>
  <c r="O375" i="1" s="1"/>
  <c r="O389" i="1" s="1"/>
  <c r="O403" i="1" s="1"/>
  <c r="O417" i="1" s="1"/>
  <c r="O431" i="1" s="1"/>
  <c r="O445" i="1" s="1"/>
  <c r="O459" i="1" s="1"/>
  <c r="O473" i="1" s="1"/>
  <c r="O487" i="1" s="1"/>
  <c r="O501" i="1" s="1"/>
  <c r="O515" i="1" s="1"/>
  <c r="O529" i="1" s="1"/>
  <c r="O543" i="1" s="1"/>
  <c r="O557" i="1" s="1"/>
  <c r="O24" i="1"/>
  <c r="O38" i="1" s="1"/>
  <c r="O52" i="1" s="1"/>
  <c r="O66" i="1" s="1"/>
  <c r="O80" i="1" s="1"/>
  <c r="O94" i="1" s="1"/>
  <c r="O108" i="1" s="1"/>
  <c r="O122" i="1" s="1"/>
  <c r="O136" i="1" s="1"/>
  <c r="O150" i="1" s="1"/>
  <c r="O164" i="1" s="1"/>
  <c r="O178" i="1" s="1"/>
  <c r="O192" i="1" s="1"/>
  <c r="O206" i="1" s="1"/>
  <c r="O220" i="1" s="1"/>
  <c r="O234" i="1" s="1"/>
  <c r="O248" i="1" s="1"/>
  <c r="O262" i="1" s="1"/>
  <c r="O276" i="1" s="1"/>
  <c r="O290" i="1" s="1"/>
  <c r="O304" i="1" s="1"/>
  <c r="O318" i="1" s="1"/>
  <c r="O332" i="1" s="1"/>
  <c r="O346" i="1" s="1"/>
  <c r="O360" i="1" s="1"/>
  <c r="O374" i="1" s="1"/>
  <c r="O388" i="1" s="1"/>
  <c r="O402" i="1" s="1"/>
  <c r="O416" i="1" s="1"/>
  <c r="O430" i="1" s="1"/>
  <c r="O444" i="1" s="1"/>
  <c r="O458" i="1" s="1"/>
  <c r="O472" i="1" s="1"/>
  <c r="O486" i="1" s="1"/>
  <c r="O500" i="1" s="1"/>
  <c r="O514" i="1" s="1"/>
  <c r="O528" i="1" s="1"/>
  <c r="O542" i="1" s="1"/>
  <c r="O556" i="1" s="1"/>
  <c r="O23" i="1"/>
  <c r="O37" i="1" s="1"/>
  <c r="O51" i="1" s="1"/>
  <c r="O65" i="1" s="1"/>
  <c r="O79" i="1" s="1"/>
  <c r="O93" i="1" s="1"/>
  <c r="O107" i="1" s="1"/>
  <c r="O121" i="1" s="1"/>
  <c r="O135" i="1" s="1"/>
  <c r="O149" i="1" s="1"/>
  <c r="O163" i="1" s="1"/>
  <c r="O177" i="1" s="1"/>
  <c r="O191" i="1" s="1"/>
  <c r="O205" i="1" s="1"/>
  <c r="O219" i="1" s="1"/>
  <c r="O233" i="1" s="1"/>
  <c r="O247" i="1" s="1"/>
  <c r="O261" i="1" s="1"/>
  <c r="O275" i="1" s="1"/>
  <c r="O289" i="1" s="1"/>
  <c r="O303" i="1" s="1"/>
  <c r="O317" i="1" s="1"/>
  <c r="O331" i="1" s="1"/>
  <c r="O345" i="1" s="1"/>
  <c r="O359" i="1" s="1"/>
  <c r="O373" i="1" s="1"/>
  <c r="O387" i="1" s="1"/>
  <c r="O401" i="1" s="1"/>
  <c r="O415" i="1" s="1"/>
  <c r="O429" i="1" s="1"/>
  <c r="O443" i="1" s="1"/>
  <c r="O457" i="1" s="1"/>
  <c r="O471" i="1" s="1"/>
  <c r="O485" i="1" s="1"/>
  <c r="O499" i="1" s="1"/>
  <c r="O513" i="1" s="1"/>
  <c r="O527" i="1" s="1"/>
  <c r="O541" i="1" s="1"/>
  <c r="O555" i="1" s="1"/>
  <c r="O22" i="1"/>
  <c r="O36" i="1" s="1"/>
  <c r="O50" i="1" s="1"/>
  <c r="O64" i="1" s="1"/>
  <c r="O78" i="1" s="1"/>
  <c r="O92" i="1" s="1"/>
  <c r="O106" i="1" s="1"/>
  <c r="O120" i="1" s="1"/>
  <c r="O134" i="1" s="1"/>
  <c r="O148" i="1" s="1"/>
  <c r="O162" i="1" s="1"/>
  <c r="O176" i="1" s="1"/>
  <c r="O190" i="1" s="1"/>
  <c r="O204" i="1" s="1"/>
  <c r="O218" i="1" s="1"/>
  <c r="O232" i="1" s="1"/>
  <c r="O246" i="1" s="1"/>
  <c r="O260" i="1" s="1"/>
  <c r="O274" i="1" s="1"/>
  <c r="O288" i="1" s="1"/>
  <c r="O302" i="1" s="1"/>
  <c r="O316" i="1" s="1"/>
  <c r="O330" i="1" s="1"/>
  <c r="O344" i="1" s="1"/>
  <c r="O358" i="1" s="1"/>
  <c r="O372" i="1" s="1"/>
  <c r="O386" i="1" s="1"/>
  <c r="O400" i="1" s="1"/>
  <c r="O414" i="1" s="1"/>
  <c r="O428" i="1" s="1"/>
  <c r="O442" i="1" s="1"/>
  <c r="O456" i="1" s="1"/>
  <c r="O470" i="1" s="1"/>
  <c r="O484" i="1" s="1"/>
  <c r="O498" i="1" s="1"/>
  <c r="O512" i="1" s="1"/>
  <c r="O526" i="1" s="1"/>
  <c r="O540" i="1" s="1"/>
  <c r="O554" i="1" s="1"/>
  <c r="O21" i="1"/>
  <c r="O35" i="1" s="1"/>
  <c r="O49" i="1" s="1"/>
  <c r="O63" i="1" s="1"/>
  <c r="O77" i="1" s="1"/>
  <c r="O91" i="1" s="1"/>
  <c r="O105" i="1" s="1"/>
  <c r="O119" i="1" s="1"/>
  <c r="O133" i="1" s="1"/>
  <c r="O147" i="1" s="1"/>
  <c r="O161" i="1" s="1"/>
  <c r="O175" i="1" s="1"/>
  <c r="O189" i="1" s="1"/>
  <c r="O203" i="1" s="1"/>
  <c r="O217" i="1" s="1"/>
  <c r="O231" i="1" s="1"/>
  <c r="O245" i="1" s="1"/>
  <c r="O259" i="1" s="1"/>
  <c r="O273" i="1" s="1"/>
  <c r="O287" i="1" s="1"/>
  <c r="O301" i="1" s="1"/>
  <c r="O315" i="1" s="1"/>
  <c r="O329" i="1" s="1"/>
  <c r="O343" i="1" s="1"/>
  <c r="O357" i="1" s="1"/>
  <c r="O371" i="1" s="1"/>
  <c r="O385" i="1" s="1"/>
  <c r="O399" i="1" s="1"/>
  <c r="O413" i="1" s="1"/>
  <c r="O427" i="1" s="1"/>
  <c r="O441" i="1" s="1"/>
  <c r="O455" i="1" s="1"/>
  <c r="O469" i="1" s="1"/>
  <c r="O483" i="1" s="1"/>
  <c r="O497" i="1" s="1"/>
  <c r="O511" i="1" s="1"/>
  <c r="O525" i="1" s="1"/>
  <c r="O539" i="1" s="1"/>
  <c r="O553" i="1" s="1"/>
  <c r="O20" i="1"/>
  <c r="O34" i="1" s="1"/>
  <c r="O48" i="1" s="1"/>
  <c r="O62" i="1" s="1"/>
  <c r="O76" i="1" s="1"/>
  <c r="O90" i="1" s="1"/>
  <c r="O104" i="1" s="1"/>
  <c r="O118" i="1" s="1"/>
  <c r="O132" i="1" s="1"/>
  <c r="O146" i="1" s="1"/>
  <c r="O160" i="1" s="1"/>
  <c r="O174" i="1" s="1"/>
  <c r="O188" i="1" s="1"/>
  <c r="O202" i="1" s="1"/>
  <c r="O216" i="1" s="1"/>
  <c r="O230" i="1" s="1"/>
  <c r="O244" i="1" s="1"/>
  <c r="O258" i="1" s="1"/>
  <c r="O272" i="1" s="1"/>
  <c r="O286" i="1" s="1"/>
  <c r="O300" i="1" s="1"/>
  <c r="O314" i="1" s="1"/>
  <c r="O328" i="1" s="1"/>
  <c r="O342" i="1" s="1"/>
  <c r="O356" i="1" s="1"/>
  <c r="O370" i="1" s="1"/>
  <c r="O384" i="1" s="1"/>
  <c r="O398" i="1" s="1"/>
  <c r="O412" i="1" s="1"/>
  <c r="O426" i="1" s="1"/>
  <c r="O440" i="1" s="1"/>
  <c r="O454" i="1" s="1"/>
  <c r="O468" i="1" s="1"/>
  <c r="O482" i="1" s="1"/>
  <c r="O496" i="1" s="1"/>
  <c r="O510" i="1" s="1"/>
  <c r="O524" i="1" s="1"/>
  <c r="O538" i="1" s="1"/>
  <c r="O552" i="1" s="1"/>
  <c r="O19" i="1"/>
  <c r="O33" i="1" s="1"/>
  <c r="O47" i="1" s="1"/>
  <c r="O61" i="1" s="1"/>
  <c r="O75" i="1" s="1"/>
  <c r="O89" i="1" s="1"/>
  <c r="O103" i="1" s="1"/>
  <c r="O117" i="1" s="1"/>
  <c r="O131" i="1" s="1"/>
  <c r="O145" i="1" s="1"/>
  <c r="O159" i="1" s="1"/>
  <c r="O173" i="1" s="1"/>
  <c r="O187" i="1" s="1"/>
  <c r="O201" i="1" s="1"/>
  <c r="O215" i="1" s="1"/>
  <c r="O229" i="1" s="1"/>
  <c r="O243" i="1" s="1"/>
  <c r="O257" i="1" s="1"/>
  <c r="O271" i="1" s="1"/>
  <c r="O285" i="1" s="1"/>
  <c r="O299" i="1" s="1"/>
  <c r="O313" i="1" s="1"/>
  <c r="O327" i="1" s="1"/>
  <c r="O341" i="1" s="1"/>
  <c r="O355" i="1" s="1"/>
  <c r="O369" i="1" s="1"/>
  <c r="O383" i="1" s="1"/>
  <c r="O397" i="1" s="1"/>
  <c r="O411" i="1" s="1"/>
  <c r="O425" i="1" s="1"/>
  <c r="O439" i="1" s="1"/>
  <c r="O453" i="1" s="1"/>
  <c r="O467" i="1" s="1"/>
  <c r="O481" i="1" s="1"/>
  <c r="O495" i="1" s="1"/>
  <c r="O509" i="1" s="1"/>
  <c r="O523" i="1" s="1"/>
  <c r="O537" i="1" s="1"/>
  <c r="O551" i="1" s="1"/>
  <c r="O18" i="1"/>
  <c r="O32" i="1" s="1"/>
  <c r="O46" i="1" s="1"/>
  <c r="O60" i="1" s="1"/>
  <c r="O74" i="1" s="1"/>
  <c r="O88" i="1" s="1"/>
  <c r="O102" i="1" s="1"/>
  <c r="O116" i="1" s="1"/>
  <c r="O130" i="1" s="1"/>
  <c r="O144" i="1" s="1"/>
  <c r="O158" i="1" s="1"/>
  <c r="O172" i="1" s="1"/>
  <c r="O186" i="1" s="1"/>
  <c r="O200" i="1" s="1"/>
  <c r="O214" i="1" s="1"/>
  <c r="O228" i="1" s="1"/>
  <c r="O242" i="1" s="1"/>
  <c r="O256" i="1" s="1"/>
  <c r="O270" i="1" s="1"/>
  <c r="O284" i="1" s="1"/>
  <c r="O298" i="1" s="1"/>
  <c r="O312" i="1" s="1"/>
  <c r="O326" i="1" s="1"/>
  <c r="O340" i="1" s="1"/>
  <c r="O354" i="1" s="1"/>
  <c r="O368" i="1" s="1"/>
  <c r="O382" i="1" s="1"/>
  <c r="O396" i="1" s="1"/>
  <c r="O410" i="1" s="1"/>
  <c r="O424" i="1" s="1"/>
  <c r="O438" i="1" s="1"/>
  <c r="O452" i="1" s="1"/>
  <c r="O466" i="1" s="1"/>
  <c r="O480" i="1" s="1"/>
  <c r="O494" i="1" s="1"/>
  <c r="O508" i="1" s="1"/>
  <c r="O522" i="1" s="1"/>
  <c r="O536" i="1" s="1"/>
  <c r="O550" i="1" s="1"/>
  <c r="N57" i="1"/>
  <c r="N71" i="1" s="1"/>
  <c r="N85" i="1" s="1"/>
  <c r="N99" i="1" s="1"/>
  <c r="N113" i="1" s="1"/>
  <c r="N127" i="1" s="1"/>
  <c r="N141" i="1" s="1"/>
  <c r="N155" i="1" s="1"/>
  <c r="N169" i="1" s="1"/>
  <c r="N183" i="1" s="1"/>
  <c r="N197" i="1" s="1"/>
  <c r="N211" i="1" s="1"/>
  <c r="N225" i="1" s="1"/>
  <c r="N239" i="1" s="1"/>
  <c r="N253" i="1" s="1"/>
  <c r="N267" i="1" s="1"/>
  <c r="N281" i="1" s="1"/>
  <c r="N295" i="1" s="1"/>
  <c r="N309" i="1" s="1"/>
  <c r="N323" i="1" s="1"/>
  <c r="N337" i="1" s="1"/>
  <c r="N351" i="1" s="1"/>
  <c r="N365" i="1" s="1"/>
  <c r="N379" i="1" s="1"/>
  <c r="N393" i="1" s="1"/>
  <c r="N407" i="1" s="1"/>
  <c r="N421" i="1" s="1"/>
  <c r="N435" i="1" s="1"/>
  <c r="N449" i="1" s="1"/>
  <c r="N463" i="1" s="1"/>
  <c r="N477" i="1" s="1"/>
  <c r="N491" i="1" s="1"/>
  <c r="N505" i="1" s="1"/>
  <c r="N519" i="1" s="1"/>
  <c r="N533" i="1" s="1"/>
  <c r="N547" i="1" s="1"/>
  <c r="N561" i="1" s="1"/>
  <c r="N31" i="1"/>
  <c r="N45" i="1" s="1"/>
  <c r="N59" i="1" s="1"/>
  <c r="N73" i="1" s="1"/>
  <c r="N87" i="1" s="1"/>
  <c r="N101" i="1" s="1"/>
  <c r="N115" i="1" s="1"/>
  <c r="N129" i="1" s="1"/>
  <c r="N143" i="1" s="1"/>
  <c r="N157" i="1" s="1"/>
  <c r="N171" i="1" s="1"/>
  <c r="N185" i="1" s="1"/>
  <c r="N199" i="1" s="1"/>
  <c r="N213" i="1" s="1"/>
  <c r="N227" i="1" s="1"/>
  <c r="N241" i="1" s="1"/>
  <c r="N255" i="1" s="1"/>
  <c r="N269" i="1" s="1"/>
  <c r="N283" i="1" s="1"/>
  <c r="N297" i="1" s="1"/>
  <c r="N311" i="1" s="1"/>
  <c r="N325" i="1" s="1"/>
  <c r="N339" i="1" s="1"/>
  <c r="N353" i="1" s="1"/>
  <c r="N367" i="1" s="1"/>
  <c r="N381" i="1" s="1"/>
  <c r="N395" i="1" s="1"/>
  <c r="N409" i="1" s="1"/>
  <c r="N423" i="1" s="1"/>
  <c r="N437" i="1" s="1"/>
  <c r="N451" i="1" s="1"/>
  <c r="N465" i="1" s="1"/>
  <c r="N479" i="1" s="1"/>
  <c r="N493" i="1" s="1"/>
  <c r="N507" i="1" s="1"/>
  <c r="N521" i="1" s="1"/>
  <c r="N535" i="1" s="1"/>
  <c r="N549" i="1" s="1"/>
  <c r="N563" i="1" s="1"/>
  <c r="N30" i="1"/>
  <c r="N44" i="1" s="1"/>
  <c r="N58" i="1" s="1"/>
  <c r="N72" i="1" s="1"/>
  <c r="N86" i="1" s="1"/>
  <c r="N100" i="1" s="1"/>
  <c r="N114" i="1" s="1"/>
  <c r="N128" i="1" s="1"/>
  <c r="N142" i="1" s="1"/>
  <c r="N156" i="1" s="1"/>
  <c r="N170" i="1" s="1"/>
  <c r="N184" i="1" s="1"/>
  <c r="N198" i="1" s="1"/>
  <c r="N212" i="1" s="1"/>
  <c r="N226" i="1" s="1"/>
  <c r="N240" i="1" s="1"/>
  <c r="N254" i="1" s="1"/>
  <c r="N268" i="1" s="1"/>
  <c r="N282" i="1" s="1"/>
  <c r="N296" i="1" s="1"/>
  <c r="N310" i="1" s="1"/>
  <c r="N324" i="1" s="1"/>
  <c r="N338" i="1" s="1"/>
  <c r="N352" i="1" s="1"/>
  <c r="N366" i="1" s="1"/>
  <c r="N380" i="1" s="1"/>
  <c r="N394" i="1" s="1"/>
  <c r="N408" i="1" s="1"/>
  <c r="N422" i="1" s="1"/>
  <c r="N436" i="1" s="1"/>
  <c r="N450" i="1" s="1"/>
  <c r="N464" i="1" s="1"/>
  <c r="N478" i="1" s="1"/>
  <c r="N492" i="1" s="1"/>
  <c r="N506" i="1" s="1"/>
  <c r="N520" i="1" s="1"/>
  <c r="N534" i="1" s="1"/>
  <c r="N548" i="1" s="1"/>
  <c r="N562" i="1" s="1"/>
  <c r="N29" i="1"/>
  <c r="N43" i="1" s="1"/>
  <c r="N28" i="1"/>
  <c r="N42" i="1" s="1"/>
  <c r="N56" i="1" s="1"/>
  <c r="N70" i="1" s="1"/>
  <c r="N84" i="1" s="1"/>
  <c r="N98" i="1" s="1"/>
  <c r="N112" i="1" s="1"/>
  <c r="N126" i="1" s="1"/>
  <c r="N140" i="1" s="1"/>
  <c r="N154" i="1" s="1"/>
  <c r="N168" i="1" s="1"/>
  <c r="N182" i="1" s="1"/>
  <c r="N196" i="1" s="1"/>
  <c r="N210" i="1" s="1"/>
  <c r="N224" i="1" s="1"/>
  <c r="N238" i="1" s="1"/>
  <c r="N252" i="1" s="1"/>
  <c r="N266" i="1" s="1"/>
  <c r="N280" i="1" s="1"/>
  <c r="N294" i="1" s="1"/>
  <c r="N308" i="1" s="1"/>
  <c r="N322" i="1" s="1"/>
  <c r="N336" i="1" s="1"/>
  <c r="N350" i="1" s="1"/>
  <c r="N364" i="1" s="1"/>
  <c r="N378" i="1" s="1"/>
  <c r="N392" i="1" s="1"/>
  <c r="N406" i="1" s="1"/>
  <c r="N420" i="1" s="1"/>
  <c r="N434" i="1" s="1"/>
  <c r="N448" i="1" s="1"/>
  <c r="N462" i="1" s="1"/>
  <c r="N476" i="1" s="1"/>
  <c r="N490" i="1" s="1"/>
  <c r="N504" i="1" s="1"/>
  <c r="N518" i="1" s="1"/>
  <c r="N532" i="1" s="1"/>
  <c r="N546" i="1" s="1"/>
  <c r="N560" i="1" s="1"/>
  <c r="N27" i="1"/>
  <c r="N41" i="1" s="1"/>
  <c r="N55" i="1" s="1"/>
  <c r="N69" i="1" s="1"/>
  <c r="N83" i="1" s="1"/>
  <c r="N97" i="1" s="1"/>
  <c r="N111" i="1" s="1"/>
  <c r="N125" i="1" s="1"/>
  <c r="N139" i="1" s="1"/>
  <c r="N153" i="1" s="1"/>
  <c r="N167" i="1" s="1"/>
  <c r="N181" i="1" s="1"/>
  <c r="N195" i="1" s="1"/>
  <c r="N209" i="1" s="1"/>
  <c r="N223" i="1" s="1"/>
  <c r="N237" i="1" s="1"/>
  <c r="N251" i="1" s="1"/>
  <c r="N265" i="1" s="1"/>
  <c r="N279" i="1" s="1"/>
  <c r="N293" i="1" s="1"/>
  <c r="N307" i="1" s="1"/>
  <c r="N321" i="1" s="1"/>
  <c r="N335" i="1" s="1"/>
  <c r="N349" i="1" s="1"/>
  <c r="N363" i="1" s="1"/>
  <c r="N377" i="1" s="1"/>
  <c r="N391" i="1" s="1"/>
  <c r="N405" i="1" s="1"/>
  <c r="N419" i="1" s="1"/>
  <c r="N433" i="1" s="1"/>
  <c r="N447" i="1" s="1"/>
  <c r="N461" i="1" s="1"/>
  <c r="N475" i="1" s="1"/>
  <c r="N489" i="1" s="1"/>
  <c r="N503" i="1" s="1"/>
  <c r="N517" i="1" s="1"/>
  <c r="N531" i="1" s="1"/>
  <c r="N545" i="1" s="1"/>
  <c r="N559" i="1" s="1"/>
  <c r="N26" i="1"/>
  <c r="N40" i="1" s="1"/>
  <c r="N54" i="1" s="1"/>
  <c r="N68" i="1" s="1"/>
  <c r="N82" i="1" s="1"/>
  <c r="N96" i="1" s="1"/>
  <c r="N110" i="1" s="1"/>
  <c r="N124" i="1" s="1"/>
  <c r="N138" i="1" s="1"/>
  <c r="N152" i="1" s="1"/>
  <c r="N166" i="1" s="1"/>
  <c r="N180" i="1" s="1"/>
  <c r="N194" i="1" s="1"/>
  <c r="N208" i="1" s="1"/>
  <c r="N222" i="1" s="1"/>
  <c r="N236" i="1" s="1"/>
  <c r="N250" i="1" s="1"/>
  <c r="N264" i="1" s="1"/>
  <c r="N278" i="1" s="1"/>
  <c r="N292" i="1" s="1"/>
  <c r="N306" i="1" s="1"/>
  <c r="N320" i="1" s="1"/>
  <c r="N334" i="1" s="1"/>
  <c r="N348" i="1" s="1"/>
  <c r="N362" i="1" s="1"/>
  <c r="N376" i="1" s="1"/>
  <c r="N390" i="1" s="1"/>
  <c r="N404" i="1" s="1"/>
  <c r="N418" i="1" s="1"/>
  <c r="N432" i="1" s="1"/>
  <c r="N446" i="1" s="1"/>
  <c r="N460" i="1" s="1"/>
  <c r="N474" i="1" s="1"/>
  <c r="N488" i="1" s="1"/>
  <c r="N502" i="1" s="1"/>
  <c r="N516" i="1" s="1"/>
  <c r="N530" i="1" s="1"/>
  <c r="N544" i="1" s="1"/>
  <c r="N558" i="1" s="1"/>
  <c r="N25" i="1"/>
  <c r="N39" i="1" s="1"/>
  <c r="N53" i="1" s="1"/>
  <c r="N67" i="1" s="1"/>
  <c r="N81" i="1" s="1"/>
  <c r="N95" i="1" s="1"/>
  <c r="N109" i="1" s="1"/>
  <c r="N123" i="1" s="1"/>
  <c r="N137" i="1" s="1"/>
  <c r="N151" i="1" s="1"/>
  <c r="N165" i="1" s="1"/>
  <c r="N179" i="1" s="1"/>
  <c r="N193" i="1" s="1"/>
  <c r="N207" i="1" s="1"/>
  <c r="N221" i="1" s="1"/>
  <c r="N235" i="1" s="1"/>
  <c r="N249" i="1" s="1"/>
  <c r="N263" i="1" s="1"/>
  <c r="N277" i="1" s="1"/>
  <c r="N291" i="1" s="1"/>
  <c r="N305" i="1" s="1"/>
  <c r="N319" i="1" s="1"/>
  <c r="N333" i="1" s="1"/>
  <c r="N347" i="1" s="1"/>
  <c r="N361" i="1" s="1"/>
  <c r="N375" i="1" s="1"/>
  <c r="N389" i="1" s="1"/>
  <c r="N403" i="1" s="1"/>
  <c r="N417" i="1" s="1"/>
  <c r="N431" i="1" s="1"/>
  <c r="N445" i="1" s="1"/>
  <c r="N459" i="1" s="1"/>
  <c r="N473" i="1" s="1"/>
  <c r="N487" i="1" s="1"/>
  <c r="N501" i="1" s="1"/>
  <c r="N515" i="1" s="1"/>
  <c r="N529" i="1" s="1"/>
  <c r="N543" i="1" s="1"/>
  <c r="N557" i="1" s="1"/>
  <c r="N24" i="1"/>
  <c r="N38" i="1" s="1"/>
  <c r="N52" i="1" s="1"/>
  <c r="N66" i="1" s="1"/>
  <c r="N80" i="1" s="1"/>
  <c r="N94" i="1" s="1"/>
  <c r="N108" i="1" s="1"/>
  <c r="N122" i="1" s="1"/>
  <c r="N136" i="1" s="1"/>
  <c r="N150" i="1" s="1"/>
  <c r="N164" i="1" s="1"/>
  <c r="N178" i="1" s="1"/>
  <c r="N192" i="1" s="1"/>
  <c r="N206" i="1" s="1"/>
  <c r="N220" i="1" s="1"/>
  <c r="N234" i="1" s="1"/>
  <c r="N248" i="1" s="1"/>
  <c r="N262" i="1" s="1"/>
  <c r="N276" i="1" s="1"/>
  <c r="N290" i="1" s="1"/>
  <c r="N304" i="1" s="1"/>
  <c r="N318" i="1" s="1"/>
  <c r="N332" i="1" s="1"/>
  <c r="N346" i="1" s="1"/>
  <c r="N360" i="1" s="1"/>
  <c r="N374" i="1" s="1"/>
  <c r="N388" i="1" s="1"/>
  <c r="N402" i="1" s="1"/>
  <c r="N416" i="1" s="1"/>
  <c r="N430" i="1" s="1"/>
  <c r="N444" i="1" s="1"/>
  <c r="N458" i="1" s="1"/>
  <c r="N472" i="1" s="1"/>
  <c r="N486" i="1" s="1"/>
  <c r="N500" i="1" s="1"/>
  <c r="N514" i="1" s="1"/>
  <c r="N528" i="1" s="1"/>
  <c r="N542" i="1" s="1"/>
  <c r="N556" i="1" s="1"/>
  <c r="N23" i="1"/>
  <c r="N37" i="1" s="1"/>
  <c r="N51" i="1" s="1"/>
  <c r="N65" i="1" s="1"/>
  <c r="N79" i="1" s="1"/>
  <c r="N93" i="1" s="1"/>
  <c r="N107" i="1" s="1"/>
  <c r="N121" i="1" s="1"/>
  <c r="N135" i="1" s="1"/>
  <c r="N149" i="1" s="1"/>
  <c r="N163" i="1" s="1"/>
  <c r="N177" i="1" s="1"/>
  <c r="N191" i="1" s="1"/>
  <c r="N205" i="1" s="1"/>
  <c r="N219" i="1" s="1"/>
  <c r="N233" i="1" s="1"/>
  <c r="N247" i="1" s="1"/>
  <c r="N261" i="1" s="1"/>
  <c r="N275" i="1" s="1"/>
  <c r="N289" i="1" s="1"/>
  <c r="N303" i="1" s="1"/>
  <c r="N317" i="1" s="1"/>
  <c r="N331" i="1" s="1"/>
  <c r="N345" i="1" s="1"/>
  <c r="N359" i="1" s="1"/>
  <c r="N373" i="1" s="1"/>
  <c r="N387" i="1" s="1"/>
  <c r="N401" i="1" s="1"/>
  <c r="N415" i="1" s="1"/>
  <c r="N429" i="1" s="1"/>
  <c r="N443" i="1" s="1"/>
  <c r="N457" i="1" s="1"/>
  <c r="N471" i="1" s="1"/>
  <c r="N485" i="1" s="1"/>
  <c r="N499" i="1" s="1"/>
  <c r="N513" i="1" s="1"/>
  <c r="N527" i="1" s="1"/>
  <c r="N541" i="1" s="1"/>
  <c r="N555" i="1" s="1"/>
  <c r="N22" i="1"/>
  <c r="N36" i="1" s="1"/>
  <c r="N50" i="1" s="1"/>
  <c r="N64" i="1" s="1"/>
  <c r="N78" i="1" s="1"/>
  <c r="N92" i="1" s="1"/>
  <c r="N106" i="1" s="1"/>
  <c r="N120" i="1" s="1"/>
  <c r="N134" i="1" s="1"/>
  <c r="N148" i="1" s="1"/>
  <c r="N162" i="1" s="1"/>
  <c r="N176" i="1" s="1"/>
  <c r="N190" i="1" s="1"/>
  <c r="N204" i="1" s="1"/>
  <c r="N218" i="1" s="1"/>
  <c r="N232" i="1" s="1"/>
  <c r="N246" i="1" s="1"/>
  <c r="N260" i="1" s="1"/>
  <c r="N274" i="1" s="1"/>
  <c r="N288" i="1" s="1"/>
  <c r="N302" i="1" s="1"/>
  <c r="N316" i="1" s="1"/>
  <c r="N330" i="1" s="1"/>
  <c r="N344" i="1" s="1"/>
  <c r="N358" i="1" s="1"/>
  <c r="N372" i="1" s="1"/>
  <c r="N386" i="1" s="1"/>
  <c r="N400" i="1" s="1"/>
  <c r="N414" i="1" s="1"/>
  <c r="N428" i="1" s="1"/>
  <c r="N442" i="1" s="1"/>
  <c r="N456" i="1" s="1"/>
  <c r="N470" i="1" s="1"/>
  <c r="N484" i="1" s="1"/>
  <c r="N498" i="1" s="1"/>
  <c r="N512" i="1" s="1"/>
  <c r="N526" i="1" s="1"/>
  <c r="N540" i="1" s="1"/>
  <c r="N554" i="1" s="1"/>
  <c r="N21" i="1"/>
  <c r="N35" i="1" s="1"/>
  <c r="N49" i="1" s="1"/>
  <c r="N63" i="1" s="1"/>
  <c r="N77" i="1" s="1"/>
  <c r="N91" i="1" s="1"/>
  <c r="N105" i="1" s="1"/>
  <c r="N119" i="1" s="1"/>
  <c r="N133" i="1" s="1"/>
  <c r="N147" i="1" s="1"/>
  <c r="N161" i="1" s="1"/>
  <c r="N175" i="1" s="1"/>
  <c r="N189" i="1" s="1"/>
  <c r="N203" i="1" s="1"/>
  <c r="N217" i="1" s="1"/>
  <c r="N231" i="1" s="1"/>
  <c r="N245" i="1" s="1"/>
  <c r="N259" i="1" s="1"/>
  <c r="N273" i="1" s="1"/>
  <c r="N287" i="1" s="1"/>
  <c r="N301" i="1" s="1"/>
  <c r="N315" i="1" s="1"/>
  <c r="N329" i="1" s="1"/>
  <c r="N343" i="1" s="1"/>
  <c r="N357" i="1" s="1"/>
  <c r="N371" i="1" s="1"/>
  <c r="N385" i="1" s="1"/>
  <c r="N399" i="1" s="1"/>
  <c r="N413" i="1" s="1"/>
  <c r="N427" i="1" s="1"/>
  <c r="N441" i="1" s="1"/>
  <c r="N455" i="1" s="1"/>
  <c r="N469" i="1" s="1"/>
  <c r="N483" i="1" s="1"/>
  <c r="N497" i="1" s="1"/>
  <c r="N511" i="1" s="1"/>
  <c r="N525" i="1" s="1"/>
  <c r="N539" i="1" s="1"/>
  <c r="N553" i="1" s="1"/>
  <c r="N20" i="1"/>
  <c r="N34" i="1" s="1"/>
  <c r="N48" i="1" s="1"/>
  <c r="N62" i="1" s="1"/>
  <c r="N76" i="1" s="1"/>
  <c r="N90" i="1" s="1"/>
  <c r="N104" i="1" s="1"/>
  <c r="N118" i="1" s="1"/>
  <c r="N132" i="1" s="1"/>
  <c r="N146" i="1" s="1"/>
  <c r="N160" i="1" s="1"/>
  <c r="N174" i="1" s="1"/>
  <c r="N188" i="1" s="1"/>
  <c r="N202" i="1" s="1"/>
  <c r="N216" i="1" s="1"/>
  <c r="N230" i="1" s="1"/>
  <c r="N244" i="1" s="1"/>
  <c r="N258" i="1" s="1"/>
  <c r="N272" i="1" s="1"/>
  <c r="N286" i="1" s="1"/>
  <c r="N300" i="1" s="1"/>
  <c r="N314" i="1" s="1"/>
  <c r="N328" i="1" s="1"/>
  <c r="N342" i="1" s="1"/>
  <c r="N356" i="1" s="1"/>
  <c r="N370" i="1" s="1"/>
  <c r="N384" i="1" s="1"/>
  <c r="N398" i="1" s="1"/>
  <c r="N412" i="1" s="1"/>
  <c r="N426" i="1" s="1"/>
  <c r="N440" i="1" s="1"/>
  <c r="N454" i="1" s="1"/>
  <c r="N468" i="1" s="1"/>
  <c r="N482" i="1" s="1"/>
  <c r="N496" i="1" s="1"/>
  <c r="N510" i="1" s="1"/>
  <c r="N524" i="1" s="1"/>
  <c r="N538" i="1" s="1"/>
  <c r="N552" i="1" s="1"/>
  <c r="N19" i="1"/>
  <c r="N33" i="1" s="1"/>
  <c r="N47" i="1" s="1"/>
  <c r="N61" i="1" s="1"/>
  <c r="N75" i="1" s="1"/>
  <c r="N89" i="1" s="1"/>
  <c r="N103" i="1" s="1"/>
  <c r="N117" i="1" s="1"/>
  <c r="N131" i="1" s="1"/>
  <c r="N145" i="1" s="1"/>
  <c r="N159" i="1" s="1"/>
  <c r="N173" i="1" s="1"/>
  <c r="N187" i="1" s="1"/>
  <c r="N201" i="1" s="1"/>
  <c r="N215" i="1" s="1"/>
  <c r="N229" i="1" s="1"/>
  <c r="N243" i="1" s="1"/>
  <c r="N257" i="1" s="1"/>
  <c r="N271" i="1" s="1"/>
  <c r="N285" i="1" s="1"/>
  <c r="N299" i="1" s="1"/>
  <c r="N313" i="1" s="1"/>
  <c r="N327" i="1" s="1"/>
  <c r="N341" i="1" s="1"/>
  <c r="N355" i="1" s="1"/>
  <c r="N369" i="1" s="1"/>
  <c r="N383" i="1" s="1"/>
  <c r="N397" i="1" s="1"/>
  <c r="N411" i="1" s="1"/>
  <c r="N425" i="1" s="1"/>
  <c r="N439" i="1" s="1"/>
  <c r="N453" i="1" s="1"/>
  <c r="N467" i="1" s="1"/>
  <c r="N481" i="1" s="1"/>
  <c r="N495" i="1" s="1"/>
  <c r="N509" i="1" s="1"/>
  <c r="N523" i="1" s="1"/>
  <c r="N537" i="1" s="1"/>
  <c r="N551" i="1" s="1"/>
  <c r="N18" i="1"/>
  <c r="N32" i="1" s="1"/>
  <c r="N46" i="1" s="1"/>
  <c r="N60" i="1" s="1"/>
  <c r="N74" i="1" s="1"/>
  <c r="N88" i="1" s="1"/>
  <c r="N102" i="1" s="1"/>
  <c r="N116" i="1" s="1"/>
  <c r="N130" i="1" s="1"/>
  <c r="N144" i="1" s="1"/>
  <c r="N158" i="1" s="1"/>
  <c r="N172" i="1" s="1"/>
  <c r="N186" i="1" s="1"/>
  <c r="N200" i="1" s="1"/>
  <c r="N214" i="1" s="1"/>
  <c r="N228" i="1" s="1"/>
  <c r="N242" i="1" s="1"/>
  <c r="N256" i="1" s="1"/>
  <c r="N270" i="1" s="1"/>
  <c r="N284" i="1" s="1"/>
  <c r="N298" i="1" s="1"/>
  <c r="N312" i="1" s="1"/>
  <c r="N326" i="1" s="1"/>
  <c r="N340" i="1" s="1"/>
  <c r="N354" i="1" s="1"/>
  <c r="N368" i="1" s="1"/>
  <c r="N382" i="1" s="1"/>
  <c r="N396" i="1" s="1"/>
  <c r="N410" i="1" s="1"/>
  <c r="N424" i="1" s="1"/>
  <c r="N438" i="1" s="1"/>
  <c r="N452" i="1" s="1"/>
  <c r="N466" i="1" s="1"/>
  <c r="N480" i="1" s="1"/>
  <c r="N494" i="1" s="1"/>
  <c r="N508" i="1" s="1"/>
  <c r="N522" i="1" s="1"/>
  <c r="N536" i="1" s="1"/>
  <c r="N550" i="1" s="1"/>
  <c r="M31" i="1"/>
  <c r="M45" i="1" s="1"/>
  <c r="M59" i="1" s="1"/>
  <c r="M73" i="1" s="1"/>
  <c r="M87" i="1" s="1"/>
  <c r="M101" i="1" s="1"/>
  <c r="M115" i="1" s="1"/>
  <c r="M129" i="1" s="1"/>
  <c r="M143" i="1" s="1"/>
  <c r="M157" i="1" s="1"/>
  <c r="M171" i="1" s="1"/>
  <c r="M185" i="1" s="1"/>
  <c r="M199" i="1" s="1"/>
  <c r="M213" i="1" s="1"/>
  <c r="M227" i="1" s="1"/>
  <c r="M241" i="1" s="1"/>
  <c r="M255" i="1" s="1"/>
  <c r="M269" i="1" s="1"/>
  <c r="M283" i="1" s="1"/>
  <c r="M297" i="1" s="1"/>
  <c r="M311" i="1" s="1"/>
  <c r="M325" i="1" s="1"/>
  <c r="M339" i="1" s="1"/>
  <c r="M353" i="1" s="1"/>
  <c r="M367" i="1" s="1"/>
  <c r="M381" i="1" s="1"/>
  <c r="M395" i="1" s="1"/>
  <c r="M409" i="1" s="1"/>
  <c r="M423" i="1" s="1"/>
  <c r="M437" i="1" s="1"/>
  <c r="M451" i="1" s="1"/>
  <c r="M465" i="1" s="1"/>
  <c r="M479" i="1" s="1"/>
  <c r="M493" i="1" s="1"/>
  <c r="M507" i="1" s="1"/>
  <c r="M521" i="1" s="1"/>
  <c r="M535" i="1" s="1"/>
  <c r="M549" i="1" s="1"/>
  <c r="M563" i="1" s="1"/>
  <c r="M30" i="1"/>
  <c r="M44" i="1" s="1"/>
  <c r="M58" i="1" s="1"/>
  <c r="M72" i="1" s="1"/>
  <c r="M86" i="1" s="1"/>
  <c r="M100" i="1" s="1"/>
  <c r="M114" i="1" s="1"/>
  <c r="M128" i="1" s="1"/>
  <c r="M142" i="1" s="1"/>
  <c r="M156" i="1" s="1"/>
  <c r="M170" i="1" s="1"/>
  <c r="M184" i="1" s="1"/>
  <c r="M198" i="1" s="1"/>
  <c r="M212" i="1" s="1"/>
  <c r="M226" i="1" s="1"/>
  <c r="M240" i="1" s="1"/>
  <c r="M254" i="1" s="1"/>
  <c r="M268" i="1" s="1"/>
  <c r="M282" i="1" s="1"/>
  <c r="M296" i="1" s="1"/>
  <c r="M310" i="1" s="1"/>
  <c r="M324" i="1" s="1"/>
  <c r="M338" i="1" s="1"/>
  <c r="M352" i="1" s="1"/>
  <c r="M366" i="1" s="1"/>
  <c r="M380" i="1" s="1"/>
  <c r="M394" i="1" s="1"/>
  <c r="M408" i="1" s="1"/>
  <c r="M422" i="1" s="1"/>
  <c r="M436" i="1" s="1"/>
  <c r="M450" i="1" s="1"/>
  <c r="M464" i="1" s="1"/>
  <c r="M478" i="1" s="1"/>
  <c r="M492" i="1" s="1"/>
  <c r="M506" i="1" s="1"/>
  <c r="M520" i="1" s="1"/>
  <c r="M534" i="1" s="1"/>
  <c r="M548" i="1" s="1"/>
  <c r="M562" i="1" s="1"/>
  <c r="M29" i="1"/>
  <c r="M43" i="1" s="1"/>
  <c r="M57" i="1" s="1"/>
  <c r="M71" i="1" s="1"/>
  <c r="M85" i="1" s="1"/>
  <c r="M99" i="1" s="1"/>
  <c r="M113" i="1" s="1"/>
  <c r="M127" i="1" s="1"/>
  <c r="M141" i="1" s="1"/>
  <c r="M155" i="1" s="1"/>
  <c r="M169" i="1" s="1"/>
  <c r="M183" i="1" s="1"/>
  <c r="M197" i="1" s="1"/>
  <c r="M211" i="1" s="1"/>
  <c r="M225" i="1" s="1"/>
  <c r="M239" i="1" s="1"/>
  <c r="M253" i="1" s="1"/>
  <c r="M267" i="1" s="1"/>
  <c r="M281" i="1" s="1"/>
  <c r="M295" i="1" s="1"/>
  <c r="M309" i="1" s="1"/>
  <c r="M323" i="1" s="1"/>
  <c r="M337" i="1" s="1"/>
  <c r="M351" i="1" s="1"/>
  <c r="M365" i="1" s="1"/>
  <c r="M379" i="1" s="1"/>
  <c r="M393" i="1" s="1"/>
  <c r="M407" i="1" s="1"/>
  <c r="M421" i="1" s="1"/>
  <c r="M435" i="1" s="1"/>
  <c r="M449" i="1" s="1"/>
  <c r="M463" i="1" s="1"/>
  <c r="M477" i="1" s="1"/>
  <c r="M491" i="1" s="1"/>
  <c r="M505" i="1" s="1"/>
  <c r="M519" i="1" s="1"/>
  <c r="M533" i="1" s="1"/>
  <c r="M547" i="1" s="1"/>
  <c r="M561" i="1" s="1"/>
  <c r="M28" i="1"/>
  <c r="M42" i="1" s="1"/>
  <c r="M56" i="1" s="1"/>
  <c r="M70" i="1" s="1"/>
  <c r="M84" i="1" s="1"/>
  <c r="M98" i="1" s="1"/>
  <c r="M112" i="1" s="1"/>
  <c r="M126" i="1" s="1"/>
  <c r="M140" i="1" s="1"/>
  <c r="M154" i="1" s="1"/>
  <c r="M168" i="1" s="1"/>
  <c r="M182" i="1" s="1"/>
  <c r="M196" i="1" s="1"/>
  <c r="M210" i="1" s="1"/>
  <c r="M224" i="1" s="1"/>
  <c r="M238" i="1" s="1"/>
  <c r="M252" i="1" s="1"/>
  <c r="M266" i="1" s="1"/>
  <c r="M280" i="1" s="1"/>
  <c r="M294" i="1" s="1"/>
  <c r="M308" i="1" s="1"/>
  <c r="M322" i="1" s="1"/>
  <c r="M336" i="1" s="1"/>
  <c r="M350" i="1" s="1"/>
  <c r="M364" i="1" s="1"/>
  <c r="M378" i="1" s="1"/>
  <c r="M392" i="1" s="1"/>
  <c r="M406" i="1" s="1"/>
  <c r="M420" i="1" s="1"/>
  <c r="M434" i="1" s="1"/>
  <c r="M448" i="1" s="1"/>
  <c r="M462" i="1" s="1"/>
  <c r="M476" i="1" s="1"/>
  <c r="M490" i="1" s="1"/>
  <c r="M504" i="1" s="1"/>
  <c r="M518" i="1" s="1"/>
  <c r="M532" i="1" s="1"/>
  <c r="M546" i="1" s="1"/>
  <c r="M560" i="1" s="1"/>
  <c r="M27" i="1"/>
  <c r="M41" i="1" s="1"/>
  <c r="M55" i="1" s="1"/>
  <c r="M69" i="1" s="1"/>
  <c r="M83" i="1" s="1"/>
  <c r="M97" i="1" s="1"/>
  <c r="M111" i="1" s="1"/>
  <c r="M125" i="1" s="1"/>
  <c r="M139" i="1" s="1"/>
  <c r="M153" i="1" s="1"/>
  <c r="M167" i="1" s="1"/>
  <c r="M181" i="1" s="1"/>
  <c r="M195" i="1" s="1"/>
  <c r="M209" i="1" s="1"/>
  <c r="M223" i="1" s="1"/>
  <c r="M237" i="1" s="1"/>
  <c r="M251" i="1" s="1"/>
  <c r="M265" i="1" s="1"/>
  <c r="M279" i="1" s="1"/>
  <c r="M293" i="1" s="1"/>
  <c r="M307" i="1" s="1"/>
  <c r="M321" i="1" s="1"/>
  <c r="M335" i="1" s="1"/>
  <c r="M349" i="1" s="1"/>
  <c r="M363" i="1" s="1"/>
  <c r="M377" i="1" s="1"/>
  <c r="M391" i="1" s="1"/>
  <c r="M405" i="1" s="1"/>
  <c r="M419" i="1" s="1"/>
  <c r="M433" i="1" s="1"/>
  <c r="M447" i="1" s="1"/>
  <c r="M461" i="1" s="1"/>
  <c r="M475" i="1" s="1"/>
  <c r="M489" i="1" s="1"/>
  <c r="M503" i="1" s="1"/>
  <c r="M517" i="1" s="1"/>
  <c r="M531" i="1" s="1"/>
  <c r="M545" i="1" s="1"/>
  <c r="M559" i="1" s="1"/>
  <c r="M26" i="1"/>
  <c r="M40" i="1" s="1"/>
  <c r="M54" i="1" s="1"/>
  <c r="M68" i="1" s="1"/>
  <c r="M82" i="1" s="1"/>
  <c r="M96" i="1" s="1"/>
  <c r="M110" i="1" s="1"/>
  <c r="M124" i="1" s="1"/>
  <c r="M138" i="1" s="1"/>
  <c r="M152" i="1" s="1"/>
  <c r="M166" i="1" s="1"/>
  <c r="M180" i="1" s="1"/>
  <c r="M194" i="1" s="1"/>
  <c r="M208" i="1" s="1"/>
  <c r="M222" i="1" s="1"/>
  <c r="M236" i="1" s="1"/>
  <c r="M250" i="1" s="1"/>
  <c r="M264" i="1" s="1"/>
  <c r="M278" i="1" s="1"/>
  <c r="M292" i="1" s="1"/>
  <c r="M306" i="1" s="1"/>
  <c r="M320" i="1" s="1"/>
  <c r="M334" i="1" s="1"/>
  <c r="M348" i="1" s="1"/>
  <c r="M362" i="1" s="1"/>
  <c r="M376" i="1" s="1"/>
  <c r="M390" i="1" s="1"/>
  <c r="M404" i="1" s="1"/>
  <c r="M418" i="1" s="1"/>
  <c r="M432" i="1" s="1"/>
  <c r="M446" i="1" s="1"/>
  <c r="M460" i="1" s="1"/>
  <c r="M474" i="1" s="1"/>
  <c r="M488" i="1" s="1"/>
  <c r="M502" i="1" s="1"/>
  <c r="M516" i="1" s="1"/>
  <c r="M530" i="1" s="1"/>
  <c r="M544" i="1" s="1"/>
  <c r="M558" i="1" s="1"/>
  <c r="M25" i="1"/>
  <c r="M39" i="1" s="1"/>
  <c r="M53" i="1" s="1"/>
  <c r="M67" i="1" s="1"/>
  <c r="M81" i="1" s="1"/>
  <c r="M95" i="1" s="1"/>
  <c r="M109" i="1" s="1"/>
  <c r="M123" i="1" s="1"/>
  <c r="M137" i="1" s="1"/>
  <c r="M151" i="1" s="1"/>
  <c r="M165" i="1" s="1"/>
  <c r="M179" i="1" s="1"/>
  <c r="M193" i="1" s="1"/>
  <c r="M207" i="1" s="1"/>
  <c r="M221" i="1" s="1"/>
  <c r="M235" i="1" s="1"/>
  <c r="M249" i="1" s="1"/>
  <c r="M263" i="1" s="1"/>
  <c r="M277" i="1" s="1"/>
  <c r="M291" i="1" s="1"/>
  <c r="M305" i="1" s="1"/>
  <c r="M319" i="1" s="1"/>
  <c r="M333" i="1" s="1"/>
  <c r="M347" i="1" s="1"/>
  <c r="M361" i="1" s="1"/>
  <c r="M375" i="1" s="1"/>
  <c r="M389" i="1" s="1"/>
  <c r="M403" i="1" s="1"/>
  <c r="M417" i="1" s="1"/>
  <c r="M431" i="1" s="1"/>
  <c r="M445" i="1" s="1"/>
  <c r="M459" i="1" s="1"/>
  <c r="M473" i="1" s="1"/>
  <c r="M487" i="1" s="1"/>
  <c r="M501" i="1" s="1"/>
  <c r="M515" i="1" s="1"/>
  <c r="M529" i="1" s="1"/>
  <c r="M543" i="1" s="1"/>
  <c r="M557" i="1" s="1"/>
  <c r="M24" i="1"/>
  <c r="M38" i="1" s="1"/>
  <c r="M52" i="1" s="1"/>
  <c r="M66" i="1" s="1"/>
  <c r="M80" i="1" s="1"/>
  <c r="M94" i="1" s="1"/>
  <c r="M108" i="1" s="1"/>
  <c r="M122" i="1" s="1"/>
  <c r="M136" i="1" s="1"/>
  <c r="M150" i="1" s="1"/>
  <c r="M164" i="1" s="1"/>
  <c r="M178" i="1" s="1"/>
  <c r="M192" i="1" s="1"/>
  <c r="M206" i="1" s="1"/>
  <c r="M220" i="1" s="1"/>
  <c r="M234" i="1" s="1"/>
  <c r="M248" i="1" s="1"/>
  <c r="M262" i="1" s="1"/>
  <c r="M276" i="1" s="1"/>
  <c r="M290" i="1" s="1"/>
  <c r="M304" i="1" s="1"/>
  <c r="M318" i="1" s="1"/>
  <c r="M332" i="1" s="1"/>
  <c r="M346" i="1" s="1"/>
  <c r="M360" i="1" s="1"/>
  <c r="M374" i="1" s="1"/>
  <c r="M388" i="1" s="1"/>
  <c r="M402" i="1" s="1"/>
  <c r="M416" i="1" s="1"/>
  <c r="M430" i="1" s="1"/>
  <c r="M444" i="1" s="1"/>
  <c r="M458" i="1" s="1"/>
  <c r="M472" i="1" s="1"/>
  <c r="M486" i="1" s="1"/>
  <c r="M500" i="1" s="1"/>
  <c r="M514" i="1" s="1"/>
  <c r="M528" i="1" s="1"/>
  <c r="M542" i="1" s="1"/>
  <c r="M556" i="1" s="1"/>
  <c r="M23" i="1"/>
  <c r="M37" i="1" s="1"/>
  <c r="M51" i="1" s="1"/>
  <c r="M65" i="1" s="1"/>
  <c r="M79" i="1" s="1"/>
  <c r="M93" i="1" s="1"/>
  <c r="M107" i="1" s="1"/>
  <c r="M121" i="1" s="1"/>
  <c r="M135" i="1" s="1"/>
  <c r="M149" i="1" s="1"/>
  <c r="M163" i="1" s="1"/>
  <c r="M177" i="1" s="1"/>
  <c r="M191" i="1" s="1"/>
  <c r="M205" i="1" s="1"/>
  <c r="M219" i="1" s="1"/>
  <c r="M233" i="1" s="1"/>
  <c r="M247" i="1" s="1"/>
  <c r="M261" i="1" s="1"/>
  <c r="M275" i="1" s="1"/>
  <c r="M289" i="1" s="1"/>
  <c r="M303" i="1" s="1"/>
  <c r="M317" i="1" s="1"/>
  <c r="M331" i="1" s="1"/>
  <c r="M345" i="1" s="1"/>
  <c r="M359" i="1" s="1"/>
  <c r="M373" i="1" s="1"/>
  <c r="M387" i="1" s="1"/>
  <c r="M401" i="1" s="1"/>
  <c r="M415" i="1" s="1"/>
  <c r="M429" i="1" s="1"/>
  <c r="M443" i="1" s="1"/>
  <c r="M457" i="1" s="1"/>
  <c r="M471" i="1" s="1"/>
  <c r="M485" i="1" s="1"/>
  <c r="M499" i="1" s="1"/>
  <c r="M513" i="1" s="1"/>
  <c r="M527" i="1" s="1"/>
  <c r="M541" i="1" s="1"/>
  <c r="M555" i="1" s="1"/>
  <c r="M22" i="1"/>
  <c r="M36" i="1" s="1"/>
  <c r="M50" i="1" s="1"/>
  <c r="M64" i="1" s="1"/>
  <c r="M78" i="1" s="1"/>
  <c r="M92" i="1" s="1"/>
  <c r="M106" i="1" s="1"/>
  <c r="M120" i="1" s="1"/>
  <c r="M134" i="1" s="1"/>
  <c r="M148" i="1" s="1"/>
  <c r="M162" i="1" s="1"/>
  <c r="M176" i="1" s="1"/>
  <c r="M190" i="1" s="1"/>
  <c r="M204" i="1" s="1"/>
  <c r="M218" i="1" s="1"/>
  <c r="M232" i="1" s="1"/>
  <c r="M246" i="1" s="1"/>
  <c r="M260" i="1" s="1"/>
  <c r="M274" i="1" s="1"/>
  <c r="M288" i="1" s="1"/>
  <c r="M302" i="1" s="1"/>
  <c r="M316" i="1" s="1"/>
  <c r="M330" i="1" s="1"/>
  <c r="M344" i="1" s="1"/>
  <c r="M358" i="1" s="1"/>
  <c r="M372" i="1" s="1"/>
  <c r="M386" i="1" s="1"/>
  <c r="M400" i="1" s="1"/>
  <c r="M414" i="1" s="1"/>
  <c r="M428" i="1" s="1"/>
  <c r="M442" i="1" s="1"/>
  <c r="M456" i="1" s="1"/>
  <c r="M470" i="1" s="1"/>
  <c r="M484" i="1" s="1"/>
  <c r="M498" i="1" s="1"/>
  <c r="M512" i="1" s="1"/>
  <c r="M526" i="1" s="1"/>
  <c r="M540" i="1" s="1"/>
  <c r="M554" i="1" s="1"/>
  <c r="M21" i="1"/>
  <c r="M35" i="1" s="1"/>
  <c r="M49" i="1" s="1"/>
  <c r="M63" i="1" s="1"/>
  <c r="M77" i="1" s="1"/>
  <c r="M91" i="1" s="1"/>
  <c r="M105" i="1" s="1"/>
  <c r="M119" i="1" s="1"/>
  <c r="M133" i="1" s="1"/>
  <c r="M147" i="1" s="1"/>
  <c r="M161" i="1" s="1"/>
  <c r="M175" i="1" s="1"/>
  <c r="M189" i="1" s="1"/>
  <c r="M203" i="1" s="1"/>
  <c r="M217" i="1" s="1"/>
  <c r="M231" i="1" s="1"/>
  <c r="M245" i="1" s="1"/>
  <c r="M259" i="1" s="1"/>
  <c r="M273" i="1" s="1"/>
  <c r="M287" i="1" s="1"/>
  <c r="M301" i="1" s="1"/>
  <c r="M315" i="1" s="1"/>
  <c r="M329" i="1" s="1"/>
  <c r="M343" i="1" s="1"/>
  <c r="M357" i="1" s="1"/>
  <c r="M371" i="1" s="1"/>
  <c r="M385" i="1" s="1"/>
  <c r="M399" i="1" s="1"/>
  <c r="M413" i="1" s="1"/>
  <c r="M427" i="1" s="1"/>
  <c r="M441" i="1" s="1"/>
  <c r="M455" i="1" s="1"/>
  <c r="M469" i="1" s="1"/>
  <c r="M483" i="1" s="1"/>
  <c r="M497" i="1" s="1"/>
  <c r="M511" i="1" s="1"/>
  <c r="M525" i="1" s="1"/>
  <c r="M539" i="1" s="1"/>
  <c r="M553" i="1" s="1"/>
  <c r="M20" i="1"/>
  <c r="M34" i="1" s="1"/>
  <c r="M48" i="1" s="1"/>
  <c r="M62" i="1" s="1"/>
  <c r="M76" i="1" s="1"/>
  <c r="M90" i="1" s="1"/>
  <c r="M104" i="1" s="1"/>
  <c r="M118" i="1" s="1"/>
  <c r="M132" i="1" s="1"/>
  <c r="M146" i="1" s="1"/>
  <c r="M160" i="1" s="1"/>
  <c r="M174" i="1" s="1"/>
  <c r="M188" i="1" s="1"/>
  <c r="M202" i="1" s="1"/>
  <c r="M216" i="1" s="1"/>
  <c r="M230" i="1" s="1"/>
  <c r="M244" i="1" s="1"/>
  <c r="M258" i="1" s="1"/>
  <c r="M272" i="1" s="1"/>
  <c r="M286" i="1" s="1"/>
  <c r="M300" i="1" s="1"/>
  <c r="M314" i="1" s="1"/>
  <c r="M328" i="1" s="1"/>
  <c r="M342" i="1" s="1"/>
  <c r="M356" i="1" s="1"/>
  <c r="M370" i="1" s="1"/>
  <c r="M384" i="1" s="1"/>
  <c r="M398" i="1" s="1"/>
  <c r="M412" i="1" s="1"/>
  <c r="M426" i="1" s="1"/>
  <c r="M440" i="1" s="1"/>
  <c r="M454" i="1" s="1"/>
  <c r="M468" i="1" s="1"/>
  <c r="M482" i="1" s="1"/>
  <c r="M496" i="1" s="1"/>
  <c r="M510" i="1" s="1"/>
  <c r="M524" i="1" s="1"/>
  <c r="M538" i="1" s="1"/>
  <c r="M552" i="1" s="1"/>
  <c r="M19" i="1"/>
  <c r="M33" i="1" s="1"/>
  <c r="M47" i="1" s="1"/>
  <c r="M61" i="1" s="1"/>
  <c r="M75" i="1" s="1"/>
  <c r="M89" i="1" s="1"/>
  <c r="M103" i="1" s="1"/>
  <c r="M117" i="1" s="1"/>
  <c r="M131" i="1" s="1"/>
  <c r="M145" i="1" s="1"/>
  <c r="M159" i="1" s="1"/>
  <c r="M173" i="1" s="1"/>
  <c r="M187" i="1" s="1"/>
  <c r="M201" i="1" s="1"/>
  <c r="M215" i="1" s="1"/>
  <c r="M229" i="1" s="1"/>
  <c r="M243" i="1" s="1"/>
  <c r="M257" i="1" s="1"/>
  <c r="M271" i="1" s="1"/>
  <c r="M285" i="1" s="1"/>
  <c r="M299" i="1" s="1"/>
  <c r="M313" i="1" s="1"/>
  <c r="M327" i="1" s="1"/>
  <c r="M341" i="1" s="1"/>
  <c r="M355" i="1" s="1"/>
  <c r="M369" i="1" s="1"/>
  <c r="M383" i="1" s="1"/>
  <c r="M397" i="1" s="1"/>
  <c r="M411" i="1" s="1"/>
  <c r="M425" i="1" s="1"/>
  <c r="M439" i="1" s="1"/>
  <c r="M453" i="1" s="1"/>
  <c r="M467" i="1" s="1"/>
  <c r="M481" i="1" s="1"/>
  <c r="M495" i="1" s="1"/>
  <c r="M509" i="1" s="1"/>
  <c r="M523" i="1" s="1"/>
  <c r="M537" i="1" s="1"/>
  <c r="M551" i="1" s="1"/>
  <c r="M18" i="1"/>
  <c r="M32" i="1" s="1"/>
  <c r="M46" i="1" s="1"/>
  <c r="M60" i="1" s="1"/>
  <c r="M74" i="1" s="1"/>
  <c r="M88" i="1" s="1"/>
  <c r="M102" i="1" s="1"/>
  <c r="M116" i="1" s="1"/>
  <c r="M130" i="1" s="1"/>
  <c r="M144" i="1" s="1"/>
  <c r="M158" i="1" s="1"/>
  <c r="M172" i="1" s="1"/>
  <c r="M186" i="1" s="1"/>
  <c r="M200" i="1" s="1"/>
  <c r="M214" i="1" s="1"/>
  <c r="M228" i="1" s="1"/>
  <c r="M242" i="1" s="1"/>
  <c r="M256" i="1" s="1"/>
  <c r="M270" i="1" s="1"/>
  <c r="M284" i="1" s="1"/>
  <c r="M298" i="1" s="1"/>
  <c r="M312" i="1" s="1"/>
  <c r="M326" i="1" s="1"/>
  <c r="M340" i="1" s="1"/>
  <c r="M354" i="1" s="1"/>
  <c r="M368" i="1" s="1"/>
  <c r="M382" i="1" s="1"/>
  <c r="M396" i="1" s="1"/>
  <c r="M410" i="1" s="1"/>
  <c r="M424" i="1" s="1"/>
  <c r="M438" i="1" s="1"/>
  <c r="M452" i="1" s="1"/>
  <c r="M466" i="1" s="1"/>
  <c r="M480" i="1" s="1"/>
  <c r="M494" i="1" s="1"/>
  <c r="M508" i="1" s="1"/>
  <c r="M522" i="1" s="1"/>
  <c r="M536" i="1" s="1"/>
  <c r="M550" i="1" s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4" i="1"/>
  <c r="F5" i="1"/>
  <c r="F6" i="1"/>
  <c r="F8" i="1"/>
  <c r="F9" i="1"/>
  <c r="F10" i="1"/>
  <c r="F11" i="1"/>
  <c r="F12" i="1"/>
  <c r="F13" i="1"/>
  <c r="F14" i="1"/>
  <c r="F15" i="1"/>
  <c r="F16" i="1"/>
  <c r="F17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4" i="1"/>
  <c r="K19" i="1"/>
  <c r="K33" i="1" s="1"/>
  <c r="K47" i="1" s="1"/>
  <c r="K61" i="1" s="1"/>
  <c r="K75" i="1" s="1"/>
  <c r="K89" i="1" s="1"/>
  <c r="K103" i="1" s="1"/>
  <c r="K117" i="1" s="1"/>
  <c r="K131" i="1" s="1"/>
  <c r="K145" i="1" s="1"/>
  <c r="K159" i="1" s="1"/>
  <c r="K173" i="1" s="1"/>
  <c r="K187" i="1" s="1"/>
  <c r="K201" i="1" s="1"/>
  <c r="K215" i="1" s="1"/>
  <c r="K229" i="1" s="1"/>
  <c r="K243" i="1" s="1"/>
  <c r="K257" i="1" s="1"/>
  <c r="K271" i="1" s="1"/>
  <c r="K285" i="1" s="1"/>
  <c r="K299" i="1" s="1"/>
  <c r="K313" i="1" s="1"/>
  <c r="K327" i="1" s="1"/>
  <c r="K341" i="1" s="1"/>
  <c r="K355" i="1" s="1"/>
  <c r="K369" i="1" s="1"/>
  <c r="K383" i="1" s="1"/>
  <c r="K397" i="1" s="1"/>
  <c r="K411" i="1" s="1"/>
  <c r="K425" i="1" s="1"/>
  <c r="K439" i="1" s="1"/>
  <c r="K453" i="1" s="1"/>
  <c r="K467" i="1" s="1"/>
  <c r="K481" i="1" s="1"/>
  <c r="K495" i="1" s="1"/>
  <c r="K509" i="1" s="1"/>
  <c r="K523" i="1" s="1"/>
  <c r="K537" i="1" s="1"/>
  <c r="K551" i="1" s="1"/>
  <c r="L19" i="1"/>
  <c r="K20" i="1"/>
  <c r="K34" i="1" s="1"/>
  <c r="K48" i="1" s="1"/>
  <c r="K62" i="1" s="1"/>
  <c r="K76" i="1" s="1"/>
  <c r="K90" i="1" s="1"/>
  <c r="K104" i="1" s="1"/>
  <c r="K118" i="1" s="1"/>
  <c r="K132" i="1" s="1"/>
  <c r="K146" i="1" s="1"/>
  <c r="K160" i="1" s="1"/>
  <c r="K174" i="1" s="1"/>
  <c r="K188" i="1" s="1"/>
  <c r="K202" i="1" s="1"/>
  <c r="K216" i="1" s="1"/>
  <c r="K230" i="1" s="1"/>
  <c r="K244" i="1" s="1"/>
  <c r="K258" i="1" s="1"/>
  <c r="K272" i="1" s="1"/>
  <c r="K286" i="1" s="1"/>
  <c r="K300" i="1" s="1"/>
  <c r="K314" i="1" s="1"/>
  <c r="K328" i="1" s="1"/>
  <c r="K342" i="1" s="1"/>
  <c r="K356" i="1" s="1"/>
  <c r="K370" i="1" s="1"/>
  <c r="K384" i="1" s="1"/>
  <c r="K398" i="1" s="1"/>
  <c r="K412" i="1" s="1"/>
  <c r="K426" i="1" s="1"/>
  <c r="K440" i="1" s="1"/>
  <c r="K454" i="1" s="1"/>
  <c r="K468" i="1" s="1"/>
  <c r="K482" i="1" s="1"/>
  <c r="K496" i="1" s="1"/>
  <c r="K510" i="1" s="1"/>
  <c r="K524" i="1" s="1"/>
  <c r="K538" i="1" s="1"/>
  <c r="K552" i="1" s="1"/>
  <c r="L20" i="1"/>
  <c r="L34" i="1" s="1"/>
  <c r="L48" i="1" s="1"/>
  <c r="L62" i="1" s="1"/>
  <c r="L76" i="1" s="1"/>
  <c r="L90" i="1" s="1"/>
  <c r="L104" i="1" s="1"/>
  <c r="L118" i="1" s="1"/>
  <c r="L132" i="1" s="1"/>
  <c r="L146" i="1" s="1"/>
  <c r="L160" i="1" s="1"/>
  <c r="L174" i="1" s="1"/>
  <c r="L188" i="1" s="1"/>
  <c r="L202" i="1" s="1"/>
  <c r="L216" i="1" s="1"/>
  <c r="L230" i="1" s="1"/>
  <c r="L244" i="1" s="1"/>
  <c r="L258" i="1" s="1"/>
  <c r="L272" i="1" s="1"/>
  <c r="L286" i="1" s="1"/>
  <c r="L300" i="1" s="1"/>
  <c r="L314" i="1" s="1"/>
  <c r="L328" i="1" s="1"/>
  <c r="L342" i="1" s="1"/>
  <c r="L356" i="1" s="1"/>
  <c r="L370" i="1" s="1"/>
  <c r="L384" i="1" s="1"/>
  <c r="L398" i="1" s="1"/>
  <c r="L412" i="1" s="1"/>
  <c r="L426" i="1" s="1"/>
  <c r="L440" i="1" s="1"/>
  <c r="L454" i="1" s="1"/>
  <c r="L468" i="1" s="1"/>
  <c r="L482" i="1" s="1"/>
  <c r="L496" i="1" s="1"/>
  <c r="L510" i="1" s="1"/>
  <c r="L524" i="1" s="1"/>
  <c r="L538" i="1" s="1"/>
  <c r="L552" i="1" s="1"/>
  <c r="K21" i="1"/>
  <c r="K35" i="1" s="1"/>
  <c r="K49" i="1" s="1"/>
  <c r="K63" i="1" s="1"/>
  <c r="K77" i="1" s="1"/>
  <c r="K91" i="1" s="1"/>
  <c r="K105" i="1" s="1"/>
  <c r="K119" i="1" s="1"/>
  <c r="K133" i="1" s="1"/>
  <c r="K147" i="1" s="1"/>
  <c r="K161" i="1" s="1"/>
  <c r="K175" i="1" s="1"/>
  <c r="K189" i="1" s="1"/>
  <c r="K203" i="1" s="1"/>
  <c r="K217" i="1" s="1"/>
  <c r="K231" i="1" s="1"/>
  <c r="K245" i="1" s="1"/>
  <c r="K259" i="1" s="1"/>
  <c r="K273" i="1" s="1"/>
  <c r="K287" i="1" s="1"/>
  <c r="K301" i="1" s="1"/>
  <c r="K315" i="1" s="1"/>
  <c r="K329" i="1" s="1"/>
  <c r="K343" i="1" s="1"/>
  <c r="K357" i="1" s="1"/>
  <c r="K371" i="1" s="1"/>
  <c r="K385" i="1" s="1"/>
  <c r="K399" i="1" s="1"/>
  <c r="K413" i="1" s="1"/>
  <c r="K427" i="1" s="1"/>
  <c r="K441" i="1" s="1"/>
  <c r="K455" i="1" s="1"/>
  <c r="K469" i="1" s="1"/>
  <c r="K483" i="1" s="1"/>
  <c r="K497" i="1" s="1"/>
  <c r="K511" i="1" s="1"/>
  <c r="K525" i="1" s="1"/>
  <c r="K539" i="1" s="1"/>
  <c r="K553" i="1" s="1"/>
  <c r="L21" i="1"/>
  <c r="K22" i="1"/>
  <c r="K36" i="1" s="1"/>
  <c r="K50" i="1" s="1"/>
  <c r="K64" i="1" s="1"/>
  <c r="K78" i="1" s="1"/>
  <c r="K92" i="1" s="1"/>
  <c r="K106" i="1" s="1"/>
  <c r="K120" i="1" s="1"/>
  <c r="K134" i="1" s="1"/>
  <c r="K148" i="1" s="1"/>
  <c r="K162" i="1" s="1"/>
  <c r="K176" i="1" s="1"/>
  <c r="K190" i="1" s="1"/>
  <c r="K204" i="1" s="1"/>
  <c r="K218" i="1" s="1"/>
  <c r="K232" i="1" s="1"/>
  <c r="K246" i="1" s="1"/>
  <c r="K260" i="1" s="1"/>
  <c r="K274" i="1" s="1"/>
  <c r="K288" i="1" s="1"/>
  <c r="K302" i="1" s="1"/>
  <c r="K316" i="1" s="1"/>
  <c r="K330" i="1" s="1"/>
  <c r="K344" i="1" s="1"/>
  <c r="K358" i="1" s="1"/>
  <c r="K372" i="1" s="1"/>
  <c r="K386" i="1" s="1"/>
  <c r="K400" i="1" s="1"/>
  <c r="K414" i="1" s="1"/>
  <c r="K428" i="1" s="1"/>
  <c r="K442" i="1" s="1"/>
  <c r="K456" i="1" s="1"/>
  <c r="K470" i="1" s="1"/>
  <c r="K484" i="1" s="1"/>
  <c r="K498" i="1" s="1"/>
  <c r="K512" i="1" s="1"/>
  <c r="K526" i="1" s="1"/>
  <c r="K540" i="1" s="1"/>
  <c r="K554" i="1" s="1"/>
  <c r="L22" i="1"/>
  <c r="L36" i="1" s="1"/>
  <c r="L50" i="1" s="1"/>
  <c r="L64" i="1" s="1"/>
  <c r="L78" i="1" s="1"/>
  <c r="L92" i="1" s="1"/>
  <c r="L106" i="1" s="1"/>
  <c r="L120" i="1" s="1"/>
  <c r="L134" i="1" s="1"/>
  <c r="L148" i="1" s="1"/>
  <c r="L162" i="1" s="1"/>
  <c r="L176" i="1" s="1"/>
  <c r="L190" i="1" s="1"/>
  <c r="L204" i="1" s="1"/>
  <c r="L218" i="1" s="1"/>
  <c r="L232" i="1" s="1"/>
  <c r="L246" i="1" s="1"/>
  <c r="L260" i="1" s="1"/>
  <c r="L274" i="1" s="1"/>
  <c r="L288" i="1" s="1"/>
  <c r="L302" i="1" s="1"/>
  <c r="L316" i="1" s="1"/>
  <c r="L330" i="1" s="1"/>
  <c r="L344" i="1" s="1"/>
  <c r="L358" i="1" s="1"/>
  <c r="L372" i="1" s="1"/>
  <c r="L386" i="1" s="1"/>
  <c r="L400" i="1" s="1"/>
  <c r="L414" i="1" s="1"/>
  <c r="L428" i="1" s="1"/>
  <c r="L442" i="1" s="1"/>
  <c r="L456" i="1" s="1"/>
  <c r="L470" i="1" s="1"/>
  <c r="L484" i="1" s="1"/>
  <c r="L498" i="1" s="1"/>
  <c r="L512" i="1" s="1"/>
  <c r="L526" i="1" s="1"/>
  <c r="L540" i="1" s="1"/>
  <c r="L554" i="1" s="1"/>
  <c r="K23" i="1"/>
  <c r="K37" i="1" s="1"/>
  <c r="K51" i="1" s="1"/>
  <c r="K65" i="1" s="1"/>
  <c r="K79" i="1" s="1"/>
  <c r="K93" i="1" s="1"/>
  <c r="K107" i="1" s="1"/>
  <c r="K121" i="1" s="1"/>
  <c r="K135" i="1" s="1"/>
  <c r="K149" i="1" s="1"/>
  <c r="K163" i="1" s="1"/>
  <c r="K177" i="1" s="1"/>
  <c r="K191" i="1" s="1"/>
  <c r="K205" i="1" s="1"/>
  <c r="K219" i="1" s="1"/>
  <c r="K233" i="1" s="1"/>
  <c r="K247" i="1" s="1"/>
  <c r="K261" i="1" s="1"/>
  <c r="K275" i="1" s="1"/>
  <c r="K289" i="1" s="1"/>
  <c r="K303" i="1" s="1"/>
  <c r="K317" i="1" s="1"/>
  <c r="K331" i="1" s="1"/>
  <c r="K345" i="1" s="1"/>
  <c r="K359" i="1" s="1"/>
  <c r="K373" i="1" s="1"/>
  <c r="K387" i="1" s="1"/>
  <c r="K401" i="1" s="1"/>
  <c r="K415" i="1" s="1"/>
  <c r="K429" i="1" s="1"/>
  <c r="K443" i="1" s="1"/>
  <c r="K457" i="1" s="1"/>
  <c r="K471" i="1" s="1"/>
  <c r="K485" i="1" s="1"/>
  <c r="K499" i="1" s="1"/>
  <c r="K513" i="1" s="1"/>
  <c r="K527" i="1" s="1"/>
  <c r="K541" i="1" s="1"/>
  <c r="K555" i="1" s="1"/>
  <c r="L23" i="1"/>
  <c r="K24" i="1"/>
  <c r="K38" i="1" s="1"/>
  <c r="K52" i="1" s="1"/>
  <c r="K66" i="1" s="1"/>
  <c r="K80" i="1" s="1"/>
  <c r="K94" i="1" s="1"/>
  <c r="K108" i="1" s="1"/>
  <c r="K122" i="1" s="1"/>
  <c r="K136" i="1" s="1"/>
  <c r="K150" i="1" s="1"/>
  <c r="K164" i="1" s="1"/>
  <c r="K178" i="1" s="1"/>
  <c r="K192" i="1" s="1"/>
  <c r="K206" i="1" s="1"/>
  <c r="K220" i="1" s="1"/>
  <c r="K234" i="1" s="1"/>
  <c r="K248" i="1" s="1"/>
  <c r="K262" i="1" s="1"/>
  <c r="K276" i="1" s="1"/>
  <c r="K290" i="1" s="1"/>
  <c r="K304" i="1" s="1"/>
  <c r="K318" i="1" s="1"/>
  <c r="K332" i="1" s="1"/>
  <c r="K346" i="1" s="1"/>
  <c r="K360" i="1" s="1"/>
  <c r="K374" i="1" s="1"/>
  <c r="K388" i="1" s="1"/>
  <c r="K402" i="1" s="1"/>
  <c r="K416" i="1" s="1"/>
  <c r="K430" i="1" s="1"/>
  <c r="K444" i="1" s="1"/>
  <c r="K458" i="1" s="1"/>
  <c r="K472" i="1" s="1"/>
  <c r="K486" i="1" s="1"/>
  <c r="K500" i="1" s="1"/>
  <c r="K514" i="1" s="1"/>
  <c r="K528" i="1" s="1"/>
  <c r="K542" i="1" s="1"/>
  <c r="K556" i="1" s="1"/>
  <c r="L24" i="1"/>
  <c r="L38" i="1" s="1"/>
  <c r="L52" i="1" s="1"/>
  <c r="L66" i="1" s="1"/>
  <c r="L80" i="1" s="1"/>
  <c r="L94" i="1" s="1"/>
  <c r="L108" i="1" s="1"/>
  <c r="L122" i="1" s="1"/>
  <c r="L136" i="1" s="1"/>
  <c r="L150" i="1" s="1"/>
  <c r="L164" i="1" s="1"/>
  <c r="L178" i="1" s="1"/>
  <c r="L192" i="1" s="1"/>
  <c r="L206" i="1" s="1"/>
  <c r="L220" i="1" s="1"/>
  <c r="L234" i="1" s="1"/>
  <c r="L248" i="1" s="1"/>
  <c r="L262" i="1" s="1"/>
  <c r="L276" i="1" s="1"/>
  <c r="L290" i="1" s="1"/>
  <c r="L304" i="1" s="1"/>
  <c r="L318" i="1" s="1"/>
  <c r="L332" i="1" s="1"/>
  <c r="L346" i="1" s="1"/>
  <c r="L360" i="1" s="1"/>
  <c r="L374" i="1" s="1"/>
  <c r="L388" i="1" s="1"/>
  <c r="L402" i="1" s="1"/>
  <c r="L416" i="1" s="1"/>
  <c r="L430" i="1" s="1"/>
  <c r="L444" i="1" s="1"/>
  <c r="L458" i="1" s="1"/>
  <c r="L472" i="1" s="1"/>
  <c r="L486" i="1" s="1"/>
  <c r="L500" i="1" s="1"/>
  <c r="L514" i="1" s="1"/>
  <c r="L528" i="1" s="1"/>
  <c r="L542" i="1" s="1"/>
  <c r="L556" i="1" s="1"/>
  <c r="K25" i="1"/>
  <c r="K39" i="1" s="1"/>
  <c r="K53" i="1" s="1"/>
  <c r="K67" i="1" s="1"/>
  <c r="K81" i="1" s="1"/>
  <c r="K95" i="1" s="1"/>
  <c r="K109" i="1" s="1"/>
  <c r="K123" i="1" s="1"/>
  <c r="K137" i="1" s="1"/>
  <c r="K151" i="1" s="1"/>
  <c r="K165" i="1" s="1"/>
  <c r="K179" i="1" s="1"/>
  <c r="K193" i="1" s="1"/>
  <c r="K207" i="1" s="1"/>
  <c r="K221" i="1" s="1"/>
  <c r="K235" i="1" s="1"/>
  <c r="K249" i="1" s="1"/>
  <c r="K263" i="1" s="1"/>
  <c r="K277" i="1" s="1"/>
  <c r="K291" i="1" s="1"/>
  <c r="K305" i="1" s="1"/>
  <c r="K319" i="1" s="1"/>
  <c r="K333" i="1" s="1"/>
  <c r="K347" i="1" s="1"/>
  <c r="K361" i="1" s="1"/>
  <c r="K375" i="1" s="1"/>
  <c r="K389" i="1" s="1"/>
  <c r="K403" i="1" s="1"/>
  <c r="K417" i="1" s="1"/>
  <c r="K431" i="1" s="1"/>
  <c r="K445" i="1" s="1"/>
  <c r="K459" i="1" s="1"/>
  <c r="K473" i="1" s="1"/>
  <c r="K487" i="1" s="1"/>
  <c r="K501" i="1" s="1"/>
  <c r="K515" i="1" s="1"/>
  <c r="K529" i="1" s="1"/>
  <c r="K543" i="1" s="1"/>
  <c r="K557" i="1" s="1"/>
  <c r="L25" i="1"/>
  <c r="K26" i="1"/>
  <c r="K40" i="1" s="1"/>
  <c r="K54" i="1" s="1"/>
  <c r="K68" i="1" s="1"/>
  <c r="K82" i="1" s="1"/>
  <c r="K96" i="1" s="1"/>
  <c r="K110" i="1" s="1"/>
  <c r="K124" i="1" s="1"/>
  <c r="K138" i="1" s="1"/>
  <c r="K152" i="1" s="1"/>
  <c r="K166" i="1" s="1"/>
  <c r="K180" i="1" s="1"/>
  <c r="K194" i="1" s="1"/>
  <c r="K208" i="1" s="1"/>
  <c r="K222" i="1" s="1"/>
  <c r="K236" i="1" s="1"/>
  <c r="K250" i="1" s="1"/>
  <c r="K264" i="1" s="1"/>
  <c r="K278" i="1" s="1"/>
  <c r="K292" i="1" s="1"/>
  <c r="K306" i="1" s="1"/>
  <c r="K320" i="1" s="1"/>
  <c r="K334" i="1" s="1"/>
  <c r="K348" i="1" s="1"/>
  <c r="K362" i="1" s="1"/>
  <c r="K376" i="1" s="1"/>
  <c r="K390" i="1" s="1"/>
  <c r="K404" i="1" s="1"/>
  <c r="K418" i="1" s="1"/>
  <c r="K432" i="1" s="1"/>
  <c r="K446" i="1" s="1"/>
  <c r="K460" i="1" s="1"/>
  <c r="K474" i="1" s="1"/>
  <c r="K488" i="1" s="1"/>
  <c r="K502" i="1" s="1"/>
  <c r="K516" i="1" s="1"/>
  <c r="K530" i="1" s="1"/>
  <c r="K544" i="1" s="1"/>
  <c r="K558" i="1" s="1"/>
  <c r="L26" i="1"/>
  <c r="L40" i="1" s="1"/>
  <c r="L54" i="1" s="1"/>
  <c r="L68" i="1" s="1"/>
  <c r="L82" i="1" s="1"/>
  <c r="L96" i="1" s="1"/>
  <c r="L110" i="1" s="1"/>
  <c r="L124" i="1" s="1"/>
  <c r="L138" i="1" s="1"/>
  <c r="L152" i="1" s="1"/>
  <c r="L166" i="1" s="1"/>
  <c r="L180" i="1" s="1"/>
  <c r="L194" i="1" s="1"/>
  <c r="L208" i="1" s="1"/>
  <c r="L222" i="1" s="1"/>
  <c r="L236" i="1" s="1"/>
  <c r="L250" i="1" s="1"/>
  <c r="L264" i="1" s="1"/>
  <c r="L278" i="1" s="1"/>
  <c r="L292" i="1" s="1"/>
  <c r="L306" i="1" s="1"/>
  <c r="L320" i="1" s="1"/>
  <c r="L334" i="1" s="1"/>
  <c r="L348" i="1" s="1"/>
  <c r="L362" i="1" s="1"/>
  <c r="L376" i="1" s="1"/>
  <c r="L390" i="1" s="1"/>
  <c r="L404" i="1" s="1"/>
  <c r="L418" i="1" s="1"/>
  <c r="L432" i="1" s="1"/>
  <c r="L446" i="1" s="1"/>
  <c r="L460" i="1" s="1"/>
  <c r="L474" i="1" s="1"/>
  <c r="L488" i="1" s="1"/>
  <c r="L502" i="1" s="1"/>
  <c r="L516" i="1" s="1"/>
  <c r="L530" i="1" s="1"/>
  <c r="L544" i="1" s="1"/>
  <c r="L558" i="1" s="1"/>
  <c r="K27" i="1"/>
  <c r="K41" i="1" s="1"/>
  <c r="K55" i="1" s="1"/>
  <c r="K69" i="1" s="1"/>
  <c r="K83" i="1" s="1"/>
  <c r="K97" i="1" s="1"/>
  <c r="K111" i="1" s="1"/>
  <c r="K125" i="1" s="1"/>
  <c r="K139" i="1" s="1"/>
  <c r="K153" i="1" s="1"/>
  <c r="K167" i="1" s="1"/>
  <c r="K181" i="1" s="1"/>
  <c r="K195" i="1" s="1"/>
  <c r="K209" i="1" s="1"/>
  <c r="K223" i="1" s="1"/>
  <c r="K237" i="1" s="1"/>
  <c r="K251" i="1" s="1"/>
  <c r="K265" i="1" s="1"/>
  <c r="K279" i="1" s="1"/>
  <c r="K293" i="1" s="1"/>
  <c r="K307" i="1" s="1"/>
  <c r="K321" i="1" s="1"/>
  <c r="K335" i="1" s="1"/>
  <c r="K349" i="1" s="1"/>
  <c r="K363" i="1" s="1"/>
  <c r="K377" i="1" s="1"/>
  <c r="K391" i="1" s="1"/>
  <c r="K405" i="1" s="1"/>
  <c r="K419" i="1" s="1"/>
  <c r="K433" i="1" s="1"/>
  <c r="K447" i="1" s="1"/>
  <c r="K461" i="1" s="1"/>
  <c r="K475" i="1" s="1"/>
  <c r="K489" i="1" s="1"/>
  <c r="K503" i="1" s="1"/>
  <c r="K517" i="1" s="1"/>
  <c r="K531" i="1" s="1"/>
  <c r="K545" i="1" s="1"/>
  <c r="K559" i="1" s="1"/>
  <c r="L27" i="1"/>
  <c r="K28" i="1"/>
  <c r="K42" i="1" s="1"/>
  <c r="K56" i="1" s="1"/>
  <c r="K70" i="1" s="1"/>
  <c r="K84" i="1" s="1"/>
  <c r="K98" i="1" s="1"/>
  <c r="K112" i="1" s="1"/>
  <c r="K126" i="1" s="1"/>
  <c r="K140" i="1" s="1"/>
  <c r="K154" i="1" s="1"/>
  <c r="K168" i="1" s="1"/>
  <c r="K182" i="1" s="1"/>
  <c r="K196" i="1" s="1"/>
  <c r="K210" i="1" s="1"/>
  <c r="K224" i="1" s="1"/>
  <c r="K238" i="1" s="1"/>
  <c r="K252" i="1" s="1"/>
  <c r="K266" i="1" s="1"/>
  <c r="K280" i="1" s="1"/>
  <c r="K294" i="1" s="1"/>
  <c r="K308" i="1" s="1"/>
  <c r="K322" i="1" s="1"/>
  <c r="K336" i="1" s="1"/>
  <c r="K350" i="1" s="1"/>
  <c r="K364" i="1" s="1"/>
  <c r="K378" i="1" s="1"/>
  <c r="K392" i="1" s="1"/>
  <c r="K406" i="1" s="1"/>
  <c r="K420" i="1" s="1"/>
  <c r="K434" i="1" s="1"/>
  <c r="K448" i="1" s="1"/>
  <c r="K462" i="1" s="1"/>
  <c r="K476" i="1" s="1"/>
  <c r="K490" i="1" s="1"/>
  <c r="K504" i="1" s="1"/>
  <c r="K518" i="1" s="1"/>
  <c r="K532" i="1" s="1"/>
  <c r="K546" i="1" s="1"/>
  <c r="K560" i="1" s="1"/>
  <c r="L28" i="1"/>
  <c r="L42" i="1" s="1"/>
  <c r="L56" i="1" s="1"/>
  <c r="L70" i="1" s="1"/>
  <c r="L84" i="1" s="1"/>
  <c r="L98" i="1" s="1"/>
  <c r="L112" i="1" s="1"/>
  <c r="L126" i="1" s="1"/>
  <c r="L140" i="1" s="1"/>
  <c r="L154" i="1" s="1"/>
  <c r="L168" i="1" s="1"/>
  <c r="L182" i="1" s="1"/>
  <c r="L196" i="1" s="1"/>
  <c r="L210" i="1" s="1"/>
  <c r="L224" i="1" s="1"/>
  <c r="L238" i="1" s="1"/>
  <c r="L252" i="1" s="1"/>
  <c r="L266" i="1" s="1"/>
  <c r="L280" i="1" s="1"/>
  <c r="L294" i="1" s="1"/>
  <c r="L308" i="1" s="1"/>
  <c r="L322" i="1" s="1"/>
  <c r="L336" i="1" s="1"/>
  <c r="L350" i="1" s="1"/>
  <c r="L364" i="1" s="1"/>
  <c r="L378" i="1" s="1"/>
  <c r="L392" i="1" s="1"/>
  <c r="L406" i="1" s="1"/>
  <c r="L420" i="1" s="1"/>
  <c r="L434" i="1" s="1"/>
  <c r="L448" i="1" s="1"/>
  <c r="L462" i="1" s="1"/>
  <c r="L476" i="1" s="1"/>
  <c r="L490" i="1" s="1"/>
  <c r="L504" i="1" s="1"/>
  <c r="L518" i="1" s="1"/>
  <c r="L532" i="1" s="1"/>
  <c r="L546" i="1" s="1"/>
  <c r="L560" i="1" s="1"/>
  <c r="K29" i="1"/>
  <c r="K43" i="1" s="1"/>
  <c r="K57" i="1" s="1"/>
  <c r="K71" i="1" s="1"/>
  <c r="K85" i="1" s="1"/>
  <c r="K99" i="1" s="1"/>
  <c r="K113" i="1" s="1"/>
  <c r="K127" i="1" s="1"/>
  <c r="K141" i="1" s="1"/>
  <c r="K155" i="1" s="1"/>
  <c r="K169" i="1" s="1"/>
  <c r="K183" i="1" s="1"/>
  <c r="K197" i="1" s="1"/>
  <c r="K211" i="1" s="1"/>
  <c r="K225" i="1" s="1"/>
  <c r="K239" i="1" s="1"/>
  <c r="K253" i="1" s="1"/>
  <c r="K267" i="1" s="1"/>
  <c r="K281" i="1" s="1"/>
  <c r="K295" i="1" s="1"/>
  <c r="K309" i="1" s="1"/>
  <c r="K323" i="1" s="1"/>
  <c r="K337" i="1" s="1"/>
  <c r="K351" i="1" s="1"/>
  <c r="K365" i="1" s="1"/>
  <c r="K379" i="1" s="1"/>
  <c r="K393" i="1" s="1"/>
  <c r="K407" i="1" s="1"/>
  <c r="K421" i="1" s="1"/>
  <c r="K435" i="1" s="1"/>
  <c r="K449" i="1" s="1"/>
  <c r="K463" i="1" s="1"/>
  <c r="K477" i="1" s="1"/>
  <c r="K491" i="1" s="1"/>
  <c r="K505" i="1" s="1"/>
  <c r="K519" i="1" s="1"/>
  <c r="K533" i="1" s="1"/>
  <c r="K547" i="1" s="1"/>
  <c r="K561" i="1" s="1"/>
  <c r="L29" i="1"/>
  <c r="K30" i="1"/>
  <c r="K44" i="1" s="1"/>
  <c r="K58" i="1" s="1"/>
  <c r="K72" i="1" s="1"/>
  <c r="K86" i="1" s="1"/>
  <c r="K100" i="1" s="1"/>
  <c r="K114" i="1" s="1"/>
  <c r="K128" i="1" s="1"/>
  <c r="K142" i="1" s="1"/>
  <c r="K156" i="1" s="1"/>
  <c r="K170" i="1" s="1"/>
  <c r="K184" i="1" s="1"/>
  <c r="K198" i="1" s="1"/>
  <c r="K212" i="1" s="1"/>
  <c r="K226" i="1" s="1"/>
  <c r="K240" i="1" s="1"/>
  <c r="K254" i="1" s="1"/>
  <c r="K268" i="1" s="1"/>
  <c r="K282" i="1" s="1"/>
  <c r="K296" i="1" s="1"/>
  <c r="K310" i="1" s="1"/>
  <c r="K324" i="1" s="1"/>
  <c r="K338" i="1" s="1"/>
  <c r="K352" i="1" s="1"/>
  <c r="K366" i="1" s="1"/>
  <c r="K380" i="1" s="1"/>
  <c r="K394" i="1" s="1"/>
  <c r="K408" i="1" s="1"/>
  <c r="K422" i="1" s="1"/>
  <c r="K436" i="1" s="1"/>
  <c r="K450" i="1" s="1"/>
  <c r="K464" i="1" s="1"/>
  <c r="K478" i="1" s="1"/>
  <c r="K492" i="1" s="1"/>
  <c r="K506" i="1" s="1"/>
  <c r="K520" i="1" s="1"/>
  <c r="K534" i="1" s="1"/>
  <c r="K548" i="1" s="1"/>
  <c r="K562" i="1" s="1"/>
  <c r="L30" i="1"/>
  <c r="L44" i="1" s="1"/>
  <c r="L58" i="1" s="1"/>
  <c r="L72" i="1" s="1"/>
  <c r="L86" i="1" s="1"/>
  <c r="L100" i="1" s="1"/>
  <c r="L114" i="1" s="1"/>
  <c r="L128" i="1" s="1"/>
  <c r="L142" i="1" s="1"/>
  <c r="L156" i="1" s="1"/>
  <c r="L170" i="1" s="1"/>
  <c r="L184" i="1" s="1"/>
  <c r="L198" i="1" s="1"/>
  <c r="L212" i="1" s="1"/>
  <c r="L226" i="1" s="1"/>
  <c r="L240" i="1" s="1"/>
  <c r="L254" i="1" s="1"/>
  <c r="L268" i="1" s="1"/>
  <c r="L282" i="1" s="1"/>
  <c r="L296" i="1" s="1"/>
  <c r="L310" i="1" s="1"/>
  <c r="L324" i="1" s="1"/>
  <c r="L338" i="1" s="1"/>
  <c r="L352" i="1" s="1"/>
  <c r="L366" i="1" s="1"/>
  <c r="L380" i="1" s="1"/>
  <c r="L394" i="1" s="1"/>
  <c r="L408" i="1" s="1"/>
  <c r="L422" i="1" s="1"/>
  <c r="L436" i="1" s="1"/>
  <c r="L450" i="1" s="1"/>
  <c r="L464" i="1" s="1"/>
  <c r="L478" i="1" s="1"/>
  <c r="L492" i="1" s="1"/>
  <c r="L506" i="1" s="1"/>
  <c r="L520" i="1" s="1"/>
  <c r="L534" i="1" s="1"/>
  <c r="L548" i="1" s="1"/>
  <c r="L562" i="1" s="1"/>
  <c r="K31" i="1"/>
  <c r="K45" i="1" s="1"/>
  <c r="K59" i="1" s="1"/>
  <c r="K73" i="1" s="1"/>
  <c r="K87" i="1" s="1"/>
  <c r="K101" i="1" s="1"/>
  <c r="K115" i="1" s="1"/>
  <c r="K129" i="1" s="1"/>
  <c r="K143" i="1" s="1"/>
  <c r="K157" i="1" s="1"/>
  <c r="K171" i="1" s="1"/>
  <c r="K185" i="1" s="1"/>
  <c r="K199" i="1" s="1"/>
  <c r="K213" i="1" s="1"/>
  <c r="K227" i="1" s="1"/>
  <c r="K241" i="1" s="1"/>
  <c r="K255" i="1" s="1"/>
  <c r="K269" i="1" s="1"/>
  <c r="K283" i="1" s="1"/>
  <c r="K297" i="1" s="1"/>
  <c r="K311" i="1" s="1"/>
  <c r="K325" i="1" s="1"/>
  <c r="K339" i="1" s="1"/>
  <c r="K353" i="1" s="1"/>
  <c r="K367" i="1" s="1"/>
  <c r="K381" i="1" s="1"/>
  <c r="K395" i="1" s="1"/>
  <c r="K409" i="1" s="1"/>
  <c r="K423" i="1" s="1"/>
  <c r="K437" i="1" s="1"/>
  <c r="K451" i="1" s="1"/>
  <c r="K465" i="1" s="1"/>
  <c r="K479" i="1" s="1"/>
  <c r="K493" i="1" s="1"/>
  <c r="K507" i="1" s="1"/>
  <c r="K521" i="1" s="1"/>
  <c r="K535" i="1" s="1"/>
  <c r="K549" i="1" s="1"/>
  <c r="K563" i="1" s="1"/>
  <c r="L31" i="1"/>
  <c r="L32" i="1"/>
  <c r="L46" i="1" s="1"/>
  <c r="L60" i="1" s="1"/>
  <c r="L74" i="1" s="1"/>
  <c r="L88" i="1" s="1"/>
  <c r="L102" i="1" s="1"/>
  <c r="L116" i="1" s="1"/>
  <c r="L130" i="1" s="1"/>
  <c r="L144" i="1" s="1"/>
  <c r="L158" i="1" s="1"/>
  <c r="L172" i="1" s="1"/>
  <c r="L186" i="1" s="1"/>
  <c r="L200" i="1" s="1"/>
  <c r="L214" i="1" s="1"/>
  <c r="L228" i="1" s="1"/>
  <c r="L242" i="1" s="1"/>
  <c r="L256" i="1" s="1"/>
  <c r="L270" i="1" s="1"/>
  <c r="L284" i="1" s="1"/>
  <c r="L298" i="1" s="1"/>
  <c r="L312" i="1" s="1"/>
  <c r="L326" i="1" s="1"/>
  <c r="L340" i="1" s="1"/>
  <c r="L354" i="1" s="1"/>
  <c r="L368" i="1" s="1"/>
  <c r="L382" i="1" s="1"/>
  <c r="L396" i="1" s="1"/>
  <c r="L410" i="1" s="1"/>
  <c r="L424" i="1" s="1"/>
  <c r="L438" i="1" s="1"/>
  <c r="L452" i="1" s="1"/>
  <c r="L466" i="1" s="1"/>
  <c r="L480" i="1" s="1"/>
  <c r="L494" i="1" s="1"/>
  <c r="L508" i="1" s="1"/>
  <c r="L522" i="1" s="1"/>
  <c r="L536" i="1" s="1"/>
  <c r="L550" i="1" s="1"/>
  <c r="L33" i="1"/>
  <c r="L47" i="1" s="1"/>
  <c r="L61" i="1" s="1"/>
  <c r="L75" i="1" s="1"/>
  <c r="L89" i="1" s="1"/>
  <c r="L103" i="1" s="1"/>
  <c r="L117" i="1" s="1"/>
  <c r="L131" i="1" s="1"/>
  <c r="L145" i="1" s="1"/>
  <c r="L159" i="1" s="1"/>
  <c r="L173" i="1" s="1"/>
  <c r="L187" i="1" s="1"/>
  <c r="L201" i="1" s="1"/>
  <c r="L215" i="1" s="1"/>
  <c r="L229" i="1" s="1"/>
  <c r="L243" i="1" s="1"/>
  <c r="L257" i="1" s="1"/>
  <c r="L271" i="1" s="1"/>
  <c r="L285" i="1" s="1"/>
  <c r="L299" i="1" s="1"/>
  <c r="L313" i="1" s="1"/>
  <c r="L327" i="1" s="1"/>
  <c r="L341" i="1" s="1"/>
  <c r="L355" i="1" s="1"/>
  <c r="L369" i="1" s="1"/>
  <c r="L383" i="1" s="1"/>
  <c r="L397" i="1" s="1"/>
  <c r="L411" i="1" s="1"/>
  <c r="L425" i="1" s="1"/>
  <c r="L439" i="1" s="1"/>
  <c r="L453" i="1" s="1"/>
  <c r="L467" i="1" s="1"/>
  <c r="L481" i="1" s="1"/>
  <c r="L495" i="1" s="1"/>
  <c r="L509" i="1" s="1"/>
  <c r="L523" i="1" s="1"/>
  <c r="L537" i="1" s="1"/>
  <c r="L551" i="1" s="1"/>
  <c r="L35" i="1"/>
  <c r="L49" i="1" s="1"/>
  <c r="L63" i="1" s="1"/>
  <c r="L77" i="1" s="1"/>
  <c r="L91" i="1" s="1"/>
  <c r="L105" i="1" s="1"/>
  <c r="L119" i="1" s="1"/>
  <c r="L133" i="1" s="1"/>
  <c r="L147" i="1" s="1"/>
  <c r="L161" i="1" s="1"/>
  <c r="L175" i="1" s="1"/>
  <c r="L189" i="1" s="1"/>
  <c r="L203" i="1" s="1"/>
  <c r="L217" i="1" s="1"/>
  <c r="L231" i="1" s="1"/>
  <c r="L245" i="1" s="1"/>
  <c r="L259" i="1" s="1"/>
  <c r="L273" i="1" s="1"/>
  <c r="L287" i="1" s="1"/>
  <c r="L301" i="1" s="1"/>
  <c r="L315" i="1" s="1"/>
  <c r="L329" i="1" s="1"/>
  <c r="L343" i="1" s="1"/>
  <c r="L357" i="1" s="1"/>
  <c r="L371" i="1" s="1"/>
  <c r="L385" i="1" s="1"/>
  <c r="L399" i="1" s="1"/>
  <c r="L413" i="1" s="1"/>
  <c r="L427" i="1" s="1"/>
  <c r="L441" i="1" s="1"/>
  <c r="L455" i="1" s="1"/>
  <c r="L469" i="1" s="1"/>
  <c r="L483" i="1" s="1"/>
  <c r="L497" i="1" s="1"/>
  <c r="L511" i="1" s="1"/>
  <c r="L525" i="1" s="1"/>
  <c r="L539" i="1" s="1"/>
  <c r="L553" i="1" s="1"/>
  <c r="L37" i="1"/>
  <c r="L51" i="1" s="1"/>
  <c r="L65" i="1" s="1"/>
  <c r="L79" i="1" s="1"/>
  <c r="L93" i="1" s="1"/>
  <c r="L107" i="1" s="1"/>
  <c r="L121" i="1" s="1"/>
  <c r="L135" i="1" s="1"/>
  <c r="L149" i="1" s="1"/>
  <c r="L163" i="1" s="1"/>
  <c r="L177" i="1" s="1"/>
  <c r="L191" i="1" s="1"/>
  <c r="L205" i="1" s="1"/>
  <c r="L219" i="1" s="1"/>
  <c r="L233" i="1" s="1"/>
  <c r="L247" i="1" s="1"/>
  <c r="L261" i="1" s="1"/>
  <c r="L275" i="1" s="1"/>
  <c r="L289" i="1" s="1"/>
  <c r="L303" i="1" s="1"/>
  <c r="L317" i="1" s="1"/>
  <c r="L331" i="1" s="1"/>
  <c r="L345" i="1" s="1"/>
  <c r="L359" i="1" s="1"/>
  <c r="L373" i="1" s="1"/>
  <c r="L387" i="1" s="1"/>
  <c r="L401" i="1" s="1"/>
  <c r="L415" i="1" s="1"/>
  <c r="L429" i="1" s="1"/>
  <c r="L443" i="1" s="1"/>
  <c r="L457" i="1" s="1"/>
  <c r="L471" i="1" s="1"/>
  <c r="L485" i="1" s="1"/>
  <c r="L499" i="1" s="1"/>
  <c r="L513" i="1" s="1"/>
  <c r="L527" i="1" s="1"/>
  <c r="L541" i="1" s="1"/>
  <c r="L555" i="1" s="1"/>
  <c r="L39" i="1"/>
  <c r="L53" i="1" s="1"/>
  <c r="L67" i="1" s="1"/>
  <c r="L81" i="1" s="1"/>
  <c r="L95" i="1" s="1"/>
  <c r="L109" i="1" s="1"/>
  <c r="L123" i="1" s="1"/>
  <c r="L137" i="1" s="1"/>
  <c r="L151" i="1" s="1"/>
  <c r="L165" i="1" s="1"/>
  <c r="L179" i="1" s="1"/>
  <c r="L193" i="1" s="1"/>
  <c r="L207" i="1" s="1"/>
  <c r="L221" i="1" s="1"/>
  <c r="L235" i="1" s="1"/>
  <c r="L249" i="1" s="1"/>
  <c r="L263" i="1" s="1"/>
  <c r="L277" i="1" s="1"/>
  <c r="L291" i="1" s="1"/>
  <c r="L305" i="1" s="1"/>
  <c r="L319" i="1" s="1"/>
  <c r="L333" i="1" s="1"/>
  <c r="L347" i="1" s="1"/>
  <c r="L361" i="1" s="1"/>
  <c r="L375" i="1" s="1"/>
  <c r="L389" i="1" s="1"/>
  <c r="L403" i="1" s="1"/>
  <c r="L417" i="1" s="1"/>
  <c r="L431" i="1" s="1"/>
  <c r="L445" i="1" s="1"/>
  <c r="L459" i="1" s="1"/>
  <c r="L473" i="1" s="1"/>
  <c r="L487" i="1" s="1"/>
  <c r="L501" i="1" s="1"/>
  <c r="L515" i="1" s="1"/>
  <c r="L529" i="1" s="1"/>
  <c r="L543" i="1" s="1"/>
  <c r="L557" i="1" s="1"/>
  <c r="L41" i="1"/>
  <c r="L55" i="1" s="1"/>
  <c r="L69" i="1" s="1"/>
  <c r="L83" i="1" s="1"/>
  <c r="L97" i="1" s="1"/>
  <c r="L111" i="1" s="1"/>
  <c r="L125" i="1" s="1"/>
  <c r="L139" i="1" s="1"/>
  <c r="L153" i="1" s="1"/>
  <c r="L167" i="1" s="1"/>
  <c r="L181" i="1" s="1"/>
  <c r="L195" i="1" s="1"/>
  <c r="L209" i="1" s="1"/>
  <c r="L223" i="1" s="1"/>
  <c r="L237" i="1" s="1"/>
  <c r="L251" i="1" s="1"/>
  <c r="L265" i="1" s="1"/>
  <c r="L279" i="1" s="1"/>
  <c r="L293" i="1" s="1"/>
  <c r="L307" i="1" s="1"/>
  <c r="L321" i="1" s="1"/>
  <c r="L335" i="1" s="1"/>
  <c r="L349" i="1" s="1"/>
  <c r="L363" i="1" s="1"/>
  <c r="L377" i="1" s="1"/>
  <c r="L391" i="1" s="1"/>
  <c r="L405" i="1" s="1"/>
  <c r="L419" i="1" s="1"/>
  <c r="L433" i="1" s="1"/>
  <c r="L447" i="1" s="1"/>
  <c r="L461" i="1" s="1"/>
  <c r="L475" i="1" s="1"/>
  <c r="L489" i="1" s="1"/>
  <c r="L503" i="1" s="1"/>
  <c r="L517" i="1" s="1"/>
  <c r="L531" i="1" s="1"/>
  <c r="L545" i="1" s="1"/>
  <c r="L559" i="1" s="1"/>
  <c r="L43" i="1"/>
  <c r="L57" i="1" s="1"/>
  <c r="L71" i="1" s="1"/>
  <c r="L85" i="1" s="1"/>
  <c r="L99" i="1" s="1"/>
  <c r="L113" i="1" s="1"/>
  <c r="L127" i="1" s="1"/>
  <c r="L141" i="1" s="1"/>
  <c r="L155" i="1" s="1"/>
  <c r="L169" i="1" s="1"/>
  <c r="L183" i="1" s="1"/>
  <c r="L197" i="1" s="1"/>
  <c r="L211" i="1" s="1"/>
  <c r="L225" i="1" s="1"/>
  <c r="L239" i="1" s="1"/>
  <c r="L253" i="1" s="1"/>
  <c r="L267" i="1" s="1"/>
  <c r="L281" i="1" s="1"/>
  <c r="L295" i="1" s="1"/>
  <c r="L309" i="1" s="1"/>
  <c r="L323" i="1" s="1"/>
  <c r="L337" i="1" s="1"/>
  <c r="L351" i="1" s="1"/>
  <c r="L365" i="1" s="1"/>
  <c r="L379" i="1" s="1"/>
  <c r="L393" i="1" s="1"/>
  <c r="L407" i="1" s="1"/>
  <c r="L421" i="1" s="1"/>
  <c r="L435" i="1" s="1"/>
  <c r="L449" i="1" s="1"/>
  <c r="L463" i="1" s="1"/>
  <c r="L477" i="1" s="1"/>
  <c r="L491" i="1" s="1"/>
  <c r="L505" i="1" s="1"/>
  <c r="L519" i="1" s="1"/>
  <c r="L533" i="1" s="1"/>
  <c r="L547" i="1" s="1"/>
  <c r="L561" i="1" s="1"/>
  <c r="L45" i="1"/>
  <c r="L59" i="1" s="1"/>
  <c r="L73" i="1" s="1"/>
  <c r="L87" i="1" s="1"/>
  <c r="L101" i="1" s="1"/>
  <c r="L115" i="1" s="1"/>
  <c r="L129" i="1" s="1"/>
  <c r="L143" i="1" s="1"/>
  <c r="L157" i="1" s="1"/>
  <c r="L171" i="1" s="1"/>
  <c r="L185" i="1" s="1"/>
  <c r="L199" i="1" s="1"/>
  <c r="L213" i="1" s="1"/>
  <c r="L227" i="1" s="1"/>
  <c r="L241" i="1" s="1"/>
  <c r="L255" i="1" s="1"/>
  <c r="L269" i="1" s="1"/>
  <c r="L283" i="1" s="1"/>
  <c r="L297" i="1" s="1"/>
  <c r="L311" i="1" s="1"/>
  <c r="L325" i="1" s="1"/>
  <c r="L339" i="1" s="1"/>
  <c r="L353" i="1" s="1"/>
  <c r="L367" i="1" s="1"/>
  <c r="L381" i="1" s="1"/>
  <c r="L395" i="1" s="1"/>
  <c r="L409" i="1" s="1"/>
  <c r="L423" i="1" s="1"/>
  <c r="L437" i="1" s="1"/>
  <c r="L451" i="1" s="1"/>
  <c r="L465" i="1" s="1"/>
  <c r="L479" i="1" s="1"/>
  <c r="L493" i="1" s="1"/>
  <c r="L507" i="1" s="1"/>
  <c r="L521" i="1" s="1"/>
  <c r="L535" i="1" s="1"/>
  <c r="L549" i="1" s="1"/>
  <c r="L563" i="1" s="1"/>
  <c r="L18" i="1"/>
  <c r="K18" i="1"/>
  <c r="K32" i="1" s="1"/>
  <c r="K46" i="1" s="1"/>
  <c r="K60" i="1" s="1"/>
  <c r="K74" i="1" s="1"/>
  <c r="K88" i="1" s="1"/>
  <c r="K102" i="1" s="1"/>
  <c r="K116" i="1" s="1"/>
  <c r="K130" i="1" s="1"/>
  <c r="K144" i="1" s="1"/>
  <c r="K158" i="1" s="1"/>
  <c r="K172" i="1" s="1"/>
  <c r="K186" i="1" s="1"/>
  <c r="K200" i="1" s="1"/>
  <c r="K214" i="1" s="1"/>
  <c r="K228" i="1" s="1"/>
  <c r="K242" i="1" s="1"/>
  <c r="K256" i="1" s="1"/>
  <c r="K270" i="1" s="1"/>
  <c r="K284" i="1" s="1"/>
  <c r="K298" i="1" s="1"/>
  <c r="K312" i="1" s="1"/>
  <c r="K326" i="1" s="1"/>
  <c r="K340" i="1" s="1"/>
  <c r="K354" i="1" s="1"/>
  <c r="K368" i="1" s="1"/>
  <c r="K382" i="1" s="1"/>
  <c r="K396" i="1" s="1"/>
  <c r="K410" i="1" s="1"/>
  <c r="K424" i="1" s="1"/>
  <c r="K438" i="1" s="1"/>
  <c r="K452" i="1" s="1"/>
  <c r="K466" i="1" s="1"/>
  <c r="K480" i="1" s="1"/>
  <c r="K494" i="1" s="1"/>
  <c r="K508" i="1" s="1"/>
  <c r="K522" i="1" s="1"/>
  <c r="K536" i="1" s="1"/>
  <c r="K550" i="1" s="1"/>
  <c r="B19" i="1" l="1"/>
  <c r="J19" i="1" s="1"/>
  <c r="C19" i="1"/>
  <c r="B20" i="1"/>
  <c r="J20" i="1" s="1"/>
  <c r="C20" i="1"/>
  <c r="B21" i="1"/>
  <c r="J21" i="1" s="1"/>
  <c r="C21" i="1"/>
  <c r="B22" i="1"/>
  <c r="J22" i="1" s="1"/>
  <c r="C22" i="1"/>
  <c r="B23" i="1"/>
  <c r="J23" i="1" s="1"/>
  <c r="C23" i="1"/>
  <c r="B24" i="1"/>
  <c r="J24" i="1" s="1"/>
  <c r="C24" i="1"/>
  <c r="B25" i="1"/>
  <c r="J25" i="1" s="1"/>
  <c r="C25" i="1"/>
  <c r="B26" i="1"/>
  <c r="J26" i="1" s="1"/>
  <c r="C26" i="1"/>
  <c r="B27" i="1"/>
  <c r="J27" i="1" s="1"/>
  <c r="C27" i="1"/>
  <c r="B28" i="1"/>
  <c r="J28" i="1" s="1"/>
  <c r="C28" i="1"/>
  <c r="B29" i="1"/>
  <c r="J29" i="1" s="1"/>
  <c r="C29" i="1"/>
  <c r="B30" i="1"/>
  <c r="J30" i="1" s="1"/>
  <c r="C30" i="1"/>
  <c r="B31" i="1"/>
  <c r="J31" i="1" s="1"/>
  <c r="C31" i="1"/>
  <c r="B33" i="1"/>
  <c r="J33" i="1" s="1"/>
  <c r="C33" i="1"/>
  <c r="B34" i="1"/>
  <c r="J34" i="1" s="1"/>
  <c r="C34" i="1"/>
  <c r="B35" i="1"/>
  <c r="J35" i="1" s="1"/>
  <c r="C35" i="1"/>
  <c r="B36" i="1"/>
  <c r="J36" i="1" s="1"/>
  <c r="C36" i="1"/>
  <c r="B37" i="1"/>
  <c r="J37" i="1" s="1"/>
  <c r="C37" i="1"/>
  <c r="B38" i="1"/>
  <c r="J38" i="1" s="1"/>
  <c r="C38" i="1"/>
  <c r="B39" i="1"/>
  <c r="J39" i="1" s="1"/>
  <c r="C39" i="1"/>
  <c r="B40" i="1"/>
  <c r="J40" i="1" s="1"/>
  <c r="C40" i="1"/>
  <c r="B41" i="1"/>
  <c r="J41" i="1" s="1"/>
  <c r="C41" i="1"/>
  <c r="B42" i="1"/>
  <c r="J42" i="1" s="1"/>
  <c r="C42" i="1"/>
  <c r="B43" i="1"/>
  <c r="J43" i="1" s="1"/>
  <c r="C43" i="1"/>
  <c r="B44" i="1"/>
  <c r="J44" i="1" s="1"/>
  <c r="C44" i="1"/>
  <c r="B45" i="1"/>
  <c r="J45" i="1" s="1"/>
  <c r="C45" i="1"/>
  <c r="B47" i="1"/>
  <c r="J47" i="1" s="1"/>
  <c r="C47" i="1"/>
  <c r="B48" i="1"/>
  <c r="J48" i="1" s="1"/>
  <c r="C48" i="1"/>
  <c r="B49" i="1"/>
  <c r="J49" i="1" s="1"/>
  <c r="C49" i="1"/>
  <c r="B50" i="1"/>
  <c r="J50" i="1" s="1"/>
  <c r="C50" i="1"/>
  <c r="B51" i="1"/>
  <c r="J51" i="1" s="1"/>
  <c r="C51" i="1"/>
  <c r="B52" i="1"/>
  <c r="J52" i="1" s="1"/>
  <c r="C52" i="1"/>
  <c r="B53" i="1"/>
  <c r="J53" i="1" s="1"/>
  <c r="C53" i="1"/>
  <c r="B54" i="1"/>
  <c r="J54" i="1" s="1"/>
  <c r="C54" i="1"/>
  <c r="B55" i="1"/>
  <c r="J55" i="1" s="1"/>
  <c r="C55" i="1"/>
  <c r="B56" i="1"/>
  <c r="J56" i="1" s="1"/>
  <c r="C56" i="1"/>
  <c r="B57" i="1"/>
  <c r="J57" i="1" s="1"/>
  <c r="C57" i="1"/>
  <c r="B58" i="1"/>
  <c r="J58" i="1" s="1"/>
  <c r="C58" i="1"/>
  <c r="B59" i="1"/>
  <c r="J59" i="1" s="1"/>
  <c r="C59" i="1"/>
  <c r="B61" i="1"/>
  <c r="J61" i="1" s="1"/>
  <c r="C61" i="1"/>
  <c r="B62" i="1"/>
  <c r="J62" i="1" s="1"/>
  <c r="C62" i="1"/>
  <c r="B63" i="1"/>
  <c r="J63" i="1" s="1"/>
  <c r="C63" i="1"/>
  <c r="B64" i="1"/>
  <c r="J64" i="1" s="1"/>
  <c r="C64" i="1"/>
  <c r="B65" i="1"/>
  <c r="J65" i="1" s="1"/>
  <c r="C65" i="1"/>
  <c r="B66" i="1"/>
  <c r="J66" i="1" s="1"/>
  <c r="C66" i="1"/>
  <c r="B67" i="1"/>
  <c r="J67" i="1" s="1"/>
  <c r="C67" i="1"/>
  <c r="B68" i="1"/>
  <c r="J68" i="1" s="1"/>
  <c r="C68" i="1"/>
  <c r="B69" i="1"/>
  <c r="J69" i="1" s="1"/>
  <c r="C69" i="1"/>
  <c r="B70" i="1"/>
  <c r="J70" i="1" s="1"/>
  <c r="C70" i="1"/>
  <c r="B71" i="1"/>
  <c r="J71" i="1" s="1"/>
  <c r="C71" i="1"/>
  <c r="B72" i="1"/>
  <c r="J72" i="1" s="1"/>
  <c r="C72" i="1"/>
  <c r="B73" i="1"/>
  <c r="J73" i="1" s="1"/>
  <c r="C73" i="1"/>
  <c r="C75" i="1"/>
  <c r="B76" i="1"/>
  <c r="J76" i="1" s="1"/>
  <c r="C76" i="1"/>
  <c r="B77" i="1"/>
  <c r="J77" i="1" s="1"/>
  <c r="C77" i="1"/>
  <c r="B78" i="1"/>
  <c r="J78" i="1" s="1"/>
  <c r="C78" i="1"/>
  <c r="B79" i="1"/>
  <c r="J79" i="1" s="1"/>
  <c r="C79" i="1"/>
  <c r="B80" i="1"/>
  <c r="J80" i="1" s="1"/>
  <c r="C80" i="1"/>
  <c r="C81" i="1"/>
  <c r="B82" i="1"/>
  <c r="J82" i="1" s="1"/>
  <c r="C82" i="1"/>
  <c r="B83" i="1"/>
  <c r="J83" i="1" s="1"/>
  <c r="C83" i="1"/>
  <c r="B84" i="1"/>
  <c r="J84" i="1" s="1"/>
  <c r="C84" i="1"/>
  <c r="B85" i="1"/>
  <c r="J85" i="1" s="1"/>
  <c r="C85" i="1"/>
  <c r="B86" i="1"/>
  <c r="J86" i="1" s="1"/>
  <c r="C86" i="1"/>
  <c r="B87" i="1"/>
  <c r="J87" i="1" s="1"/>
  <c r="C87" i="1"/>
  <c r="C89" i="1"/>
  <c r="B90" i="1"/>
  <c r="J90" i="1" s="1"/>
  <c r="C90" i="1"/>
  <c r="B91" i="1"/>
  <c r="J91" i="1" s="1"/>
  <c r="C91" i="1"/>
  <c r="B92" i="1"/>
  <c r="J92" i="1" s="1"/>
  <c r="C92" i="1"/>
  <c r="B93" i="1"/>
  <c r="J93" i="1" s="1"/>
  <c r="C93" i="1"/>
  <c r="B94" i="1"/>
  <c r="J94" i="1" s="1"/>
  <c r="C94" i="1"/>
  <c r="C95" i="1"/>
  <c r="B96" i="1"/>
  <c r="J96" i="1" s="1"/>
  <c r="C96" i="1"/>
  <c r="B97" i="1"/>
  <c r="J97" i="1" s="1"/>
  <c r="C97" i="1"/>
  <c r="B98" i="1"/>
  <c r="J98" i="1" s="1"/>
  <c r="C98" i="1"/>
  <c r="B99" i="1"/>
  <c r="J99" i="1" s="1"/>
  <c r="C99" i="1"/>
  <c r="B100" i="1"/>
  <c r="J100" i="1" s="1"/>
  <c r="C100" i="1"/>
  <c r="B101" i="1"/>
  <c r="J101" i="1" s="1"/>
  <c r="C101" i="1"/>
  <c r="C103" i="1"/>
  <c r="B104" i="1"/>
  <c r="J104" i="1" s="1"/>
  <c r="C104" i="1"/>
  <c r="B105" i="1"/>
  <c r="J105" i="1" s="1"/>
  <c r="C105" i="1"/>
  <c r="B106" i="1"/>
  <c r="J106" i="1" s="1"/>
  <c r="C106" i="1"/>
  <c r="B107" i="1"/>
  <c r="J107" i="1" s="1"/>
  <c r="C107" i="1"/>
  <c r="B108" i="1"/>
  <c r="J108" i="1" s="1"/>
  <c r="C108" i="1"/>
  <c r="C109" i="1"/>
  <c r="B110" i="1"/>
  <c r="J110" i="1" s="1"/>
  <c r="C110" i="1"/>
  <c r="B111" i="1"/>
  <c r="J111" i="1" s="1"/>
  <c r="C111" i="1"/>
  <c r="B112" i="1"/>
  <c r="J112" i="1" s="1"/>
  <c r="C112" i="1"/>
  <c r="B113" i="1"/>
  <c r="J113" i="1" s="1"/>
  <c r="C113" i="1"/>
  <c r="B114" i="1"/>
  <c r="J114" i="1" s="1"/>
  <c r="C114" i="1"/>
  <c r="B115" i="1"/>
  <c r="J115" i="1" s="1"/>
  <c r="C115" i="1"/>
  <c r="C117" i="1"/>
  <c r="B118" i="1"/>
  <c r="J118" i="1" s="1"/>
  <c r="C118" i="1"/>
  <c r="B119" i="1"/>
  <c r="J119" i="1" s="1"/>
  <c r="C119" i="1"/>
  <c r="B120" i="1"/>
  <c r="J120" i="1" s="1"/>
  <c r="C120" i="1"/>
  <c r="B121" i="1"/>
  <c r="J121" i="1" s="1"/>
  <c r="C121" i="1"/>
  <c r="B122" i="1"/>
  <c r="J122" i="1" s="1"/>
  <c r="C122" i="1"/>
  <c r="C123" i="1"/>
  <c r="B124" i="1"/>
  <c r="J124" i="1" s="1"/>
  <c r="C124" i="1"/>
  <c r="B125" i="1"/>
  <c r="J125" i="1" s="1"/>
  <c r="C125" i="1"/>
  <c r="B126" i="1"/>
  <c r="J126" i="1" s="1"/>
  <c r="C126" i="1"/>
  <c r="B127" i="1"/>
  <c r="J127" i="1" s="1"/>
  <c r="C127" i="1"/>
  <c r="B128" i="1"/>
  <c r="J128" i="1" s="1"/>
  <c r="C128" i="1"/>
  <c r="B129" i="1"/>
  <c r="J129" i="1" s="1"/>
  <c r="C129" i="1"/>
  <c r="C131" i="1"/>
  <c r="B132" i="1"/>
  <c r="J132" i="1" s="1"/>
  <c r="C132" i="1"/>
  <c r="B133" i="1"/>
  <c r="J133" i="1" s="1"/>
  <c r="C133" i="1"/>
  <c r="B134" i="1"/>
  <c r="J134" i="1" s="1"/>
  <c r="C134" i="1"/>
  <c r="B135" i="1"/>
  <c r="J135" i="1" s="1"/>
  <c r="C135" i="1"/>
  <c r="B136" i="1"/>
  <c r="J136" i="1" s="1"/>
  <c r="C136" i="1"/>
  <c r="C137" i="1"/>
  <c r="B138" i="1"/>
  <c r="J138" i="1" s="1"/>
  <c r="C138" i="1"/>
  <c r="B139" i="1"/>
  <c r="J139" i="1" s="1"/>
  <c r="C139" i="1"/>
  <c r="B140" i="1"/>
  <c r="J140" i="1" s="1"/>
  <c r="C140" i="1"/>
  <c r="B141" i="1"/>
  <c r="J141" i="1" s="1"/>
  <c r="C141" i="1"/>
  <c r="B142" i="1"/>
  <c r="J142" i="1" s="1"/>
  <c r="C142" i="1"/>
  <c r="B143" i="1"/>
  <c r="J143" i="1" s="1"/>
  <c r="C143" i="1"/>
  <c r="C145" i="1"/>
  <c r="B146" i="1"/>
  <c r="J146" i="1" s="1"/>
  <c r="C146" i="1"/>
  <c r="B147" i="1"/>
  <c r="J147" i="1" s="1"/>
  <c r="C147" i="1"/>
  <c r="B148" i="1"/>
  <c r="J148" i="1" s="1"/>
  <c r="C148" i="1"/>
  <c r="B149" i="1"/>
  <c r="J149" i="1" s="1"/>
  <c r="C149" i="1"/>
  <c r="B150" i="1"/>
  <c r="J150" i="1" s="1"/>
  <c r="C150" i="1"/>
  <c r="C151" i="1"/>
  <c r="B152" i="1"/>
  <c r="J152" i="1" s="1"/>
  <c r="C152" i="1"/>
  <c r="B153" i="1"/>
  <c r="J153" i="1" s="1"/>
  <c r="C153" i="1"/>
  <c r="B154" i="1"/>
  <c r="J154" i="1" s="1"/>
  <c r="C154" i="1"/>
  <c r="B155" i="1"/>
  <c r="J155" i="1" s="1"/>
  <c r="C155" i="1"/>
  <c r="B156" i="1"/>
  <c r="J156" i="1" s="1"/>
  <c r="C156" i="1"/>
  <c r="B157" i="1"/>
  <c r="J157" i="1" s="1"/>
  <c r="C157" i="1"/>
  <c r="C159" i="1"/>
  <c r="B160" i="1"/>
  <c r="J160" i="1" s="1"/>
  <c r="C160" i="1"/>
  <c r="B161" i="1"/>
  <c r="J161" i="1" s="1"/>
  <c r="C161" i="1"/>
  <c r="B162" i="1"/>
  <c r="J162" i="1" s="1"/>
  <c r="C162" i="1"/>
  <c r="B163" i="1"/>
  <c r="J163" i="1" s="1"/>
  <c r="C163" i="1"/>
  <c r="B164" i="1"/>
  <c r="J164" i="1" s="1"/>
  <c r="C164" i="1"/>
  <c r="C165" i="1"/>
  <c r="B166" i="1"/>
  <c r="J166" i="1" s="1"/>
  <c r="C166" i="1"/>
  <c r="B167" i="1"/>
  <c r="J167" i="1" s="1"/>
  <c r="C167" i="1"/>
  <c r="B168" i="1"/>
  <c r="J168" i="1" s="1"/>
  <c r="C168" i="1"/>
  <c r="B169" i="1"/>
  <c r="J169" i="1" s="1"/>
  <c r="C169" i="1"/>
  <c r="B170" i="1"/>
  <c r="J170" i="1" s="1"/>
  <c r="C170" i="1"/>
  <c r="B171" i="1"/>
  <c r="J171" i="1" s="1"/>
  <c r="C171" i="1"/>
  <c r="C173" i="1"/>
  <c r="B174" i="1"/>
  <c r="J174" i="1" s="1"/>
  <c r="C174" i="1"/>
  <c r="B175" i="1"/>
  <c r="J175" i="1" s="1"/>
  <c r="C175" i="1"/>
  <c r="B176" i="1"/>
  <c r="J176" i="1" s="1"/>
  <c r="C176" i="1"/>
  <c r="B177" i="1"/>
  <c r="J177" i="1" s="1"/>
  <c r="C177" i="1"/>
  <c r="B178" i="1"/>
  <c r="J178" i="1" s="1"/>
  <c r="C178" i="1"/>
  <c r="C179" i="1"/>
  <c r="B180" i="1"/>
  <c r="J180" i="1" s="1"/>
  <c r="C180" i="1"/>
  <c r="B181" i="1"/>
  <c r="J181" i="1" s="1"/>
  <c r="C181" i="1"/>
  <c r="B182" i="1"/>
  <c r="J182" i="1" s="1"/>
  <c r="C182" i="1"/>
  <c r="B183" i="1"/>
  <c r="J183" i="1" s="1"/>
  <c r="C183" i="1"/>
  <c r="B184" i="1"/>
  <c r="J184" i="1" s="1"/>
  <c r="C184" i="1"/>
  <c r="B185" i="1"/>
  <c r="J185" i="1" s="1"/>
  <c r="C185" i="1"/>
  <c r="C187" i="1"/>
  <c r="B188" i="1"/>
  <c r="J188" i="1" s="1"/>
  <c r="C188" i="1"/>
  <c r="B189" i="1"/>
  <c r="J189" i="1" s="1"/>
  <c r="C189" i="1"/>
  <c r="B190" i="1"/>
  <c r="J190" i="1" s="1"/>
  <c r="C190" i="1"/>
  <c r="B191" i="1"/>
  <c r="J191" i="1" s="1"/>
  <c r="C191" i="1"/>
  <c r="B192" i="1"/>
  <c r="J192" i="1" s="1"/>
  <c r="C192" i="1"/>
  <c r="C193" i="1"/>
  <c r="B194" i="1"/>
  <c r="J194" i="1" s="1"/>
  <c r="C194" i="1"/>
  <c r="B195" i="1"/>
  <c r="J195" i="1" s="1"/>
  <c r="C195" i="1"/>
  <c r="B196" i="1"/>
  <c r="J196" i="1" s="1"/>
  <c r="C196" i="1"/>
  <c r="B197" i="1"/>
  <c r="J197" i="1" s="1"/>
  <c r="C197" i="1"/>
  <c r="B198" i="1"/>
  <c r="J198" i="1" s="1"/>
  <c r="C198" i="1"/>
  <c r="B199" i="1"/>
  <c r="J199" i="1" s="1"/>
  <c r="C199" i="1"/>
  <c r="C201" i="1"/>
  <c r="B202" i="1"/>
  <c r="J202" i="1" s="1"/>
  <c r="C202" i="1"/>
  <c r="B203" i="1"/>
  <c r="J203" i="1" s="1"/>
  <c r="C203" i="1"/>
  <c r="B204" i="1"/>
  <c r="J204" i="1" s="1"/>
  <c r="C204" i="1"/>
  <c r="B205" i="1"/>
  <c r="J205" i="1" s="1"/>
  <c r="C205" i="1"/>
  <c r="B206" i="1"/>
  <c r="J206" i="1" s="1"/>
  <c r="C206" i="1"/>
  <c r="C207" i="1"/>
  <c r="B208" i="1"/>
  <c r="J208" i="1" s="1"/>
  <c r="C208" i="1"/>
  <c r="B209" i="1"/>
  <c r="J209" i="1" s="1"/>
  <c r="C209" i="1"/>
  <c r="B210" i="1"/>
  <c r="J210" i="1" s="1"/>
  <c r="C210" i="1"/>
  <c r="B211" i="1"/>
  <c r="J211" i="1" s="1"/>
  <c r="C211" i="1"/>
  <c r="B212" i="1"/>
  <c r="J212" i="1" s="1"/>
  <c r="C212" i="1"/>
  <c r="B213" i="1"/>
  <c r="J213" i="1" s="1"/>
  <c r="C213" i="1"/>
  <c r="C215" i="1"/>
  <c r="B216" i="1"/>
  <c r="J216" i="1" s="1"/>
  <c r="C216" i="1"/>
  <c r="B217" i="1"/>
  <c r="J217" i="1" s="1"/>
  <c r="C217" i="1"/>
  <c r="B218" i="1"/>
  <c r="J218" i="1" s="1"/>
  <c r="C218" i="1"/>
  <c r="B219" i="1"/>
  <c r="J219" i="1" s="1"/>
  <c r="C219" i="1"/>
  <c r="B220" i="1"/>
  <c r="J220" i="1" s="1"/>
  <c r="C220" i="1"/>
  <c r="C221" i="1"/>
  <c r="B222" i="1"/>
  <c r="J222" i="1" s="1"/>
  <c r="C222" i="1"/>
  <c r="B223" i="1"/>
  <c r="J223" i="1" s="1"/>
  <c r="C223" i="1"/>
  <c r="B224" i="1"/>
  <c r="J224" i="1" s="1"/>
  <c r="C224" i="1"/>
  <c r="B225" i="1"/>
  <c r="J225" i="1" s="1"/>
  <c r="C225" i="1"/>
  <c r="B226" i="1"/>
  <c r="J226" i="1" s="1"/>
  <c r="C226" i="1"/>
  <c r="B227" i="1"/>
  <c r="J227" i="1" s="1"/>
  <c r="C227" i="1"/>
  <c r="C229" i="1"/>
  <c r="B230" i="1"/>
  <c r="J230" i="1" s="1"/>
  <c r="C230" i="1"/>
  <c r="B231" i="1"/>
  <c r="J231" i="1" s="1"/>
  <c r="C231" i="1"/>
  <c r="B232" i="1"/>
  <c r="J232" i="1" s="1"/>
  <c r="C232" i="1"/>
  <c r="B233" i="1"/>
  <c r="J233" i="1" s="1"/>
  <c r="C233" i="1"/>
  <c r="B234" i="1"/>
  <c r="J234" i="1" s="1"/>
  <c r="C234" i="1"/>
  <c r="C235" i="1"/>
  <c r="B236" i="1"/>
  <c r="J236" i="1" s="1"/>
  <c r="C236" i="1"/>
  <c r="B237" i="1"/>
  <c r="J237" i="1" s="1"/>
  <c r="C237" i="1"/>
  <c r="B238" i="1"/>
  <c r="J238" i="1" s="1"/>
  <c r="C238" i="1"/>
  <c r="B239" i="1"/>
  <c r="J239" i="1" s="1"/>
  <c r="C239" i="1"/>
  <c r="B240" i="1"/>
  <c r="J240" i="1" s="1"/>
  <c r="C240" i="1"/>
  <c r="B241" i="1"/>
  <c r="J241" i="1" s="1"/>
  <c r="C241" i="1"/>
  <c r="C243" i="1"/>
  <c r="B244" i="1"/>
  <c r="J244" i="1" s="1"/>
  <c r="C244" i="1"/>
  <c r="B245" i="1"/>
  <c r="J245" i="1" s="1"/>
  <c r="C245" i="1"/>
  <c r="B246" i="1"/>
  <c r="J246" i="1" s="1"/>
  <c r="C246" i="1"/>
  <c r="B247" i="1"/>
  <c r="J247" i="1" s="1"/>
  <c r="C247" i="1"/>
  <c r="B248" i="1"/>
  <c r="J248" i="1" s="1"/>
  <c r="C248" i="1"/>
  <c r="C249" i="1"/>
  <c r="B250" i="1"/>
  <c r="J250" i="1" s="1"/>
  <c r="C250" i="1"/>
  <c r="B251" i="1"/>
  <c r="J251" i="1" s="1"/>
  <c r="C251" i="1"/>
  <c r="B252" i="1"/>
  <c r="J252" i="1" s="1"/>
  <c r="C252" i="1"/>
  <c r="B253" i="1"/>
  <c r="J253" i="1" s="1"/>
  <c r="C253" i="1"/>
  <c r="B254" i="1"/>
  <c r="J254" i="1" s="1"/>
  <c r="C254" i="1"/>
  <c r="B255" i="1"/>
  <c r="J255" i="1" s="1"/>
  <c r="C255" i="1"/>
  <c r="C257" i="1"/>
  <c r="B258" i="1"/>
  <c r="J258" i="1" s="1"/>
  <c r="C258" i="1"/>
  <c r="B259" i="1"/>
  <c r="J259" i="1" s="1"/>
  <c r="C259" i="1"/>
  <c r="B260" i="1"/>
  <c r="J260" i="1" s="1"/>
  <c r="C260" i="1"/>
  <c r="B261" i="1"/>
  <c r="J261" i="1" s="1"/>
  <c r="C261" i="1"/>
  <c r="B262" i="1"/>
  <c r="J262" i="1" s="1"/>
  <c r="C262" i="1"/>
  <c r="C263" i="1"/>
  <c r="B264" i="1"/>
  <c r="J264" i="1" s="1"/>
  <c r="C264" i="1"/>
  <c r="B265" i="1"/>
  <c r="J265" i="1" s="1"/>
  <c r="C265" i="1"/>
  <c r="B266" i="1"/>
  <c r="J266" i="1" s="1"/>
  <c r="C266" i="1"/>
  <c r="B267" i="1"/>
  <c r="J267" i="1" s="1"/>
  <c r="C267" i="1"/>
  <c r="B268" i="1"/>
  <c r="J268" i="1" s="1"/>
  <c r="C268" i="1"/>
  <c r="B269" i="1"/>
  <c r="J269" i="1" s="1"/>
  <c r="C269" i="1"/>
  <c r="C271" i="1"/>
  <c r="B272" i="1"/>
  <c r="J272" i="1" s="1"/>
  <c r="C272" i="1"/>
  <c r="B273" i="1"/>
  <c r="J273" i="1" s="1"/>
  <c r="C273" i="1"/>
  <c r="B274" i="1"/>
  <c r="J274" i="1" s="1"/>
  <c r="C274" i="1"/>
  <c r="B275" i="1"/>
  <c r="J275" i="1" s="1"/>
  <c r="C275" i="1"/>
  <c r="B276" i="1"/>
  <c r="J276" i="1" s="1"/>
  <c r="C276" i="1"/>
  <c r="C277" i="1"/>
  <c r="B278" i="1"/>
  <c r="J278" i="1" s="1"/>
  <c r="C278" i="1"/>
  <c r="B279" i="1"/>
  <c r="J279" i="1" s="1"/>
  <c r="C279" i="1"/>
  <c r="B280" i="1"/>
  <c r="J280" i="1" s="1"/>
  <c r="C280" i="1"/>
  <c r="B281" i="1"/>
  <c r="J281" i="1" s="1"/>
  <c r="C281" i="1"/>
  <c r="B282" i="1"/>
  <c r="J282" i="1" s="1"/>
  <c r="C282" i="1"/>
  <c r="B283" i="1"/>
  <c r="J283" i="1" s="1"/>
  <c r="C283" i="1"/>
  <c r="C285" i="1"/>
  <c r="B286" i="1"/>
  <c r="J286" i="1" s="1"/>
  <c r="C286" i="1"/>
  <c r="B287" i="1"/>
  <c r="J287" i="1" s="1"/>
  <c r="C287" i="1"/>
  <c r="B288" i="1"/>
  <c r="J288" i="1" s="1"/>
  <c r="C288" i="1"/>
  <c r="B289" i="1"/>
  <c r="J289" i="1" s="1"/>
  <c r="C289" i="1"/>
  <c r="B290" i="1"/>
  <c r="J290" i="1" s="1"/>
  <c r="C290" i="1"/>
  <c r="C291" i="1"/>
  <c r="B292" i="1"/>
  <c r="J292" i="1" s="1"/>
  <c r="C292" i="1"/>
  <c r="B293" i="1"/>
  <c r="J293" i="1" s="1"/>
  <c r="C293" i="1"/>
  <c r="C294" i="1"/>
  <c r="B295" i="1"/>
  <c r="J295" i="1" s="1"/>
  <c r="C295" i="1"/>
  <c r="B296" i="1"/>
  <c r="J296" i="1" s="1"/>
  <c r="C296" i="1"/>
  <c r="B297" i="1"/>
  <c r="J297" i="1" s="1"/>
  <c r="C297" i="1"/>
  <c r="C299" i="1"/>
  <c r="B300" i="1"/>
  <c r="J300" i="1" s="1"/>
  <c r="C300" i="1"/>
  <c r="B301" i="1"/>
  <c r="J301" i="1" s="1"/>
  <c r="C301" i="1"/>
  <c r="B302" i="1"/>
  <c r="J302" i="1" s="1"/>
  <c r="C302" i="1"/>
  <c r="B303" i="1"/>
  <c r="J303" i="1" s="1"/>
  <c r="C303" i="1"/>
  <c r="B304" i="1"/>
  <c r="J304" i="1" s="1"/>
  <c r="C304" i="1"/>
  <c r="C305" i="1"/>
  <c r="B306" i="1"/>
  <c r="J306" i="1" s="1"/>
  <c r="C306" i="1"/>
  <c r="B307" i="1"/>
  <c r="J307" i="1" s="1"/>
  <c r="C307" i="1"/>
  <c r="C308" i="1"/>
  <c r="B309" i="1"/>
  <c r="J309" i="1" s="1"/>
  <c r="C309" i="1"/>
  <c r="B310" i="1"/>
  <c r="J310" i="1" s="1"/>
  <c r="C310" i="1"/>
  <c r="B311" i="1"/>
  <c r="J311" i="1" s="1"/>
  <c r="C311" i="1"/>
  <c r="C313" i="1"/>
  <c r="B314" i="1"/>
  <c r="J314" i="1" s="1"/>
  <c r="C314" i="1"/>
  <c r="B315" i="1"/>
  <c r="J315" i="1" s="1"/>
  <c r="C315" i="1"/>
  <c r="B316" i="1"/>
  <c r="J316" i="1" s="1"/>
  <c r="C316" i="1"/>
  <c r="B317" i="1"/>
  <c r="J317" i="1" s="1"/>
  <c r="C317" i="1"/>
  <c r="B318" i="1"/>
  <c r="J318" i="1" s="1"/>
  <c r="C318" i="1"/>
  <c r="C319" i="1"/>
  <c r="B320" i="1"/>
  <c r="J320" i="1" s="1"/>
  <c r="C320" i="1"/>
  <c r="B321" i="1"/>
  <c r="J321" i="1" s="1"/>
  <c r="C321" i="1"/>
  <c r="C322" i="1"/>
  <c r="B323" i="1"/>
  <c r="J323" i="1" s="1"/>
  <c r="C323" i="1"/>
  <c r="B324" i="1"/>
  <c r="J324" i="1" s="1"/>
  <c r="C324" i="1"/>
  <c r="B325" i="1"/>
  <c r="J325" i="1" s="1"/>
  <c r="C325" i="1"/>
  <c r="C327" i="1"/>
  <c r="B328" i="1"/>
  <c r="J328" i="1" s="1"/>
  <c r="C328" i="1"/>
  <c r="B329" i="1"/>
  <c r="J329" i="1" s="1"/>
  <c r="C329" i="1"/>
  <c r="B330" i="1"/>
  <c r="J330" i="1" s="1"/>
  <c r="C330" i="1"/>
  <c r="B331" i="1"/>
  <c r="J331" i="1" s="1"/>
  <c r="C331" i="1"/>
  <c r="B332" i="1"/>
  <c r="J332" i="1" s="1"/>
  <c r="C332" i="1"/>
  <c r="C333" i="1"/>
  <c r="B334" i="1"/>
  <c r="J334" i="1" s="1"/>
  <c r="C334" i="1"/>
  <c r="B335" i="1"/>
  <c r="J335" i="1" s="1"/>
  <c r="C335" i="1"/>
  <c r="C336" i="1"/>
  <c r="B337" i="1"/>
  <c r="J337" i="1" s="1"/>
  <c r="C337" i="1"/>
  <c r="B338" i="1"/>
  <c r="J338" i="1" s="1"/>
  <c r="C338" i="1"/>
  <c r="B339" i="1"/>
  <c r="J339" i="1" s="1"/>
  <c r="C339" i="1"/>
  <c r="C341" i="1"/>
  <c r="B342" i="1"/>
  <c r="J342" i="1" s="1"/>
  <c r="C342" i="1"/>
  <c r="B343" i="1"/>
  <c r="J343" i="1" s="1"/>
  <c r="C343" i="1"/>
  <c r="B344" i="1"/>
  <c r="J344" i="1" s="1"/>
  <c r="C344" i="1"/>
  <c r="C345" i="1"/>
  <c r="B346" i="1"/>
  <c r="J346" i="1" s="1"/>
  <c r="C346" i="1"/>
  <c r="C347" i="1"/>
  <c r="B348" i="1"/>
  <c r="J348" i="1" s="1"/>
  <c r="C348" i="1"/>
  <c r="B349" i="1"/>
  <c r="J349" i="1" s="1"/>
  <c r="C349" i="1"/>
  <c r="C350" i="1"/>
  <c r="C351" i="1"/>
  <c r="B352" i="1"/>
  <c r="J352" i="1" s="1"/>
  <c r="C352" i="1"/>
  <c r="C353" i="1"/>
  <c r="C355" i="1"/>
  <c r="C356" i="1"/>
  <c r="B357" i="1"/>
  <c r="J357" i="1" s="1"/>
  <c r="C357" i="1"/>
  <c r="C358" i="1"/>
  <c r="C359" i="1"/>
  <c r="C360" i="1"/>
  <c r="C361" i="1"/>
  <c r="C362" i="1"/>
  <c r="B363" i="1"/>
  <c r="J363" i="1" s="1"/>
  <c r="C363" i="1"/>
  <c r="C364" i="1"/>
  <c r="C365" i="1"/>
  <c r="C366" i="1"/>
  <c r="C367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9" i="1"/>
  <c r="C440" i="1"/>
  <c r="C441" i="1"/>
  <c r="C442" i="1"/>
  <c r="C443" i="1"/>
  <c r="C444" i="1"/>
  <c r="C458" i="1" s="1"/>
  <c r="C472" i="1" s="1"/>
  <c r="C486" i="1" s="1"/>
  <c r="C500" i="1" s="1"/>
  <c r="C514" i="1" s="1"/>
  <c r="C528" i="1" s="1"/>
  <c r="C542" i="1" s="1"/>
  <c r="C556" i="1" s="1"/>
  <c r="C445" i="1"/>
  <c r="C459" i="1" s="1"/>
  <c r="C473" i="1" s="1"/>
  <c r="C487" i="1" s="1"/>
  <c r="C501" i="1" s="1"/>
  <c r="C515" i="1" s="1"/>
  <c r="C529" i="1" s="1"/>
  <c r="C543" i="1" s="1"/>
  <c r="C557" i="1" s="1"/>
  <c r="C446" i="1"/>
  <c r="C447" i="1"/>
  <c r="C461" i="1" s="1"/>
  <c r="C475" i="1" s="1"/>
  <c r="C489" i="1" s="1"/>
  <c r="C503" i="1" s="1"/>
  <c r="C517" i="1" s="1"/>
  <c r="C531" i="1" s="1"/>
  <c r="C545" i="1" s="1"/>
  <c r="C559" i="1" s="1"/>
  <c r="C448" i="1"/>
  <c r="C449" i="1"/>
  <c r="C463" i="1" s="1"/>
  <c r="C477" i="1" s="1"/>
  <c r="C491" i="1" s="1"/>
  <c r="C505" i="1" s="1"/>
  <c r="C519" i="1" s="1"/>
  <c r="C533" i="1" s="1"/>
  <c r="C547" i="1" s="1"/>
  <c r="C561" i="1" s="1"/>
  <c r="C450" i="1"/>
  <c r="C451" i="1"/>
  <c r="C465" i="1" s="1"/>
  <c r="C479" i="1" s="1"/>
  <c r="C493" i="1" s="1"/>
  <c r="C507" i="1" s="1"/>
  <c r="C521" i="1" s="1"/>
  <c r="C535" i="1" s="1"/>
  <c r="C549" i="1" s="1"/>
  <c r="C563" i="1" s="1"/>
  <c r="C453" i="1"/>
  <c r="C467" i="1" s="1"/>
  <c r="C481" i="1" s="1"/>
  <c r="C495" i="1" s="1"/>
  <c r="C509" i="1" s="1"/>
  <c r="C523" i="1" s="1"/>
  <c r="C537" i="1" s="1"/>
  <c r="C551" i="1" s="1"/>
  <c r="C454" i="1"/>
  <c r="C468" i="1" s="1"/>
  <c r="C482" i="1" s="1"/>
  <c r="C496" i="1" s="1"/>
  <c r="C510" i="1" s="1"/>
  <c r="C524" i="1" s="1"/>
  <c r="C538" i="1" s="1"/>
  <c r="C552" i="1" s="1"/>
  <c r="C455" i="1"/>
  <c r="C469" i="1" s="1"/>
  <c r="C483" i="1" s="1"/>
  <c r="C497" i="1" s="1"/>
  <c r="C511" i="1" s="1"/>
  <c r="C525" i="1" s="1"/>
  <c r="C539" i="1" s="1"/>
  <c r="C553" i="1" s="1"/>
  <c r="C456" i="1"/>
  <c r="C470" i="1" s="1"/>
  <c r="C484" i="1" s="1"/>
  <c r="C498" i="1" s="1"/>
  <c r="C512" i="1" s="1"/>
  <c r="C526" i="1" s="1"/>
  <c r="C540" i="1" s="1"/>
  <c r="C554" i="1" s="1"/>
  <c r="C457" i="1"/>
  <c r="C471" i="1" s="1"/>
  <c r="C485" i="1" s="1"/>
  <c r="C499" i="1" s="1"/>
  <c r="C513" i="1" s="1"/>
  <c r="C527" i="1" s="1"/>
  <c r="C541" i="1" s="1"/>
  <c r="C555" i="1" s="1"/>
  <c r="C460" i="1"/>
  <c r="C474" i="1" s="1"/>
  <c r="C488" i="1" s="1"/>
  <c r="C502" i="1" s="1"/>
  <c r="C516" i="1" s="1"/>
  <c r="C530" i="1" s="1"/>
  <c r="C544" i="1" s="1"/>
  <c r="C558" i="1" s="1"/>
  <c r="C462" i="1"/>
  <c r="C476" i="1" s="1"/>
  <c r="C490" i="1" s="1"/>
  <c r="C504" i="1" s="1"/>
  <c r="C518" i="1" s="1"/>
  <c r="C532" i="1" s="1"/>
  <c r="C546" i="1" s="1"/>
  <c r="C560" i="1" s="1"/>
  <c r="C464" i="1"/>
  <c r="C478" i="1" s="1"/>
  <c r="C492" i="1" s="1"/>
  <c r="C506" i="1" s="1"/>
  <c r="C520" i="1" s="1"/>
  <c r="C534" i="1" s="1"/>
  <c r="C548" i="1" s="1"/>
  <c r="C562" i="1" s="1"/>
  <c r="C18" i="1"/>
  <c r="C32" i="1" s="1"/>
  <c r="C46" i="1" s="1"/>
  <c r="C60" i="1" s="1"/>
  <c r="C74" i="1" s="1"/>
  <c r="C88" i="1" s="1"/>
  <c r="C102" i="1" s="1"/>
  <c r="C116" i="1" s="1"/>
  <c r="C130" i="1" s="1"/>
  <c r="C144" i="1" s="1"/>
  <c r="C158" i="1" s="1"/>
  <c r="C172" i="1" s="1"/>
  <c r="C186" i="1" s="1"/>
  <c r="C200" i="1" s="1"/>
  <c r="C214" i="1" s="1"/>
  <c r="C228" i="1" s="1"/>
  <c r="C242" i="1" s="1"/>
  <c r="C256" i="1" s="1"/>
  <c r="C270" i="1" s="1"/>
  <c r="C284" i="1" s="1"/>
  <c r="C298" i="1" s="1"/>
  <c r="C312" i="1" s="1"/>
  <c r="C326" i="1" s="1"/>
  <c r="C340" i="1" s="1"/>
  <c r="C354" i="1" s="1"/>
  <c r="C368" i="1" s="1"/>
  <c r="C382" i="1" s="1"/>
  <c r="C396" i="1" s="1"/>
  <c r="C410" i="1" s="1"/>
  <c r="C424" i="1" s="1"/>
  <c r="C438" i="1" s="1"/>
  <c r="C452" i="1" s="1"/>
  <c r="C466" i="1" s="1"/>
  <c r="C480" i="1" s="1"/>
  <c r="C494" i="1" s="1"/>
  <c r="C508" i="1" s="1"/>
  <c r="C522" i="1" s="1"/>
  <c r="C536" i="1" s="1"/>
  <c r="C550" i="1" s="1"/>
  <c r="B18" i="1"/>
  <c r="J18" i="1" s="1"/>
  <c r="B358" i="1" l="1"/>
  <c r="B353" i="1"/>
  <c r="B351" i="1"/>
  <c r="B377" i="1"/>
  <c r="B371" i="1"/>
  <c r="B366" i="1"/>
  <c r="B362" i="1"/>
  <c r="B360" i="1"/>
  <c r="B356" i="1"/>
  <c r="B345" i="1"/>
  <c r="B294" i="1"/>
  <c r="B81" i="1"/>
  <c r="B75" i="1"/>
  <c r="A377" i="1"/>
  <c r="F377" i="1"/>
  <c r="E377" i="1"/>
  <c r="A371" i="1"/>
  <c r="F371" i="1"/>
  <c r="E371" i="1"/>
  <c r="A363" i="1"/>
  <c r="F363" i="1"/>
  <c r="E363" i="1"/>
  <c r="F357" i="1"/>
  <c r="A357" i="1"/>
  <c r="E357" i="1"/>
  <c r="A353" i="1"/>
  <c r="F353" i="1"/>
  <c r="E353" i="1"/>
  <c r="A351" i="1"/>
  <c r="F351" i="1"/>
  <c r="E351" i="1"/>
  <c r="A349" i="1"/>
  <c r="F349" i="1"/>
  <c r="E349" i="1"/>
  <c r="A345" i="1"/>
  <c r="F345" i="1"/>
  <c r="E345" i="1"/>
  <c r="A343" i="1"/>
  <c r="F343" i="1"/>
  <c r="E343" i="1"/>
  <c r="A339" i="1"/>
  <c r="F339" i="1"/>
  <c r="E339" i="1"/>
  <c r="A337" i="1"/>
  <c r="F337" i="1"/>
  <c r="E337" i="1"/>
  <c r="A335" i="1"/>
  <c r="F335" i="1"/>
  <c r="E335" i="1"/>
  <c r="F331" i="1"/>
  <c r="A331" i="1"/>
  <c r="E331" i="1"/>
  <c r="A329" i="1"/>
  <c r="F329" i="1"/>
  <c r="E329" i="1"/>
  <c r="F325" i="1"/>
  <c r="E325" i="1"/>
  <c r="A325" i="1"/>
  <c r="A323" i="1"/>
  <c r="F323" i="1"/>
  <c r="E323" i="1"/>
  <c r="A321" i="1"/>
  <c r="F321" i="1"/>
  <c r="E321" i="1"/>
  <c r="A317" i="1"/>
  <c r="F317" i="1"/>
  <c r="E317" i="1"/>
  <c r="A315" i="1"/>
  <c r="F315" i="1"/>
  <c r="E315" i="1"/>
  <c r="A311" i="1"/>
  <c r="F311" i="1"/>
  <c r="E311" i="1"/>
  <c r="A309" i="1"/>
  <c r="F309" i="1"/>
  <c r="E309" i="1"/>
  <c r="A307" i="1"/>
  <c r="F307" i="1"/>
  <c r="E307" i="1"/>
  <c r="A303" i="1"/>
  <c r="F303" i="1"/>
  <c r="E303" i="1"/>
  <c r="A301" i="1"/>
  <c r="F301" i="1"/>
  <c r="E301" i="1"/>
  <c r="A297" i="1"/>
  <c r="F297" i="1"/>
  <c r="E297" i="1"/>
  <c r="A295" i="1"/>
  <c r="F295" i="1"/>
  <c r="E295" i="1"/>
  <c r="A293" i="1"/>
  <c r="F293" i="1"/>
  <c r="E293" i="1"/>
  <c r="A289" i="1"/>
  <c r="F289" i="1"/>
  <c r="E289" i="1"/>
  <c r="A287" i="1"/>
  <c r="E287" i="1"/>
  <c r="F287" i="1"/>
  <c r="A283" i="1"/>
  <c r="F283" i="1"/>
  <c r="E283" i="1"/>
  <c r="A281" i="1"/>
  <c r="F281" i="1"/>
  <c r="E281" i="1"/>
  <c r="A279" i="1"/>
  <c r="F279" i="1"/>
  <c r="E279" i="1"/>
  <c r="A275" i="1"/>
  <c r="F275" i="1"/>
  <c r="E275" i="1"/>
  <c r="A273" i="1"/>
  <c r="F273" i="1"/>
  <c r="E273" i="1"/>
  <c r="A269" i="1"/>
  <c r="F269" i="1"/>
  <c r="E269" i="1"/>
  <c r="F267" i="1"/>
  <c r="A267" i="1"/>
  <c r="E267" i="1"/>
  <c r="A265" i="1"/>
  <c r="F265" i="1"/>
  <c r="E265" i="1"/>
  <c r="A261" i="1"/>
  <c r="F261" i="1"/>
  <c r="E261" i="1"/>
  <c r="A259" i="1"/>
  <c r="F259" i="1"/>
  <c r="E259" i="1"/>
  <c r="A255" i="1"/>
  <c r="E255" i="1"/>
  <c r="F255" i="1"/>
  <c r="A253" i="1"/>
  <c r="F253" i="1"/>
  <c r="E253" i="1"/>
  <c r="A251" i="1"/>
  <c r="F251" i="1"/>
  <c r="E251" i="1"/>
  <c r="A247" i="1"/>
  <c r="F247" i="1"/>
  <c r="E247" i="1"/>
  <c r="A245" i="1"/>
  <c r="F245" i="1"/>
  <c r="E245" i="1"/>
  <c r="F241" i="1"/>
  <c r="A241" i="1"/>
  <c r="E241" i="1"/>
  <c r="A239" i="1"/>
  <c r="F239" i="1"/>
  <c r="E239" i="1"/>
  <c r="A237" i="1"/>
  <c r="F237" i="1"/>
  <c r="E237" i="1"/>
  <c r="A233" i="1"/>
  <c r="F233" i="1"/>
  <c r="E233" i="1"/>
  <c r="A231" i="1"/>
  <c r="F231" i="1"/>
  <c r="E231" i="1"/>
  <c r="A227" i="1"/>
  <c r="F227" i="1"/>
  <c r="E227" i="1"/>
  <c r="F225" i="1"/>
  <c r="A225" i="1"/>
  <c r="E225" i="1"/>
  <c r="A223" i="1"/>
  <c r="F223" i="1"/>
  <c r="E223" i="1"/>
  <c r="A219" i="1"/>
  <c r="F219" i="1"/>
  <c r="E219" i="1"/>
  <c r="A217" i="1"/>
  <c r="F217" i="1"/>
  <c r="E217" i="1"/>
  <c r="A213" i="1"/>
  <c r="E213" i="1"/>
  <c r="F213" i="1"/>
  <c r="A211" i="1"/>
  <c r="F211" i="1"/>
  <c r="E211" i="1"/>
  <c r="F209" i="1"/>
  <c r="A209" i="1"/>
  <c r="E209" i="1"/>
  <c r="A205" i="1"/>
  <c r="F205" i="1"/>
  <c r="E205" i="1"/>
  <c r="A203" i="1"/>
  <c r="F203" i="1"/>
  <c r="E203" i="1"/>
  <c r="A199" i="1"/>
  <c r="F199" i="1"/>
  <c r="E199" i="1"/>
  <c r="A197" i="1"/>
  <c r="F197" i="1"/>
  <c r="E197" i="1"/>
  <c r="A195" i="1"/>
  <c r="F195" i="1"/>
  <c r="E195" i="1"/>
  <c r="A191" i="1"/>
  <c r="F191" i="1"/>
  <c r="E191" i="1"/>
  <c r="A189" i="1"/>
  <c r="F189" i="1"/>
  <c r="E189" i="1"/>
  <c r="A185" i="1"/>
  <c r="F185" i="1"/>
  <c r="E185" i="1"/>
  <c r="A183" i="1"/>
  <c r="F183" i="1"/>
  <c r="E183" i="1"/>
  <c r="A181" i="1"/>
  <c r="F181" i="1"/>
  <c r="E181" i="1"/>
  <c r="F177" i="1"/>
  <c r="A177" i="1"/>
  <c r="E177" i="1"/>
  <c r="A175" i="1"/>
  <c r="F175" i="1"/>
  <c r="E175" i="1"/>
  <c r="A171" i="1"/>
  <c r="F171" i="1"/>
  <c r="E171" i="1"/>
  <c r="A169" i="1"/>
  <c r="F169" i="1"/>
  <c r="E169" i="1"/>
  <c r="A167" i="1"/>
  <c r="F167" i="1"/>
  <c r="E167" i="1"/>
  <c r="A163" i="1"/>
  <c r="F163" i="1"/>
  <c r="E163" i="1"/>
  <c r="F161" i="1"/>
  <c r="A161" i="1"/>
  <c r="E161" i="1"/>
  <c r="A157" i="1"/>
  <c r="F157" i="1"/>
  <c r="E157" i="1"/>
  <c r="A155" i="1"/>
  <c r="F155" i="1"/>
  <c r="E155" i="1"/>
  <c r="A153" i="1"/>
  <c r="F153" i="1"/>
  <c r="E153" i="1"/>
  <c r="A149" i="1"/>
  <c r="F149" i="1"/>
  <c r="E149" i="1"/>
  <c r="A147" i="1"/>
  <c r="F147" i="1"/>
  <c r="E147" i="1"/>
  <c r="A143" i="1"/>
  <c r="F143" i="1"/>
  <c r="E143" i="1"/>
  <c r="A141" i="1"/>
  <c r="F141" i="1"/>
  <c r="E141" i="1"/>
  <c r="A139" i="1"/>
  <c r="F139" i="1"/>
  <c r="E139" i="1"/>
  <c r="A135" i="1"/>
  <c r="F135" i="1"/>
  <c r="E135" i="1"/>
  <c r="A133" i="1"/>
  <c r="F133" i="1"/>
  <c r="E133" i="1"/>
  <c r="A129" i="1"/>
  <c r="F129" i="1"/>
  <c r="E129" i="1"/>
  <c r="A127" i="1"/>
  <c r="E127" i="1"/>
  <c r="F127" i="1"/>
  <c r="A125" i="1"/>
  <c r="F125" i="1"/>
  <c r="E125" i="1"/>
  <c r="A121" i="1"/>
  <c r="F121" i="1"/>
  <c r="E121" i="1"/>
  <c r="A119" i="1"/>
  <c r="F119" i="1"/>
  <c r="E119" i="1"/>
  <c r="A115" i="1"/>
  <c r="F115" i="1"/>
  <c r="E115" i="1"/>
  <c r="F113" i="1"/>
  <c r="A113" i="1"/>
  <c r="E113" i="1"/>
  <c r="A111" i="1"/>
  <c r="F111" i="1"/>
  <c r="E111" i="1"/>
  <c r="A107" i="1"/>
  <c r="F107" i="1"/>
  <c r="E107" i="1"/>
  <c r="A105" i="1"/>
  <c r="F105" i="1"/>
  <c r="E105" i="1"/>
  <c r="A101" i="1"/>
  <c r="F101" i="1"/>
  <c r="E101" i="1"/>
  <c r="A99" i="1"/>
  <c r="F99" i="1"/>
  <c r="E99" i="1"/>
  <c r="F97" i="1"/>
  <c r="A97" i="1"/>
  <c r="E97" i="1"/>
  <c r="A93" i="1"/>
  <c r="E93" i="1"/>
  <c r="F93" i="1"/>
  <c r="A91" i="1"/>
  <c r="F91" i="1"/>
  <c r="E91" i="1"/>
  <c r="A87" i="1"/>
  <c r="F87" i="1"/>
  <c r="E87" i="1"/>
  <c r="A85" i="1"/>
  <c r="E85" i="1"/>
  <c r="F85" i="1"/>
  <c r="A83" i="1"/>
  <c r="F83" i="1"/>
  <c r="E83" i="1"/>
  <c r="F81" i="1"/>
  <c r="E81" i="1"/>
  <c r="A81" i="1"/>
  <c r="A79" i="1"/>
  <c r="F79" i="1"/>
  <c r="E79" i="1"/>
  <c r="A77" i="1"/>
  <c r="F77" i="1"/>
  <c r="E77" i="1"/>
  <c r="A75" i="1"/>
  <c r="F75" i="1"/>
  <c r="E75" i="1"/>
  <c r="A73" i="1"/>
  <c r="F73" i="1"/>
  <c r="E73" i="1"/>
  <c r="A71" i="1"/>
  <c r="F71" i="1"/>
  <c r="E71" i="1"/>
  <c r="A69" i="1"/>
  <c r="F69" i="1"/>
  <c r="E69" i="1"/>
  <c r="A67" i="1"/>
  <c r="F67" i="1"/>
  <c r="E67" i="1"/>
  <c r="A65" i="1"/>
  <c r="F65" i="1"/>
  <c r="E65" i="1"/>
  <c r="A63" i="1"/>
  <c r="E63" i="1"/>
  <c r="F63" i="1"/>
  <c r="A61" i="1"/>
  <c r="E61" i="1"/>
  <c r="F61" i="1"/>
  <c r="A59" i="1"/>
  <c r="F59" i="1"/>
  <c r="E59" i="1"/>
  <c r="A57" i="1"/>
  <c r="E57" i="1"/>
  <c r="F57" i="1"/>
  <c r="F55" i="1"/>
  <c r="A55" i="1"/>
  <c r="E55" i="1"/>
  <c r="A53" i="1"/>
  <c r="E53" i="1"/>
  <c r="F53" i="1"/>
  <c r="A51" i="1"/>
  <c r="F51" i="1"/>
  <c r="E51" i="1"/>
  <c r="F49" i="1"/>
  <c r="E49" i="1"/>
  <c r="A49" i="1"/>
  <c r="A47" i="1"/>
  <c r="E47" i="1"/>
  <c r="F47" i="1"/>
  <c r="A45" i="1"/>
  <c r="E45" i="1"/>
  <c r="F45" i="1"/>
  <c r="A43" i="1"/>
  <c r="F43" i="1"/>
  <c r="E43" i="1"/>
  <c r="A41" i="1"/>
  <c r="E41" i="1"/>
  <c r="F41" i="1"/>
  <c r="F39" i="1"/>
  <c r="E39" i="1"/>
  <c r="A39" i="1"/>
  <c r="A37" i="1"/>
  <c r="E37" i="1"/>
  <c r="F37" i="1"/>
  <c r="A35" i="1"/>
  <c r="F35" i="1"/>
  <c r="E35" i="1"/>
  <c r="F33" i="1"/>
  <c r="E33" i="1"/>
  <c r="A33" i="1"/>
  <c r="A31" i="1"/>
  <c r="E31" i="1"/>
  <c r="F31" i="1"/>
  <c r="A29" i="1"/>
  <c r="E29" i="1"/>
  <c r="F29" i="1"/>
  <c r="A27" i="1"/>
  <c r="F27" i="1"/>
  <c r="E27" i="1"/>
  <c r="A25" i="1"/>
  <c r="E25" i="1"/>
  <c r="F25" i="1"/>
  <c r="A23" i="1"/>
  <c r="F23" i="1"/>
  <c r="E23" i="1"/>
  <c r="A21" i="1"/>
  <c r="F21" i="1"/>
  <c r="E21" i="1"/>
  <c r="A19" i="1"/>
  <c r="E19" i="1"/>
  <c r="F19" i="1"/>
  <c r="A18" i="1"/>
  <c r="F18" i="1"/>
  <c r="E18" i="1"/>
  <c r="A366" i="1"/>
  <c r="F366" i="1"/>
  <c r="E366" i="1"/>
  <c r="A362" i="1"/>
  <c r="F362" i="1"/>
  <c r="E362" i="1"/>
  <c r="A360" i="1"/>
  <c r="E360" i="1"/>
  <c r="F360" i="1"/>
  <c r="A358" i="1"/>
  <c r="F358" i="1"/>
  <c r="E358" i="1"/>
  <c r="A356" i="1"/>
  <c r="F356" i="1"/>
  <c r="E356" i="1"/>
  <c r="F352" i="1"/>
  <c r="A352" i="1"/>
  <c r="E352" i="1"/>
  <c r="A348" i="1"/>
  <c r="F348" i="1"/>
  <c r="E348" i="1"/>
  <c r="A346" i="1"/>
  <c r="F346" i="1"/>
  <c r="E346" i="1"/>
  <c r="F344" i="1"/>
  <c r="A344" i="1"/>
  <c r="E344" i="1"/>
  <c r="A342" i="1"/>
  <c r="F342" i="1"/>
  <c r="E342" i="1"/>
  <c r="A338" i="1"/>
  <c r="F338" i="1"/>
  <c r="E338" i="1"/>
  <c r="A334" i="1"/>
  <c r="F334" i="1"/>
  <c r="E334" i="1"/>
  <c r="A332" i="1"/>
  <c r="F332" i="1"/>
  <c r="E332" i="1"/>
  <c r="A330" i="1"/>
  <c r="E330" i="1"/>
  <c r="F330" i="1"/>
  <c r="F328" i="1"/>
  <c r="A328" i="1"/>
  <c r="E328" i="1"/>
  <c r="F324" i="1"/>
  <c r="A324" i="1"/>
  <c r="E324" i="1"/>
  <c r="F320" i="1"/>
  <c r="A320" i="1"/>
  <c r="E320" i="1"/>
  <c r="A318" i="1"/>
  <c r="F318" i="1"/>
  <c r="E318" i="1"/>
  <c r="F316" i="1"/>
  <c r="A316" i="1"/>
  <c r="E316" i="1"/>
  <c r="A314" i="1"/>
  <c r="F314" i="1"/>
  <c r="E314" i="1"/>
  <c r="A310" i="1"/>
  <c r="F310" i="1"/>
  <c r="E310" i="1"/>
  <c r="A306" i="1"/>
  <c r="F306" i="1"/>
  <c r="E306" i="1"/>
  <c r="F304" i="1"/>
  <c r="A304" i="1"/>
  <c r="E304" i="1"/>
  <c r="A302" i="1"/>
  <c r="F302" i="1"/>
  <c r="E302" i="1"/>
  <c r="A300" i="1"/>
  <c r="F300" i="1"/>
  <c r="E300" i="1"/>
  <c r="A296" i="1"/>
  <c r="F296" i="1"/>
  <c r="E296" i="1"/>
  <c r="A294" i="1"/>
  <c r="F294" i="1"/>
  <c r="E294" i="1"/>
  <c r="F292" i="1"/>
  <c r="A292" i="1"/>
  <c r="E292" i="1"/>
  <c r="A290" i="1"/>
  <c r="F290" i="1"/>
  <c r="E290" i="1"/>
  <c r="F288" i="1"/>
  <c r="A288" i="1"/>
  <c r="E288" i="1"/>
  <c r="A286" i="1"/>
  <c r="F286" i="1"/>
  <c r="E286" i="1"/>
  <c r="A282" i="1"/>
  <c r="F282" i="1"/>
  <c r="E282" i="1"/>
  <c r="A280" i="1"/>
  <c r="F280" i="1"/>
  <c r="E280" i="1"/>
  <c r="A278" i="1"/>
  <c r="F278" i="1"/>
  <c r="E278" i="1"/>
  <c r="F276" i="1"/>
  <c r="A276" i="1"/>
  <c r="E276" i="1"/>
  <c r="A274" i="1"/>
  <c r="F274" i="1"/>
  <c r="E274" i="1"/>
  <c r="A272" i="1"/>
  <c r="F272" i="1"/>
  <c r="E272" i="1"/>
  <c r="F268" i="1"/>
  <c r="A268" i="1"/>
  <c r="E268" i="1"/>
  <c r="A266" i="1"/>
  <c r="E266" i="1"/>
  <c r="F266" i="1"/>
  <c r="A264" i="1"/>
  <c r="F264" i="1"/>
  <c r="E264" i="1"/>
  <c r="A262" i="1"/>
  <c r="F262" i="1"/>
  <c r="E262" i="1"/>
  <c r="A260" i="1"/>
  <c r="F260" i="1"/>
  <c r="E260" i="1"/>
  <c r="A258" i="1"/>
  <c r="F258" i="1"/>
  <c r="E258" i="1"/>
  <c r="A254" i="1"/>
  <c r="F254" i="1"/>
  <c r="E254" i="1"/>
  <c r="F252" i="1"/>
  <c r="A252" i="1"/>
  <c r="E252" i="1"/>
  <c r="A250" i="1"/>
  <c r="F250" i="1"/>
  <c r="E250" i="1"/>
  <c r="A248" i="1"/>
  <c r="F248" i="1"/>
  <c r="E248" i="1"/>
  <c r="A246" i="1"/>
  <c r="F246" i="1"/>
  <c r="E246" i="1"/>
  <c r="A244" i="1"/>
  <c r="F244" i="1"/>
  <c r="E244" i="1"/>
  <c r="F240" i="1"/>
  <c r="A240" i="1"/>
  <c r="E240" i="1"/>
  <c r="A238" i="1"/>
  <c r="F238" i="1"/>
  <c r="E238" i="1"/>
  <c r="F236" i="1"/>
  <c r="A236" i="1"/>
  <c r="E236" i="1"/>
  <c r="A234" i="1"/>
  <c r="E234" i="1"/>
  <c r="F234" i="1"/>
  <c r="A232" i="1"/>
  <c r="F232" i="1"/>
  <c r="E232" i="1"/>
  <c r="A230" i="1"/>
  <c r="F230" i="1"/>
  <c r="E230" i="1"/>
  <c r="A226" i="1"/>
  <c r="F226" i="1"/>
  <c r="E226" i="1"/>
  <c r="A224" i="1"/>
  <c r="F224" i="1"/>
  <c r="E224" i="1"/>
  <c r="A222" i="1"/>
  <c r="F222" i="1"/>
  <c r="E222" i="1"/>
  <c r="F220" i="1"/>
  <c r="A220" i="1"/>
  <c r="E220" i="1"/>
  <c r="A218" i="1"/>
  <c r="F218" i="1"/>
  <c r="E218" i="1"/>
  <c r="A216" i="1"/>
  <c r="F216" i="1"/>
  <c r="E216" i="1"/>
  <c r="A212" i="1"/>
  <c r="F212" i="1"/>
  <c r="E212" i="1"/>
  <c r="A210" i="1"/>
  <c r="F210" i="1"/>
  <c r="E210" i="1"/>
  <c r="F208" i="1"/>
  <c r="A208" i="1"/>
  <c r="E208" i="1"/>
  <c r="A206" i="1"/>
  <c r="F206" i="1"/>
  <c r="E206" i="1"/>
  <c r="F204" i="1"/>
  <c r="A204" i="1"/>
  <c r="E204" i="1"/>
  <c r="A202" i="1"/>
  <c r="E202" i="1"/>
  <c r="F202" i="1"/>
  <c r="A198" i="1"/>
  <c r="F198" i="1"/>
  <c r="E198" i="1"/>
  <c r="A196" i="1"/>
  <c r="F196" i="1"/>
  <c r="E196" i="1"/>
  <c r="A194" i="1"/>
  <c r="F194" i="1"/>
  <c r="E194" i="1"/>
  <c r="A192" i="1"/>
  <c r="F192" i="1"/>
  <c r="E192" i="1"/>
  <c r="A190" i="1"/>
  <c r="F190" i="1"/>
  <c r="E190" i="1"/>
  <c r="F188" i="1"/>
  <c r="A188" i="1"/>
  <c r="E188" i="1"/>
  <c r="A184" i="1"/>
  <c r="F184" i="1"/>
  <c r="E184" i="1"/>
  <c r="A182" i="1"/>
  <c r="F182" i="1"/>
  <c r="E182" i="1"/>
  <c r="A180" i="1"/>
  <c r="F180" i="1"/>
  <c r="E180" i="1"/>
  <c r="A178" i="1"/>
  <c r="F178" i="1"/>
  <c r="E178" i="1"/>
  <c r="F176" i="1"/>
  <c r="A176" i="1"/>
  <c r="E176" i="1"/>
  <c r="A174" i="1"/>
  <c r="F174" i="1"/>
  <c r="E174" i="1"/>
  <c r="A170" i="1"/>
  <c r="E170" i="1"/>
  <c r="F170" i="1"/>
  <c r="A168" i="1"/>
  <c r="F168" i="1"/>
  <c r="E168" i="1"/>
  <c r="A166" i="1"/>
  <c r="F166" i="1"/>
  <c r="E166" i="1"/>
  <c r="A164" i="1"/>
  <c r="F164" i="1"/>
  <c r="E164" i="1"/>
  <c r="A162" i="1"/>
  <c r="F162" i="1"/>
  <c r="E162" i="1"/>
  <c r="A160" i="1"/>
  <c r="F160" i="1"/>
  <c r="E160" i="1"/>
  <c r="F156" i="1"/>
  <c r="A156" i="1"/>
  <c r="E156" i="1"/>
  <c r="A154" i="1"/>
  <c r="F154" i="1"/>
  <c r="E154" i="1"/>
  <c r="A152" i="1"/>
  <c r="F152" i="1"/>
  <c r="E152" i="1"/>
  <c r="A150" i="1"/>
  <c r="F150" i="1"/>
  <c r="E150" i="1"/>
  <c r="A148" i="1"/>
  <c r="F148" i="1"/>
  <c r="E148" i="1"/>
  <c r="A146" i="1"/>
  <c r="F146" i="1"/>
  <c r="E146" i="1"/>
  <c r="A142" i="1"/>
  <c r="F142" i="1"/>
  <c r="E142" i="1"/>
  <c r="F140" i="1"/>
  <c r="A140" i="1"/>
  <c r="E140" i="1"/>
  <c r="A138" i="1"/>
  <c r="E138" i="1"/>
  <c r="F138" i="1"/>
  <c r="A136" i="1"/>
  <c r="F136" i="1"/>
  <c r="E136" i="1"/>
  <c r="A134" i="1"/>
  <c r="F134" i="1"/>
  <c r="E134" i="1"/>
  <c r="A132" i="1"/>
  <c r="F132" i="1"/>
  <c r="E132" i="1"/>
  <c r="A128" i="1"/>
  <c r="F128" i="1"/>
  <c r="E128" i="1"/>
  <c r="A126" i="1"/>
  <c r="F126" i="1"/>
  <c r="E126" i="1"/>
  <c r="F124" i="1"/>
  <c r="A124" i="1"/>
  <c r="E124" i="1"/>
  <c r="A122" i="1"/>
  <c r="F122" i="1"/>
  <c r="E122" i="1"/>
  <c r="A120" i="1"/>
  <c r="F120" i="1"/>
  <c r="E120" i="1"/>
  <c r="A118" i="1"/>
  <c r="F118" i="1"/>
  <c r="E118" i="1"/>
  <c r="A114" i="1"/>
  <c r="F114" i="1"/>
  <c r="E114" i="1"/>
  <c r="F112" i="1"/>
  <c r="A112" i="1"/>
  <c r="E112" i="1"/>
  <c r="A110" i="1"/>
  <c r="F110" i="1"/>
  <c r="E110" i="1"/>
  <c r="F108" i="1"/>
  <c r="A108" i="1"/>
  <c r="E108" i="1"/>
  <c r="A106" i="1"/>
  <c r="E106" i="1"/>
  <c r="F106" i="1"/>
  <c r="A104" i="1"/>
  <c r="F104" i="1"/>
  <c r="E104" i="1"/>
  <c r="A100" i="1"/>
  <c r="F100" i="1"/>
  <c r="E100" i="1"/>
  <c r="A98" i="1"/>
  <c r="F98" i="1"/>
  <c r="E98" i="1"/>
  <c r="A96" i="1"/>
  <c r="F96" i="1"/>
  <c r="E96" i="1"/>
  <c r="A94" i="1"/>
  <c r="F94" i="1"/>
  <c r="E94" i="1"/>
  <c r="F92" i="1"/>
  <c r="A92" i="1"/>
  <c r="E92" i="1"/>
  <c r="A90" i="1"/>
  <c r="F90" i="1"/>
  <c r="E90" i="1"/>
  <c r="A86" i="1"/>
  <c r="F86" i="1"/>
  <c r="E86" i="1"/>
  <c r="A84" i="1"/>
  <c r="F84" i="1"/>
  <c r="E84" i="1"/>
  <c r="A82" i="1"/>
  <c r="F82" i="1"/>
  <c r="E82" i="1"/>
  <c r="F80" i="1"/>
  <c r="A80" i="1"/>
  <c r="E80" i="1"/>
  <c r="A78" i="1"/>
  <c r="F78" i="1"/>
  <c r="E78" i="1"/>
  <c r="F76" i="1"/>
  <c r="A76" i="1"/>
  <c r="E76" i="1"/>
  <c r="A72" i="1"/>
  <c r="F72" i="1"/>
  <c r="E72" i="1"/>
  <c r="A70" i="1"/>
  <c r="F70" i="1"/>
  <c r="E70" i="1"/>
  <c r="A68" i="1"/>
  <c r="F68" i="1"/>
  <c r="E68" i="1"/>
  <c r="A66" i="1"/>
  <c r="F66" i="1"/>
  <c r="E66" i="1"/>
  <c r="A64" i="1"/>
  <c r="F64" i="1"/>
  <c r="E64" i="1"/>
  <c r="A62" i="1"/>
  <c r="F62" i="1"/>
  <c r="E62" i="1"/>
  <c r="A58" i="1"/>
  <c r="F58" i="1"/>
  <c r="E58" i="1"/>
  <c r="A56" i="1"/>
  <c r="F56" i="1"/>
  <c r="E56" i="1"/>
  <c r="A54" i="1"/>
  <c r="F54" i="1"/>
  <c r="E54" i="1"/>
  <c r="A52" i="1"/>
  <c r="F52" i="1"/>
  <c r="E52" i="1"/>
  <c r="A50" i="1"/>
  <c r="F50" i="1"/>
  <c r="E50" i="1"/>
  <c r="F48" i="1"/>
  <c r="A48" i="1"/>
  <c r="E48" i="1"/>
  <c r="F44" i="1"/>
  <c r="A44" i="1"/>
  <c r="E44" i="1"/>
  <c r="A42" i="1"/>
  <c r="F42" i="1"/>
  <c r="E42" i="1"/>
  <c r="A40" i="1"/>
  <c r="F40" i="1"/>
  <c r="E40" i="1"/>
  <c r="A38" i="1"/>
  <c r="F38" i="1"/>
  <c r="E38" i="1"/>
  <c r="A36" i="1"/>
  <c r="F36" i="1"/>
  <c r="E36" i="1"/>
  <c r="A34" i="1"/>
  <c r="F34" i="1"/>
  <c r="E34" i="1"/>
  <c r="B32" i="1"/>
  <c r="J32" i="1" s="1"/>
  <c r="A30" i="1"/>
  <c r="F30" i="1"/>
  <c r="E30" i="1"/>
  <c r="F28" i="1"/>
  <c r="A28" i="1"/>
  <c r="E28" i="1"/>
  <c r="A26" i="1"/>
  <c r="F26" i="1"/>
  <c r="E26" i="1"/>
  <c r="A24" i="1"/>
  <c r="F24" i="1"/>
  <c r="E24" i="1"/>
  <c r="A22" i="1"/>
  <c r="F22" i="1"/>
  <c r="E22" i="1"/>
  <c r="A20" i="1"/>
  <c r="F20" i="1"/>
  <c r="E20" i="1"/>
  <c r="J81" i="1" l="1"/>
  <c r="B95" i="1"/>
  <c r="J360" i="1"/>
  <c r="B374" i="1"/>
  <c r="J377" i="1"/>
  <c r="B391" i="1"/>
  <c r="J294" i="1"/>
  <c r="B308" i="1"/>
  <c r="J362" i="1"/>
  <c r="B376" i="1"/>
  <c r="J351" i="1"/>
  <c r="B365" i="1"/>
  <c r="J345" i="1"/>
  <c r="B359" i="1"/>
  <c r="J366" i="1"/>
  <c r="B380" i="1"/>
  <c r="J353" i="1"/>
  <c r="B367" i="1"/>
  <c r="J75" i="1"/>
  <c r="B89" i="1"/>
  <c r="J356" i="1"/>
  <c r="B370" i="1"/>
  <c r="J371" i="1"/>
  <c r="B385" i="1"/>
  <c r="J358" i="1"/>
  <c r="B372" i="1"/>
  <c r="A32" i="1"/>
  <c r="F32" i="1"/>
  <c r="E32" i="1"/>
  <c r="B46" i="1"/>
  <c r="J46" i="1" s="1"/>
  <c r="J385" i="1" l="1"/>
  <c r="B399" i="1"/>
  <c r="A385" i="1"/>
  <c r="F385" i="1"/>
  <c r="E385" i="1"/>
  <c r="J89" i="1"/>
  <c r="B103" i="1"/>
  <c r="A89" i="1"/>
  <c r="F89" i="1"/>
  <c r="E89" i="1"/>
  <c r="J380" i="1"/>
  <c r="B394" i="1"/>
  <c r="F380" i="1"/>
  <c r="E380" i="1"/>
  <c r="A380" i="1"/>
  <c r="J365" i="1"/>
  <c r="B379" i="1"/>
  <c r="A365" i="1"/>
  <c r="E365" i="1"/>
  <c r="F365" i="1"/>
  <c r="J308" i="1"/>
  <c r="B322" i="1"/>
  <c r="A308" i="1"/>
  <c r="F308" i="1"/>
  <c r="E308" i="1"/>
  <c r="J374" i="1"/>
  <c r="B388" i="1"/>
  <c r="A374" i="1"/>
  <c r="F374" i="1"/>
  <c r="E374" i="1"/>
  <c r="J372" i="1"/>
  <c r="B386" i="1"/>
  <c r="F372" i="1"/>
  <c r="E372" i="1"/>
  <c r="A372" i="1"/>
  <c r="J370" i="1"/>
  <c r="B384" i="1"/>
  <c r="E370" i="1"/>
  <c r="A370" i="1"/>
  <c r="F370" i="1"/>
  <c r="J367" i="1"/>
  <c r="B381" i="1"/>
  <c r="A367" i="1"/>
  <c r="F367" i="1"/>
  <c r="E367" i="1"/>
  <c r="J359" i="1"/>
  <c r="B373" i="1"/>
  <c r="A359" i="1"/>
  <c r="F359" i="1"/>
  <c r="E359" i="1"/>
  <c r="J376" i="1"/>
  <c r="B390" i="1"/>
  <c r="A376" i="1"/>
  <c r="E376" i="1"/>
  <c r="F376" i="1"/>
  <c r="J391" i="1"/>
  <c r="B405" i="1"/>
  <c r="A391" i="1"/>
  <c r="F391" i="1"/>
  <c r="E391" i="1"/>
  <c r="J95" i="1"/>
  <c r="B109" i="1"/>
  <c r="A95" i="1"/>
  <c r="F95" i="1"/>
  <c r="E95" i="1"/>
  <c r="A46" i="1"/>
  <c r="F46" i="1"/>
  <c r="E46" i="1"/>
  <c r="B60" i="1"/>
  <c r="J60" i="1" s="1"/>
  <c r="J390" i="1" l="1"/>
  <c r="B404" i="1"/>
  <c r="F390" i="1"/>
  <c r="E390" i="1"/>
  <c r="A390" i="1"/>
  <c r="J386" i="1"/>
  <c r="B400" i="1"/>
  <c r="A386" i="1"/>
  <c r="F386" i="1"/>
  <c r="E386" i="1"/>
  <c r="J394" i="1"/>
  <c r="B408" i="1"/>
  <c r="E394" i="1"/>
  <c r="A394" i="1"/>
  <c r="F394" i="1"/>
  <c r="J373" i="1"/>
  <c r="B387" i="1"/>
  <c r="A373" i="1"/>
  <c r="E373" i="1"/>
  <c r="F373" i="1"/>
  <c r="J388" i="1"/>
  <c r="B402" i="1"/>
  <c r="E388" i="1"/>
  <c r="A388" i="1"/>
  <c r="F388" i="1"/>
  <c r="J103" i="1"/>
  <c r="B117" i="1"/>
  <c r="F103" i="1"/>
  <c r="A103" i="1"/>
  <c r="E103" i="1"/>
  <c r="J109" i="1"/>
  <c r="B123" i="1"/>
  <c r="F109" i="1"/>
  <c r="E109" i="1"/>
  <c r="A109" i="1"/>
  <c r="J381" i="1"/>
  <c r="B395" i="1"/>
  <c r="F381" i="1"/>
  <c r="E381" i="1"/>
  <c r="A381" i="1"/>
  <c r="J322" i="1"/>
  <c r="B336" i="1"/>
  <c r="E322" i="1"/>
  <c r="A322" i="1"/>
  <c r="F322" i="1"/>
  <c r="J399" i="1"/>
  <c r="B413" i="1"/>
  <c r="F399" i="1"/>
  <c r="E399" i="1"/>
  <c r="A399" i="1"/>
  <c r="J405" i="1"/>
  <c r="B419" i="1"/>
  <c r="E405" i="1"/>
  <c r="F405" i="1"/>
  <c r="A405" i="1"/>
  <c r="J384" i="1"/>
  <c r="B398" i="1"/>
  <c r="A384" i="1"/>
  <c r="F384" i="1"/>
  <c r="E384" i="1"/>
  <c r="J379" i="1"/>
  <c r="B393" i="1"/>
  <c r="E379" i="1"/>
  <c r="F379" i="1"/>
  <c r="A379" i="1"/>
  <c r="F60" i="1"/>
  <c r="E60" i="1"/>
  <c r="A60" i="1"/>
  <c r="B74" i="1"/>
  <c r="J74" i="1" s="1"/>
  <c r="J419" i="1" l="1"/>
  <c r="B433" i="1"/>
  <c r="A419" i="1"/>
  <c r="F419" i="1"/>
  <c r="E419" i="1"/>
  <c r="J123" i="1"/>
  <c r="B137" i="1"/>
  <c r="E123" i="1"/>
  <c r="A123" i="1"/>
  <c r="F123" i="1"/>
  <c r="J408" i="1"/>
  <c r="B422" i="1"/>
  <c r="A408" i="1"/>
  <c r="E408" i="1"/>
  <c r="F408" i="1"/>
  <c r="J413" i="1"/>
  <c r="B427" i="1"/>
  <c r="F413" i="1"/>
  <c r="A413" i="1"/>
  <c r="E413" i="1"/>
  <c r="J117" i="1"/>
  <c r="B131" i="1"/>
  <c r="E117" i="1"/>
  <c r="F117" i="1"/>
  <c r="A117" i="1"/>
  <c r="J400" i="1"/>
  <c r="B414" i="1"/>
  <c r="A400" i="1"/>
  <c r="F400" i="1"/>
  <c r="E400" i="1"/>
  <c r="J393" i="1"/>
  <c r="B407" i="1"/>
  <c r="A393" i="1"/>
  <c r="F393" i="1"/>
  <c r="E393" i="1"/>
  <c r="J336" i="1"/>
  <c r="B350" i="1"/>
  <c r="F336" i="1"/>
  <c r="A336" i="1"/>
  <c r="E336" i="1"/>
  <c r="J402" i="1"/>
  <c r="B416" i="1"/>
  <c r="F402" i="1"/>
  <c r="E402" i="1"/>
  <c r="A402" i="1"/>
  <c r="J404" i="1"/>
  <c r="B418" i="1"/>
  <c r="E404" i="1"/>
  <c r="A404" i="1"/>
  <c r="F404" i="1"/>
  <c r="J398" i="1"/>
  <c r="B412" i="1"/>
  <c r="F398" i="1"/>
  <c r="A398" i="1"/>
  <c r="E398" i="1"/>
  <c r="J395" i="1"/>
  <c r="B409" i="1"/>
  <c r="E395" i="1"/>
  <c r="A395" i="1"/>
  <c r="F395" i="1"/>
  <c r="J387" i="1"/>
  <c r="B401" i="1"/>
  <c r="E387" i="1"/>
  <c r="A387" i="1"/>
  <c r="F387" i="1"/>
  <c r="A74" i="1"/>
  <c r="E74" i="1"/>
  <c r="F74" i="1"/>
  <c r="B88" i="1"/>
  <c r="J88" i="1" s="1"/>
  <c r="J412" i="1" l="1"/>
  <c r="B426" i="1"/>
  <c r="E412" i="1"/>
  <c r="A412" i="1"/>
  <c r="F412" i="1"/>
  <c r="J407" i="1"/>
  <c r="B421" i="1"/>
  <c r="F407" i="1"/>
  <c r="E407" i="1"/>
  <c r="A407" i="1"/>
  <c r="J422" i="1"/>
  <c r="B436" i="1"/>
  <c r="A422" i="1"/>
  <c r="E422" i="1"/>
  <c r="F422" i="1"/>
  <c r="J418" i="1"/>
  <c r="B432" i="1"/>
  <c r="E418" i="1"/>
  <c r="A418" i="1"/>
  <c r="F418" i="1"/>
  <c r="J414" i="1"/>
  <c r="B428" i="1"/>
  <c r="A414" i="1"/>
  <c r="E414" i="1"/>
  <c r="F414" i="1"/>
  <c r="J137" i="1"/>
  <c r="B151" i="1"/>
  <c r="A137" i="1"/>
  <c r="F137" i="1"/>
  <c r="E137" i="1"/>
  <c r="J416" i="1"/>
  <c r="B430" i="1"/>
  <c r="F416" i="1"/>
  <c r="E416" i="1"/>
  <c r="A416" i="1"/>
  <c r="J131" i="1"/>
  <c r="B145" i="1"/>
  <c r="E131" i="1"/>
  <c r="A131" i="1"/>
  <c r="F131" i="1"/>
  <c r="J433" i="1"/>
  <c r="B447" i="1"/>
  <c r="F433" i="1"/>
  <c r="A433" i="1"/>
  <c r="E433" i="1"/>
  <c r="J401" i="1"/>
  <c r="B415" i="1"/>
  <c r="A401" i="1"/>
  <c r="F401" i="1"/>
  <c r="E401" i="1"/>
  <c r="J409" i="1"/>
  <c r="B423" i="1"/>
  <c r="A409" i="1"/>
  <c r="F409" i="1"/>
  <c r="E409" i="1"/>
  <c r="J350" i="1"/>
  <c r="B364" i="1"/>
  <c r="E350" i="1"/>
  <c r="A350" i="1"/>
  <c r="F350" i="1"/>
  <c r="J427" i="1"/>
  <c r="B441" i="1"/>
  <c r="E427" i="1"/>
  <c r="A427" i="1"/>
  <c r="F427" i="1"/>
  <c r="A88" i="1"/>
  <c r="F88" i="1"/>
  <c r="E88" i="1"/>
  <c r="B102" i="1"/>
  <c r="J102" i="1" s="1"/>
  <c r="J423" i="1" l="1"/>
  <c r="B437" i="1"/>
  <c r="A423" i="1"/>
  <c r="F423" i="1"/>
  <c r="E423" i="1"/>
  <c r="J430" i="1"/>
  <c r="B444" i="1"/>
  <c r="F430" i="1"/>
  <c r="A430" i="1"/>
  <c r="E430" i="1"/>
  <c r="J436" i="1"/>
  <c r="B450" i="1"/>
  <c r="E436" i="1"/>
  <c r="A436" i="1"/>
  <c r="F436" i="1"/>
  <c r="J415" i="1"/>
  <c r="B429" i="1"/>
  <c r="E415" i="1"/>
  <c r="A415" i="1"/>
  <c r="F415" i="1"/>
  <c r="J151" i="1"/>
  <c r="B165" i="1"/>
  <c r="A151" i="1"/>
  <c r="F151" i="1"/>
  <c r="E151" i="1"/>
  <c r="J421" i="1"/>
  <c r="B435" i="1"/>
  <c r="F421" i="1"/>
  <c r="E421" i="1"/>
  <c r="A421" i="1"/>
  <c r="J441" i="1"/>
  <c r="B455" i="1"/>
  <c r="E441" i="1"/>
  <c r="A441" i="1"/>
  <c r="F441" i="1"/>
  <c r="J447" i="1"/>
  <c r="A447" i="1"/>
  <c r="E447" i="1"/>
  <c r="F447" i="1"/>
  <c r="B461" i="1"/>
  <c r="J428" i="1"/>
  <c r="B442" i="1"/>
  <c r="E428" i="1"/>
  <c r="A428" i="1"/>
  <c r="F428" i="1"/>
  <c r="J426" i="1"/>
  <c r="B440" i="1"/>
  <c r="F426" i="1"/>
  <c r="A426" i="1"/>
  <c r="E426" i="1"/>
  <c r="J364" i="1"/>
  <c r="B378" i="1"/>
  <c r="A364" i="1"/>
  <c r="F364" i="1"/>
  <c r="E364" i="1"/>
  <c r="J145" i="1"/>
  <c r="B159" i="1"/>
  <c r="F145" i="1"/>
  <c r="A145" i="1"/>
  <c r="E145" i="1"/>
  <c r="J432" i="1"/>
  <c r="B446" i="1"/>
  <c r="A432" i="1"/>
  <c r="E432" i="1"/>
  <c r="F432" i="1"/>
  <c r="A102" i="1"/>
  <c r="F102" i="1"/>
  <c r="E102" i="1"/>
  <c r="B116" i="1"/>
  <c r="J116" i="1" s="1"/>
  <c r="J378" i="1" l="1"/>
  <c r="B392" i="1"/>
  <c r="E378" i="1"/>
  <c r="A378" i="1"/>
  <c r="F378" i="1"/>
  <c r="J461" i="1"/>
  <c r="E461" i="1"/>
  <c r="B475" i="1"/>
  <c r="A461" i="1"/>
  <c r="F461" i="1"/>
  <c r="B469" i="1"/>
  <c r="J455" i="1"/>
  <c r="E455" i="1"/>
  <c r="A455" i="1"/>
  <c r="F455" i="1"/>
  <c r="J450" i="1"/>
  <c r="B464" i="1"/>
  <c r="A450" i="1"/>
  <c r="E450" i="1"/>
  <c r="F450" i="1"/>
  <c r="J440" i="1"/>
  <c r="B454" i="1"/>
  <c r="E440" i="1"/>
  <c r="A440" i="1"/>
  <c r="F440" i="1"/>
  <c r="J435" i="1"/>
  <c r="B449" i="1"/>
  <c r="A435" i="1"/>
  <c r="F435" i="1"/>
  <c r="E435" i="1"/>
  <c r="J444" i="1"/>
  <c r="B458" i="1"/>
  <c r="F444" i="1"/>
  <c r="A444" i="1"/>
  <c r="E444" i="1"/>
  <c r="J446" i="1"/>
  <c r="B460" i="1"/>
  <c r="A446" i="1"/>
  <c r="F446" i="1"/>
  <c r="E446" i="1"/>
  <c r="J442" i="1"/>
  <c r="B456" i="1"/>
  <c r="A442" i="1"/>
  <c r="E442" i="1"/>
  <c r="F442" i="1"/>
  <c r="J165" i="1"/>
  <c r="B179" i="1"/>
  <c r="F165" i="1"/>
  <c r="E165" i="1"/>
  <c r="A165" i="1"/>
  <c r="J437" i="1"/>
  <c r="B451" i="1"/>
  <c r="A437" i="1"/>
  <c r="E437" i="1"/>
  <c r="F437" i="1"/>
  <c r="J159" i="1"/>
  <c r="B173" i="1"/>
  <c r="A159" i="1"/>
  <c r="E159" i="1"/>
  <c r="F159" i="1"/>
  <c r="J429" i="1"/>
  <c r="B443" i="1"/>
  <c r="E429" i="1"/>
  <c r="A429" i="1"/>
  <c r="F429" i="1"/>
  <c r="A116" i="1"/>
  <c r="F116" i="1"/>
  <c r="E116" i="1"/>
  <c r="B130" i="1"/>
  <c r="J130" i="1" s="1"/>
  <c r="J451" i="1" l="1"/>
  <c r="F451" i="1"/>
  <c r="E451" i="1"/>
  <c r="B465" i="1"/>
  <c r="A451" i="1"/>
  <c r="J458" i="1"/>
  <c r="F458" i="1"/>
  <c r="A458" i="1"/>
  <c r="E458" i="1"/>
  <c r="B472" i="1"/>
  <c r="J475" i="1"/>
  <c r="B489" i="1"/>
  <c r="A475" i="1"/>
  <c r="F475" i="1"/>
  <c r="E475" i="1"/>
  <c r="J179" i="1"/>
  <c r="B193" i="1"/>
  <c r="E179" i="1"/>
  <c r="A179" i="1"/>
  <c r="F179" i="1"/>
  <c r="J449" i="1"/>
  <c r="E449" i="1"/>
  <c r="A449" i="1"/>
  <c r="B463" i="1"/>
  <c r="F449" i="1"/>
  <c r="J469" i="1"/>
  <c r="B483" i="1"/>
  <c r="A469" i="1"/>
  <c r="F469" i="1"/>
  <c r="E469" i="1"/>
  <c r="J443" i="1"/>
  <c r="B457" i="1"/>
  <c r="A443" i="1"/>
  <c r="F443" i="1"/>
  <c r="E443" i="1"/>
  <c r="J456" i="1"/>
  <c r="F456" i="1"/>
  <c r="A456" i="1"/>
  <c r="B470" i="1"/>
  <c r="E456" i="1"/>
  <c r="J454" i="1"/>
  <c r="F454" i="1"/>
  <c r="E454" i="1"/>
  <c r="B468" i="1"/>
  <c r="A454" i="1"/>
  <c r="J392" i="1"/>
  <c r="B406" i="1"/>
  <c r="A392" i="1"/>
  <c r="E392" i="1"/>
  <c r="F392" i="1"/>
  <c r="J173" i="1"/>
  <c r="B187" i="1"/>
  <c r="F173" i="1"/>
  <c r="E173" i="1"/>
  <c r="A173" i="1"/>
  <c r="J460" i="1"/>
  <c r="A460" i="1"/>
  <c r="F460" i="1"/>
  <c r="E460" i="1"/>
  <c r="B474" i="1"/>
  <c r="J464" i="1"/>
  <c r="F464" i="1"/>
  <c r="A464" i="1"/>
  <c r="B478" i="1"/>
  <c r="E464" i="1"/>
  <c r="A130" i="1"/>
  <c r="F130" i="1"/>
  <c r="E130" i="1"/>
  <c r="B144" i="1"/>
  <c r="J144" i="1" s="1"/>
  <c r="J478" i="1" l="1"/>
  <c r="A478" i="1"/>
  <c r="B492" i="1"/>
  <c r="F478" i="1"/>
  <c r="E478" i="1"/>
  <c r="J474" i="1"/>
  <c r="E474" i="1"/>
  <c r="B488" i="1"/>
  <c r="A474" i="1"/>
  <c r="F474" i="1"/>
  <c r="J187" i="1"/>
  <c r="B201" i="1"/>
  <c r="E187" i="1"/>
  <c r="A187" i="1"/>
  <c r="F187" i="1"/>
  <c r="J468" i="1"/>
  <c r="E468" i="1"/>
  <c r="B482" i="1"/>
  <c r="A468" i="1"/>
  <c r="F468" i="1"/>
  <c r="J457" i="1"/>
  <c r="A457" i="1"/>
  <c r="F457" i="1"/>
  <c r="E457" i="1"/>
  <c r="B471" i="1"/>
  <c r="J463" i="1"/>
  <c r="E463" i="1"/>
  <c r="B477" i="1"/>
  <c r="A463" i="1"/>
  <c r="F463" i="1"/>
  <c r="J489" i="1"/>
  <c r="B503" i="1"/>
  <c r="A489" i="1"/>
  <c r="F489" i="1"/>
  <c r="E489" i="1"/>
  <c r="J465" i="1"/>
  <c r="E465" i="1"/>
  <c r="B479" i="1"/>
  <c r="A465" i="1"/>
  <c r="F465" i="1"/>
  <c r="J406" i="1"/>
  <c r="B420" i="1"/>
  <c r="F406" i="1"/>
  <c r="E406" i="1"/>
  <c r="A406" i="1"/>
  <c r="J470" i="1"/>
  <c r="E470" i="1"/>
  <c r="B484" i="1"/>
  <c r="A470" i="1"/>
  <c r="F470" i="1"/>
  <c r="J483" i="1"/>
  <c r="E483" i="1"/>
  <c r="B497" i="1"/>
  <c r="A483" i="1"/>
  <c r="F483" i="1"/>
  <c r="J472" i="1"/>
  <c r="F472" i="1"/>
  <c r="B486" i="1"/>
  <c r="A472" i="1"/>
  <c r="E472" i="1"/>
  <c r="J193" i="1"/>
  <c r="B207" i="1"/>
  <c r="A193" i="1"/>
  <c r="F193" i="1"/>
  <c r="E193" i="1"/>
  <c r="F144" i="1"/>
  <c r="A144" i="1"/>
  <c r="E144" i="1"/>
  <c r="B158" i="1"/>
  <c r="J158" i="1" s="1"/>
  <c r="J484" i="1" l="1"/>
  <c r="B498" i="1"/>
  <c r="A484" i="1"/>
  <c r="F484" i="1"/>
  <c r="E484" i="1"/>
  <c r="J503" i="1"/>
  <c r="B517" i="1"/>
  <c r="A503" i="1"/>
  <c r="F503" i="1"/>
  <c r="E503" i="1"/>
  <c r="J477" i="1"/>
  <c r="B491" i="1"/>
  <c r="A477" i="1"/>
  <c r="F477" i="1"/>
  <c r="E477" i="1"/>
  <c r="J201" i="1"/>
  <c r="B215" i="1"/>
  <c r="A201" i="1"/>
  <c r="F201" i="1"/>
  <c r="E201" i="1"/>
  <c r="J488" i="1"/>
  <c r="B502" i="1"/>
  <c r="A488" i="1"/>
  <c r="E488" i="1"/>
  <c r="F488" i="1"/>
  <c r="J492" i="1"/>
  <c r="B506" i="1"/>
  <c r="A492" i="1"/>
  <c r="F492" i="1"/>
  <c r="E492" i="1"/>
  <c r="J207" i="1"/>
  <c r="B221" i="1"/>
  <c r="A207" i="1"/>
  <c r="F207" i="1"/>
  <c r="E207" i="1"/>
  <c r="J486" i="1"/>
  <c r="B500" i="1"/>
  <c r="A486" i="1"/>
  <c r="F486" i="1"/>
  <c r="E486" i="1"/>
  <c r="J420" i="1"/>
  <c r="B434" i="1"/>
  <c r="F420" i="1"/>
  <c r="A420" i="1"/>
  <c r="E420" i="1"/>
  <c r="J479" i="1"/>
  <c r="B493" i="1"/>
  <c r="A479" i="1"/>
  <c r="F479" i="1"/>
  <c r="E479" i="1"/>
  <c r="J482" i="1"/>
  <c r="B496" i="1"/>
  <c r="A482" i="1"/>
  <c r="F482" i="1"/>
  <c r="E482" i="1"/>
  <c r="J497" i="1"/>
  <c r="B511" i="1"/>
  <c r="A497" i="1"/>
  <c r="F497" i="1"/>
  <c r="E497" i="1"/>
  <c r="J471" i="1"/>
  <c r="E471" i="1"/>
  <c r="B485" i="1"/>
  <c r="A471" i="1"/>
  <c r="F471" i="1"/>
  <c r="A158" i="1"/>
  <c r="F158" i="1"/>
  <c r="E158" i="1"/>
  <c r="B172" i="1"/>
  <c r="J172" i="1" s="1"/>
  <c r="J496" i="1" l="1"/>
  <c r="B510" i="1"/>
  <c r="A496" i="1"/>
  <c r="F496" i="1"/>
  <c r="E496" i="1"/>
  <c r="J221" i="1"/>
  <c r="B235" i="1"/>
  <c r="F221" i="1"/>
  <c r="E221" i="1"/>
  <c r="A221" i="1"/>
  <c r="J491" i="1"/>
  <c r="B505" i="1"/>
  <c r="A491" i="1"/>
  <c r="F491" i="1"/>
  <c r="E491" i="1"/>
  <c r="J485" i="1"/>
  <c r="B499" i="1"/>
  <c r="A485" i="1"/>
  <c r="F485" i="1"/>
  <c r="E485" i="1"/>
  <c r="J493" i="1"/>
  <c r="B507" i="1"/>
  <c r="A493" i="1"/>
  <c r="F493" i="1"/>
  <c r="E493" i="1"/>
  <c r="J506" i="1"/>
  <c r="B520" i="1"/>
  <c r="A506" i="1"/>
  <c r="F506" i="1"/>
  <c r="E506" i="1"/>
  <c r="J517" i="1"/>
  <c r="A517" i="1"/>
  <c r="F517" i="1"/>
  <c r="E517" i="1"/>
  <c r="B531" i="1"/>
  <c r="J434" i="1"/>
  <c r="B448" i="1"/>
  <c r="F434" i="1"/>
  <c r="E434" i="1"/>
  <c r="A434" i="1"/>
  <c r="J502" i="1"/>
  <c r="B516" i="1"/>
  <c r="A502" i="1"/>
  <c r="F502" i="1"/>
  <c r="E502" i="1"/>
  <c r="J498" i="1"/>
  <c r="B512" i="1"/>
  <c r="A498" i="1"/>
  <c r="F498" i="1"/>
  <c r="E498" i="1"/>
  <c r="J511" i="1"/>
  <c r="B525" i="1"/>
  <c r="A511" i="1"/>
  <c r="F511" i="1"/>
  <c r="E511" i="1"/>
  <c r="J500" i="1"/>
  <c r="B514" i="1"/>
  <c r="A500" i="1"/>
  <c r="F500" i="1"/>
  <c r="E500" i="1"/>
  <c r="J215" i="1"/>
  <c r="B229" i="1"/>
  <c r="A215" i="1"/>
  <c r="F215" i="1"/>
  <c r="E215" i="1"/>
  <c r="F172" i="1"/>
  <c r="A172" i="1"/>
  <c r="E172" i="1"/>
  <c r="B186" i="1"/>
  <c r="J186" i="1" s="1"/>
  <c r="J525" i="1" l="1"/>
  <c r="B539" i="1"/>
  <c r="A525" i="1"/>
  <c r="F525" i="1"/>
  <c r="E525" i="1"/>
  <c r="J505" i="1"/>
  <c r="B519" i="1"/>
  <c r="A505" i="1"/>
  <c r="F505" i="1"/>
  <c r="E505" i="1"/>
  <c r="J512" i="1"/>
  <c r="B526" i="1"/>
  <c r="A512" i="1"/>
  <c r="F512" i="1"/>
  <c r="E512" i="1"/>
  <c r="J531" i="1"/>
  <c r="B545" i="1"/>
  <c r="A531" i="1"/>
  <c r="F531" i="1"/>
  <c r="E531" i="1"/>
  <c r="J520" i="1"/>
  <c r="B534" i="1"/>
  <c r="A520" i="1"/>
  <c r="E520" i="1"/>
  <c r="F520" i="1"/>
  <c r="J235" i="1"/>
  <c r="B249" i="1"/>
  <c r="E235" i="1"/>
  <c r="A235" i="1"/>
  <c r="F235" i="1"/>
  <c r="J229" i="1"/>
  <c r="B243" i="1"/>
  <c r="F229" i="1"/>
  <c r="E229" i="1"/>
  <c r="A229" i="1"/>
  <c r="J516" i="1"/>
  <c r="B530" i="1"/>
  <c r="A516" i="1"/>
  <c r="F516" i="1"/>
  <c r="E516" i="1"/>
  <c r="J507" i="1"/>
  <c r="B521" i="1"/>
  <c r="A507" i="1"/>
  <c r="F507" i="1"/>
  <c r="E507" i="1"/>
  <c r="J510" i="1"/>
  <c r="B524" i="1"/>
  <c r="F510" i="1"/>
  <c r="E510" i="1"/>
  <c r="A510" i="1"/>
  <c r="J514" i="1"/>
  <c r="B528" i="1"/>
  <c r="A514" i="1"/>
  <c r="F514" i="1"/>
  <c r="E514" i="1"/>
  <c r="J448" i="1"/>
  <c r="B462" i="1"/>
  <c r="F448" i="1"/>
  <c r="A448" i="1"/>
  <c r="E448" i="1"/>
  <c r="J499" i="1"/>
  <c r="B513" i="1"/>
  <c r="A499" i="1"/>
  <c r="F499" i="1"/>
  <c r="E499" i="1"/>
  <c r="A186" i="1"/>
  <c r="F186" i="1"/>
  <c r="E186" i="1"/>
  <c r="B200" i="1"/>
  <c r="J200" i="1" s="1"/>
  <c r="J528" i="1" l="1"/>
  <c r="A528" i="1"/>
  <c r="F528" i="1"/>
  <c r="E528" i="1"/>
  <c r="B542" i="1"/>
  <c r="J243" i="1"/>
  <c r="B257" i="1"/>
  <c r="E243" i="1"/>
  <c r="A243" i="1"/>
  <c r="F243" i="1"/>
  <c r="J526" i="1"/>
  <c r="B540" i="1"/>
  <c r="A526" i="1"/>
  <c r="F526" i="1"/>
  <c r="E526" i="1"/>
  <c r="J524" i="1"/>
  <c r="A524" i="1"/>
  <c r="B538" i="1"/>
  <c r="F524" i="1"/>
  <c r="E524" i="1"/>
  <c r="J249" i="1"/>
  <c r="B263" i="1"/>
  <c r="A249" i="1"/>
  <c r="F249" i="1"/>
  <c r="E249" i="1"/>
  <c r="J519" i="1"/>
  <c r="A519" i="1"/>
  <c r="B533" i="1"/>
  <c r="F519" i="1"/>
  <c r="E519" i="1"/>
  <c r="J513" i="1"/>
  <c r="B527" i="1"/>
  <c r="A513" i="1"/>
  <c r="F513" i="1"/>
  <c r="E513" i="1"/>
  <c r="J521" i="1"/>
  <c r="A521" i="1"/>
  <c r="F521" i="1"/>
  <c r="B535" i="1"/>
  <c r="E521" i="1"/>
  <c r="J534" i="1"/>
  <c r="A534" i="1"/>
  <c r="F534" i="1"/>
  <c r="E534" i="1"/>
  <c r="B548" i="1"/>
  <c r="J539" i="1"/>
  <c r="A539" i="1"/>
  <c r="F539" i="1"/>
  <c r="E539" i="1"/>
  <c r="B553" i="1"/>
  <c r="J462" i="1"/>
  <c r="F462" i="1"/>
  <c r="E462" i="1"/>
  <c r="B476" i="1"/>
  <c r="A462" i="1"/>
  <c r="J530" i="1"/>
  <c r="B544" i="1"/>
  <c r="A530" i="1"/>
  <c r="F530" i="1"/>
  <c r="E530" i="1"/>
  <c r="J545" i="1"/>
  <c r="E545" i="1"/>
  <c r="B559" i="1"/>
  <c r="A545" i="1"/>
  <c r="F545" i="1"/>
  <c r="A200" i="1"/>
  <c r="F200" i="1"/>
  <c r="E200" i="1"/>
  <c r="B214" i="1"/>
  <c r="J214" i="1" s="1"/>
  <c r="J527" i="1" l="1"/>
  <c r="A527" i="1"/>
  <c r="B541" i="1"/>
  <c r="F527" i="1"/>
  <c r="E527" i="1"/>
  <c r="J533" i="1"/>
  <c r="B547" i="1"/>
  <c r="A533" i="1"/>
  <c r="F533" i="1"/>
  <c r="E533" i="1"/>
  <c r="J540" i="1"/>
  <c r="B554" i="1"/>
  <c r="E540" i="1"/>
  <c r="A540" i="1"/>
  <c r="F540" i="1"/>
  <c r="J559" i="1"/>
  <c r="A559" i="1"/>
  <c r="F559" i="1"/>
  <c r="E559" i="1"/>
  <c r="J535" i="1"/>
  <c r="B549" i="1"/>
  <c r="A535" i="1"/>
  <c r="F535" i="1"/>
  <c r="E535" i="1"/>
  <c r="J257" i="1"/>
  <c r="B271" i="1"/>
  <c r="A257" i="1"/>
  <c r="F257" i="1"/>
  <c r="E257" i="1"/>
  <c r="J476" i="1"/>
  <c r="E476" i="1"/>
  <c r="B490" i="1"/>
  <c r="A476" i="1"/>
  <c r="F476" i="1"/>
  <c r="J553" i="1"/>
  <c r="A553" i="1"/>
  <c r="F553" i="1"/>
  <c r="E553" i="1"/>
  <c r="J263" i="1"/>
  <c r="B277" i="1"/>
  <c r="A263" i="1"/>
  <c r="F263" i="1"/>
  <c r="E263" i="1"/>
  <c r="J538" i="1"/>
  <c r="B552" i="1"/>
  <c r="E538" i="1"/>
  <c r="A538" i="1"/>
  <c r="F538" i="1"/>
  <c r="J544" i="1"/>
  <c r="B558" i="1"/>
  <c r="A544" i="1"/>
  <c r="E544" i="1"/>
  <c r="F544" i="1"/>
  <c r="J548" i="1"/>
  <c r="B562" i="1"/>
  <c r="A548" i="1"/>
  <c r="F548" i="1"/>
  <c r="E548" i="1"/>
  <c r="J542" i="1"/>
  <c r="B556" i="1"/>
  <c r="F542" i="1"/>
  <c r="E542" i="1"/>
  <c r="A542" i="1"/>
  <c r="A214" i="1"/>
  <c r="F214" i="1"/>
  <c r="E214" i="1"/>
  <c r="B228" i="1"/>
  <c r="J228" i="1" s="1"/>
  <c r="J556" i="1" l="1"/>
  <c r="A556" i="1"/>
  <c r="F556" i="1"/>
  <c r="E556" i="1"/>
  <c r="J277" i="1"/>
  <c r="B291" i="1"/>
  <c r="F277" i="1"/>
  <c r="E277" i="1"/>
  <c r="A277" i="1"/>
  <c r="J490" i="1"/>
  <c r="B504" i="1"/>
  <c r="A490" i="1"/>
  <c r="F490" i="1"/>
  <c r="E490" i="1"/>
  <c r="J554" i="1"/>
  <c r="A554" i="1"/>
  <c r="F554" i="1"/>
  <c r="E554" i="1"/>
  <c r="J562" i="1"/>
  <c r="F562" i="1"/>
  <c r="E562" i="1"/>
  <c r="A562" i="1"/>
  <c r="J547" i="1"/>
  <c r="F547" i="1"/>
  <c r="E547" i="1"/>
  <c r="B561" i="1"/>
  <c r="A547" i="1"/>
  <c r="J541" i="1"/>
  <c r="B555" i="1"/>
  <c r="A541" i="1"/>
  <c r="F541" i="1"/>
  <c r="E541" i="1"/>
  <c r="J558" i="1"/>
  <c r="E558" i="1"/>
  <c r="A558" i="1"/>
  <c r="F558" i="1"/>
  <c r="J271" i="1"/>
  <c r="B285" i="1"/>
  <c r="F271" i="1"/>
  <c r="E271" i="1"/>
  <c r="A271" i="1"/>
  <c r="J552" i="1"/>
  <c r="F552" i="1"/>
  <c r="A552" i="1"/>
  <c r="E552" i="1"/>
  <c r="J549" i="1"/>
  <c r="B563" i="1"/>
  <c r="A549" i="1"/>
  <c r="F549" i="1"/>
  <c r="E549" i="1"/>
  <c r="A228" i="1"/>
  <c r="F228" i="1"/>
  <c r="E228" i="1"/>
  <c r="B242" i="1"/>
  <c r="J242" i="1" s="1"/>
  <c r="J504" i="1" l="1"/>
  <c r="B518" i="1"/>
  <c r="A504" i="1"/>
  <c r="E504" i="1"/>
  <c r="F504" i="1"/>
  <c r="J563" i="1"/>
  <c r="A563" i="1"/>
  <c r="F563" i="1"/>
  <c r="E563" i="1"/>
  <c r="J285" i="1"/>
  <c r="B299" i="1"/>
  <c r="F285" i="1"/>
  <c r="E285" i="1"/>
  <c r="A285" i="1"/>
  <c r="J561" i="1"/>
  <c r="E561" i="1"/>
  <c r="A561" i="1"/>
  <c r="F561" i="1"/>
  <c r="J291" i="1"/>
  <c r="B305" i="1"/>
  <c r="E291" i="1"/>
  <c r="A291" i="1"/>
  <c r="F291" i="1"/>
  <c r="J555" i="1"/>
  <c r="A555" i="1"/>
  <c r="F555" i="1"/>
  <c r="E555" i="1"/>
  <c r="A242" i="1"/>
  <c r="F242" i="1"/>
  <c r="E242" i="1"/>
  <c r="B256" i="1"/>
  <c r="J256" i="1" s="1"/>
  <c r="J305" i="1" l="1"/>
  <c r="B319" i="1"/>
  <c r="F305" i="1"/>
  <c r="A305" i="1"/>
  <c r="E305" i="1"/>
  <c r="J299" i="1"/>
  <c r="B313" i="1"/>
  <c r="E299" i="1"/>
  <c r="F299" i="1"/>
  <c r="A299" i="1"/>
  <c r="J518" i="1"/>
  <c r="B532" i="1"/>
  <c r="A518" i="1"/>
  <c r="F518" i="1"/>
  <c r="E518" i="1"/>
  <c r="A256" i="1"/>
  <c r="F256" i="1"/>
  <c r="E256" i="1"/>
  <c r="B270" i="1"/>
  <c r="J270" i="1" s="1"/>
  <c r="J532" i="1" l="1"/>
  <c r="B546" i="1"/>
  <c r="A532" i="1"/>
  <c r="F532" i="1"/>
  <c r="E532" i="1"/>
  <c r="J313" i="1"/>
  <c r="B327" i="1"/>
  <c r="F313" i="1"/>
  <c r="A313" i="1"/>
  <c r="E313" i="1"/>
  <c r="J319" i="1"/>
  <c r="B333" i="1"/>
  <c r="A319" i="1"/>
  <c r="F319" i="1"/>
  <c r="E319" i="1"/>
  <c r="A270" i="1"/>
  <c r="F270" i="1"/>
  <c r="E270" i="1"/>
  <c r="B284" i="1"/>
  <c r="J284" i="1" s="1"/>
  <c r="J333" i="1" l="1"/>
  <c r="B347" i="1"/>
  <c r="F333" i="1"/>
  <c r="E333" i="1"/>
  <c r="A333" i="1"/>
  <c r="J327" i="1"/>
  <c r="B341" i="1"/>
  <c r="A327" i="1"/>
  <c r="F327" i="1"/>
  <c r="E327" i="1"/>
  <c r="J546" i="1"/>
  <c r="B560" i="1"/>
  <c r="A546" i="1"/>
  <c r="F546" i="1"/>
  <c r="E546" i="1"/>
  <c r="F284" i="1"/>
  <c r="A284" i="1"/>
  <c r="E284" i="1"/>
  <c r="B298" i="1"/>
  <c r="J298" i="1" s="1"/>
  <c r="J560" i="1" l="1"/>
  <c r="A560" i="1"/>
  <c r="F560" i="1"/>
  <c r="E560" i="1"/>
  <c r="J341" i="1"/>
  <c r="B355" i="1"/>
  <c r="E341" i="1"/>
  <c r="F341" i="1"/>
  <c r="A341" i="1"/>
  <c r="J347" i="1"/>
  <c r="B361" i="1"/>
  <c r="E347" i="1"/>
  <c r="F347" i="1"/>
  <c r="A347" i="1"/>
  <c r="A298" i="1"/>
  <c r="E298" i="1"/>
  <c r="F298" i="1"/>
  <c r="B312" i="1"/>
  <c r="J312" i="1" s="1"/>
  <c r="J361" i="1" l="1"/>
  <c r="B375" i="1"/>
  <c r="A361" i="1"/>
  <c r="F361" i="1"/>
  <c r="E361" i="1"/>
  <c r="J355" i="1"/>
  <c r="B369" i="1"/>
  <c r="E355" i="1"/>
  <c r="A355" i="1"/>
  <c r="F355" i="1"/>
  <c r="A312" i="1"/>
  <c r="F312" i="1"/>
  <c r="E312" i="1"/>
  <c r="B326" i="1"/>
  <c r="J326" i="1" s="1"/>
  <c r="J369" i="1" l="1"/>
  <c r="B383" i="1"/>
  <c r="A369" i="1"/>
  <c r="F369" i="1"/>
  <c r="E369" i="1"/>
  <c r="J375" i="1"/>
  <c r="B389" i="1"/>
  <c r="A375" i="1"/>
  <c r="F375" i="1"/>
  <c r="E375" i="1"/>
  <c r="A326" i="1"/>
  <c r="F326" i="1"/>
  <c r="E326" i="1"/>
  <c r="B340" i="1"/>
  <c r="J340" i="1" s="1"/>
  <c r="J389" i="1" l="1"/>
  <c r="B403" i="1"/>
  <c r="A389" i="1"/>
  <c r="E389" i="1"/>
  <c r="F389" i="1"/>
  <c r="J383" i="1"/>
  <c r="B397" i="1"/>
  <c r="A383" i="1"/>
  <c r="F383" i="1"/>
  <c r="E383" i="1"/>
  <c r="F340" i="1"/>
  <c r="A340" i="1"/>
  <c r="E340" i="1"/>
  <c r="B354" i="1"/>
  <c r="J354" i="1" s="1"/>
  <c r="J397" i="1" l="1"/>
  <c r="B411" i="1"/>
  <c r="E397" i="1"/>
  <c r="F397" i="1"/>
  <c r="A397" i="1"/>
  <c r="J403" i="1"/>
  <c r="B417" i="1"/>
  <c r="A403" i="1"/>
  <c r="F403" i="1"/>
  <c r="E403" i="1"/>
  <c r="A354" i="1"/>
  <c r="F354" i="1"/>
  <c r="E354" i="1"/>
  <c r="B368" i="1"/>
  <c r="J368" i="1" s="1"/>
  <c r="J417" i="1" l="1"/>
  <c r="B431" i="1"/>
  <c r="F417" i="1"/>
  <c r="E417" i="1"/>
  <c r="A417" i="1"/>
  <c r="J411" i="1"/>
  <c r="B425" i="1"/>
  <c r="F411" i="1"/>
  <c r="A411" i="1"/>
  <c r="E411" i="1"/>
  <c r="A368" i="1"/>
  <c r="F368" i="1"/>
  <c r="E368" i="1"/>
  <c r="B382" i="1"/>
  <c r="J382" i="1" s="1"/>
  <c r="J425" i="1" l="1"/>
  <c r="B439" i="1"/>
  <c r="F425" i="1"/>
  <c r="E425" i="1"/>
  <c r="A425" i="1"/>
  <c r="J431" i="1"/>
  <c r="B445" i="1"/>
  <c r="F431" i="1"/>
  <c r="E431" i="1"/>
  <c r="A431" i="1"/>
  <c r="A382" i="1"/>
  <c r="F382" i="1"/>
  <c r="E382" i="1"/>
  <c r="B396" i="1"/>
  <c r="J396" i="1" s="1"/>
  <c r="J445" i="1" l="1"/>
  <c r="F445" i="1"/>
  <c r="B459" i="1"/>
  <c r="A445" i="1"/>
  <c r="E445" i="1"/>
  <c r="J439" i="1"/>
  <c r="B453" i="1"/>
  <c r="F439" i="1"/>
  <c r="A439" i="1"/>
  <c r="E439" i="1"/>
  <c r="A396" i="1"/>
  <c r="F396" i="1"/>
  <c r="E396" i="1"/>
  <c r="B410" i="1"/>
  <c r="J410" i="1" s="1"/>
  <c r="J453" i="1" l="1"/>
  <c r="F453" i="1"/>
  <c r="E453" i="1"/>
  <c r="B467" i="1"/>
  <c r="A453" i="1"/>
  <c r="J459" i="1"/>
  <c r="E459" i="1"/>
  <c r="B473" i="1"/>
  <c r="A459" i="1"/>
  <c r="F459" i="1"/>
  <c r="A410" i="1"/>
  <c r="F410" i="1"/>
  <c r="E410" i="1"/>
  <c r="B424" i="1"/>
  <c r="J424" i="1" s="1"/>
  <c r="J473" i="1" l="1"/>
  <c r="B487" i="1"/>
  <c r="A473" i="1"/>
  <c r="F473" i="1"/>
  <c r="E473" i="1"/>
  <c r="J467" i="1"/>
  <c r="E467" i="1"/>
  <c r="B481" i="1"/>
  <c r="A467" i="1"/>
  <c r="F467" i="1"/>
  <c r="A424" i="1"/>
  <c r="E424" i="1"/>
  <c r="F424" i="1"/>
  <c r="B438" i="1"/>
  <c r="J438" i="1" s="1"/>
  <c r="J481" i="1" l="1"/>
  <c r="B495" i="1"/>
  <c r="A481" i="1"/>
  <c r="F481" i="1"/>
  <c r="E481" i="1"/>
  <c r="J487" i="1"/>
  <c r="B501" i="1"/>
  <c r="A487" i="1"/>
  <c r="F487" i="1"/>
  <c r="E487" i="1"/>
  <c r="A438" i="1"/>
  <c r="F438" i="1"/>
  <c r="E438" i="1"/>
  <c r="B452" i="1"/>
  <c r="J452" i="1" s="1"/>
  <c r="J501" i="1" l="1"/>
  <c r="B515" i="1"/>
  <c r="A501" i="1"/>
  <c r="F501" i="1"/>
  <c r="E501" i="1"/>
  <c r="J495" i="1"/>
  <c r="B509" i="1"/>
  <c r="A495" i="1"/>
  <c r="F495" i="1"/>
  <c r="E495" i="1"/>
  <c r="A452" i="1"/>
  <c r="F452" i="1"/>
  <c r="E452" i="1"/>
  <c r="B466" i="1"/>
  <c r="J466" i="1" s="1"/>
  <c r="J509" i="1" l="1"/>
  <c r="B523" i="1"/>
  <c r="A509" i="1"/>
  <c r="F509" i="1"/>
  <c r="E509" i="1"/>
  <c r="J515" i="1"/>
  <c r="A515" i="1"/>
  <c r="F515" i="1"/>
  <c r="E515" i="1"/>
  <c r="B529" i="1"/>
  <c r="A466" i="1"/>
  <c r="F466" i="1"/>
  <c r="E466" i="1"/>
  <c r="B480" i="1"/>
  <c r="J480" i="1" s="1"/>
  <c r="J529" i="1" l="1"/>
  <c r="B543" i="1"/>
  <c r="A529" i="1"/>
  <c r="E529" i="1"/>
  <c r="F529" i="1"/>
  <c r="J523" i="1"/>
  <c r="A523" i="1"/>
  <c r="F523" i="1"/>
  <c r="E523" i="1"/>
  <c r="B537" i="1"/>
  <c r="A480" i="1"/>
  <c r="F480" i="1"/>
  <c r="E480" i="1"/>
  <c r="B494" i="1"/>
  <c r="J494" i="1" s="1"/>
  <c r="J537" i="1" l="1"/>
  <c r="B551" i="1"/>
  <c r="E537" i="1"/>
  <c r="A537" i="1"/>
  <c r="F537" i="1"/>
  <c r="J543" i="1"/>
  <c r="A543" i="1"/>
  <c r="F543" i="1"/>
  <c r="E543" i="1"/>
  <c r="B557" i="1"/>
  <c r="A494" i="1"/>
  <c r="F494" i="1"/>
  <c r="E494" i="1"/>
  <c r="B508" i="1"/>
  <c r="J508" i="1" s="1"/>
  <c r="J557" i="1" l="1"/>
  <c r="F557" i="1"/>
  <c r="E557" i="1"/>
  <c r="A557" i="1"/>
  <c r="J551" i="1"/>
  <c r="F551" i="1"/>
  <c r="E551" i="1"/>
  <c r="A551" i="1"/>
  <c r="A508" i="1"/>
  <c r="F508" i="1"/>
  <c r="E508" i="1"/>
  <c r="B522" i="1"/>
  <c r="J522" i="1" s="1"/>
  <c r="A522" i="1" l="1"/>
  <c r="F522" i="1"/>
  <c r="E522" i="1"/>
  <c r="B536" i="1"/>
  <c r="J536" i="1" s="1"/>
  <c r="A536" i="1" l="1"/>
  <c r="E536" i="1"/>
  <c r="F536" i="1"/>
  <c r="B550" i="1"/>
  <c r="J550" i="1" s="1"/>
  <c r="A550" i="1" l="1"/>
  <c r="F550" i="1"/>
  <c r="E550" i="1"/>
</calcChain>
</file>

<file path=xl/sharedStrings.xml><?xml version="1.0" encoding="utf-8"?>
<sst xmlns="http://schemas.openxmlformats.org/spreadsheetml/2006/main" count="44" uniqueCount="34">
  <si>
    <t>int</t>
    <phoneticPr fontId="1" type="noConversion"/>
  </si>
  <si>
    <t>double</t>
    <phoneticPr fontId="1" type="noConversion"/>
  </si>
  <si>
    <t>联赛等级</t>
    <phoneticPr fontId="1" type="noConversion"/>
  </si>
  <si>
    <t>LeagueLevel</t>
    <phoneticPr fontId="1" type="noConversion"/>
  </si>
  <si>
    <t>*Tips</t>
    <phoneticPr fontId="1" type="noConversion"/>
  </si>
  <si>
    <t>唯一ID</t>
    <phoneticPr fontId="1" type="noConversion"/>
  </si>
  <si>
    <t>ID</t>
    <phoneticPr fontId="1" type="noConversion"/>
  </si>
  <si>
    <t>int</t>
    <phoneticPr fontId="1" type="noConversion"/>
  </si>
  <si>
    <t>Rank</t>
    <phoneticPr fontId="1" type="noConversion"/>
  </si>
  <si>
    <t>排名</t>
    <phoneticPr fontId="1" type="noConversion"/>
  </si>
  <si>
    <t>*说明</t>
    <phoneticPr fontId="1" type="noConversion"/>
  </si>
  <si>
    <t>PrizePerMatch</t>
    <phoneticPr fontId="1" type="noConversion"/>
  </si>
  <si>
    <t>结束后排位奖金</t>
    <phoneticPr fontId="1" type="noConversion"/>
  </si>
  <si>
    <t>ClubLevel</t>
    <phoneticPr fontId="1" type="noConversion"/>
  </si>
  <si>
    <t>int</t>
    <phoneticPr fontId="1" type="noConversion"/>
  </si>
  <si>
    <t>经理人等级提高</t>
    <phoneticPr fontId="1" type="noConversion"/>
  </si>
  <si>
    <t>俱乐部等级提高</t>
    <phoneticPr fontId="1" type="noConversion"/>
  </si>
  <si>
    <t>ManagerLevel</t>
    <phoneticPr fontId="1" type="noConversion"/>
  </si>
  <si>
    <t>DefaultPromotion</t>
    <phoneticPr fontId="1" type="noConversion"/>
  </si>
  <si>
    <t>联赛等级提高</t>
    <phoneticPr fontId="1" type="noConversion"/>
  </si>
  <si>
    <t>参加冠军联赛</t>
    <phoneticPr fontId="1" type="noConversion"/>
  </si>
  <si>
    <t>ChampionLeague</t>
    <phoneticPr fontId="1" type="noConversion"/>
  </si>
  <si>
    <t>SuperLeague</t>
    <phoneticPr fontId="1" type="noConversion"/>
  </si>
  <si>
    <t>参加超级联赛</t>
    <phoneticPr fontId="1" type="noConversion"/>
  </si>
  <si>
    <t>PrizeRanking</t>
    <phoneticPr fontId="1" type="noConversion"/>
  </si>
  <si>
    <t>每场比赛奖金</t>
    <phoneticPr fontId="1" type="noConversion"/>
  </si>
  <si>
    <t>PrizeBooster</t>
    <phoneticPr fontId="1" type="noConversion"/>
  </si>
  <si>
    <t>广告奖金</t>
    <phoneticPr fontId="1" type="noConversion"/>
  </si>
  <si>
    <t>MoneyPurchase</t>
    <phoneticPr fontId="1" type="noConversion"/>
  </si>
  <si>
    <t>球员获胜奖金基础值</t>
    <phoneticPr fontId="1" type="noConversion"/>
  </si>
  <si>
    <t>PlayerWinPrize</t>
    <phoneticPr fontId="1" type="noConversion"/>
  </si>
  <si>
    <t>一档付费购买</t>
    <phoneticPr fontId="1" type="noConversion"/>
  </si>
  <si>
    <t>均衡联赛门票价格</t>
    <phoneticPr fontId="1" type="noConversion"/>
  </si>
  <si>
    <t>LeagueTicketPrice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</si>
</sst>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cuments\&#33609;&#312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联赛"/>
      <sheetName val="球员"/>
    </sheetNames>
    <sheetDataSet>
      <sheetData sheetId="0"/>
      <sheetData sheetId="1"/>
      <sheetData sheetId="2"/>
      <sheetData sheetId="3">
        <row r="2">
          <cell r="A2">
            <v>1</v>
          </cell>
          <cell r="B2">
            <v>7.69</v>
          </cell>
          <cell r="C2"/>
          <cell r="D2">
            <v>440</v>
          </cell>
          <cell r="E2">
            <v>420</v>
          </cell>
          <cell r="F2">
            <v>400</v>
          </cell>
          <cell r="G2">
            <v>380</v>
          </cell>
          <cell r="H2">
            <v>360</v>
          </cell>
          <cell r="I2">
            <v>340</v>
          </cell>
          <cell r="J2">
            <v>320</v>
          </cell>
          <cell r="K2">
            <v>300</v>
          </cell>
          <cell r="L2">
            <v>280</v>
          </cell>
          <cell r="M2">
            <v>260</v>
          </cell>
          <cell r="N2">
            <v>240</v>
          </cell>
          <cell r="O2">
            <v>220</v>
          </cell>
          <cell r="P2">
            <v>200</v>
          </cell>
          <cell r="Q2">
            <v>180</v>
          </cell>
        </row>
        <row r="3">
          <cell r="A3">
            <v>2</v>
          </cell>
          <cell r="B3">
            <v>28.8</v>
          </cell>
          <cell r="C3">
            <v>3.7451235370611182</v>
          </cell>
          <cell r="D3">
            <v>1650</v>
          </cell>
          <cell r="E3">
            <v>1575</v>
          </cell>
          <cell r="F3">
            <v>1500</v>
          </cell>
          <cell r="G3">
            <v>1425</v>
          </cell>
          <cell r="H3">
            <v>1350</v>
          </cell>
          <cell r="I3">
            <v>1275</v>
          </cell>
          <cell r="J3">
            <v>1200</v>
          </cell>
          <cell r="K3">
            <v>1125</v>
          </cell>
          <cell r="L3">
            <v>1050</v>
          </cell>
          <cell r="M3">
            <v>975</v>
          </cell>
          <cell r="N3">
            <v>900</v>
          </cell>
          <cell r="O3">
            <v>825</v>
          </cell>
          <cell r="P3">
            <v>750</v>
          </cell>
          <cell r="Q3">
            <v>675</v>
          </cell>
        </row>
        <row r="4">
          <cell r="A4">
            <v>3</v>
          </cell>
          <cell r="B4">
            <v>57.7</v>
          </cell>
          <cell r="C4">
            <v>2.0034722222222223</v>
          </cell>
          <cell r="D4">
            <v>3300</v>
          </cell>
          <cell r="E4">
            <v>3150</v>
          </cell>
          <cell r="F4">
            <v>3000</v>
          </cell>
          <cell r="G4">
            <v>2850</v>
          </cell>
          <cell r="H4">
            <v>2700</v>
          </cell>
          <cell r="I4">
            <v>2550</v>
          </cell>
          <cell r="J4">
            <v>2400</v>
          </cell>
          <cell r="K4">
            <v>2250</v>
          </cell>
          <cell r="L4">
            <v>2100</v>
          </cell>
          <cell r="M4">
            <v>1950</v>
          </cell>
          <cell r="N4">
            <v>1800</v>
          </cell>
          <cell r="O4">
            <v>1650</v>
          </cell>
          <cell r="P4">
            <v>1500</v>
          </cell>
          <cell r="Q4">
            <v>1350</v>
          </cell>
        </row>
        <row r="5">
          <cell r="A5">
            <v>4</v>
          </cell>
          <cell r="B5">
            <v>96.2</v>
          </cell>
          <cell r="C5">
            <v>1.6672443674176776</v>
          </cell>
          <cell r="D5">
            <v>5500</v>
          </cell>
          <cell r="E5">
            <v>5250</v>
          </cell>
          <cell r="F5">
            <v>5000</v>
          </cell>
          <cell r="G5">
            <v>4750</v>
          </cell>
          <cell r="H5">
            <v>4500</v>
          </cell>
          <cell r="I5">
            <v>4250</v>
          </cell>
          <cell r="J5">
            <v>4000</v>
          </cell>
          <cell r="K5">
            <v>3750</v>
          </cell>
          <cell r="L5">
            <v>3500</v>
          </cell>
          <cell r="M5">
            <v>3250</v>
          </cell>
          <cell r="N5">
            <v>3000</v>
          </cell>
          <cell r="O5">
            <v>2750</v>
          </cell>
          <cell r="P5">
            <v>2500</v>
          </cell>
          <cell r="Q5">
            <v>2250</v>
          </cell>
        </row>
        <row r="6">
          <cell r="A6">
            <v>5</v>
          </cell>
          <cell r="B6">
            <v>144</v>
          </cell>
          <cell r="C6">
            <v>1.4968814968814967</v>
          </cell>
          <cell r="D6">
            <v>8250</v>
          </cell>
          <cell r="E6">
            <v>7875</v>
          </cell>
          <cell r="F6">
            <v>7500</v>
          </cell>
          <cell r="G6">
            <v>7125</v>
          </cell>
          <cell r="H6">
            <v>6750</v>
          </cell>
          <cell r="I6">
            <v>6375</v>
          </cell>
          <cell r="J6">
            <v>6000</v>
          </cell>
          <cell r="K6">
            <v>5625</v>
          </cell>
          <cell r="L6">
            <v>5250</v>
          </cell>
          <cell r="M6">
            <v>4875</v>
          </cell>
          <cell r="N6">
            <v>4500</v>
          </cell>
          <cell r="O6">
            <v>4125</v>
          </cell>
          <cell r="P6">
            <v>3750</v>
          </cell>
          <cell r="Q6">
            <v>3375</v>
          </cell>
        </row>
        <row r="7">
          <cell r="A7">
            <v>6</v>
          </cell>
          <cell r="B7">
            <v>212</v>
          </cell>
          <cell r="C7">
            <v>1.4722222222222223</v>
          </cell>
          <cell r="D7">
            <v>12100</v>
          </cell>
          <cell r="E7">
            <v>11550</v>
          </cell>
          <cell r="F7">
            <v>11000</v>
          </cell>
          <cell r="G7">
            <v>10450</v>
          </cell>
          <cell r="H7">
            <v>9900</v>
          </cell>
          <cell r="I7">
            <v>9350</v>
          </cell>
          <cell r="J7">
            <v>8800</v>
          </cell>
          <cell r="K7">
            <v>8250</v>
          </cell>
          <cell r="L7">
            <v>7700</v>
          </cell>
          <cell r="M7">
            <v>7150</v>
          </cell>
          <cell r="N7">
            <v>6600</v>
          </cell>
          <cell r="O7">
            <v>6050</v>
          </cell>
          <cell r="P7">
            <v>5500</v>
          </cell>
          <cell r="Q7">
            <v>4950</v>
          </cell>
        </row>
        <row r="8">
          <cell r="A8">
            <v>7</v>
          </cell>
          <cell r="B8">
            <v>337</v>
          </cell>
          <cell r="C8">
            <v>1.5896226415094339</v>
          </cell>
          <cell r="D8">
            <v>19280</v>
          </cell>
          <cell r="E8">
            <v>18400</v>
          </cell>
          <cell r="F8">
            <v>17520</v>
          </cell>
          <cell r="G8">
            <v>16640</v>
          </cell>
          <cell r="H8">
            <v>15760</v>
          </cell>
          <cell r="I8">
            <v>14880</v>
          </cell>
          <cell r="J8">
            <v>14000</v>
          </cell>
          <cell r="K8">
            <v>13120</v>
          </cell>
          <cell r="L8">
            <v>12240</v>
          </cell>
          <cell r="M8">
            <v>11360</v>
          </cell>
          <cell r="N8">
            <v>10480</v>
          </cell>
          <cell r="O8">
            <v>9600</v>
          </cell>
          <cell r="P8">
            <v>8720</v>
          </cell>
          <cell r="Q8">
            <v>7840</v>
          </cell>
        </row>
        <row r="9">
          <cell r="A9">
            <v>8</v>
          </cell>
          <cell r="B9">
            <v>615</v>
          </cell>
          <cell r="C9">
            <v>1.8249258160237389</v>
          </cell>
          <cell r="D9">
            <v>35188.556566970088</v>
          </cell>
          <cell r="E9">
            <v>33589.0767230169</v>
          </cell>
          <cell r="F9">
            <v>31989.596879063716</v>
          </cell>
          <cell r="G9">
            <v>30390.117035110532</v>
          </cell>
          <cell r="H9">
            <v>28790.637191157344</v>
          </cell>
          <cell r="I9">
            <v>27191.15734720416</v>
          </cell>
          <cell r="J9">
            <v>25591.677503250972</v>
          </cell>
          <cell r="K9">
            <v>23992.197659297788</v>
          </cell>
          <cell r="L9">
            <v>22392.7178153446</v>
          </cell>
          <cell r="M9">
            <v>20793.237971391416</v>
          </cell>
          <cell r="N9">
            <v>19193.758127438232</v>
          </cell>
          <cell r="O9">
            <v>17594.278283485044</v>
          </cell>
          <cell r="P9">
            <v>15994.798439531858</v>
          </cell>
          <cell r="Q9">
            <v>14395.318595578672</v>
          </cell>
        </row>
        <row r="10">
          <cell r="A10">
            <v>9</v>
          </cell>
          <cell r="B10">
            <v>962</v>
          </cell>
          <cell r="C10">
            <v>1.5642276422764227</v>
          </cell>
          <cell r="D10">
            <v>55042.912873862158</v>
          </cell>
          <cell r="E10">
            <v>52540.962288686605</v>
          </cell>
          <cell r="F10">
            <v>50039.011703511052</v>
          </cell>
          <cell r="G10">
            <v>47537.061118335499</v>
          </cell>
          <cell r="H10">
            <v>45035.110533159946</v>
          </cell>
          <cell r="I10">
            <v>42533.159947984394</v>
          </cell>
          <cell r="J10">
            <v>40031.209362808841</v>
          </cell>
          <cell r="K10">
            <v>37529.258777633288</v>
          </cell>
          <cell r="L10">
            <v>35027.308192457735</v>
          </cell>
          <cell r="M10">
            <v>32525.357607282182</v>
          </cell>
          <cell r="N10">
            <v>30023.407022106632</v>
          </cell>
          <cell r="O10">
            <v>27521.456436931079</v>
          </cell>
          <cell r="P10">
            <v>25019.505851755526</v>
          </cell>
          <cell r="Q10">
            <v>22517.555266579973</v>
          </cell>
        </row>
        <row r="11">
          <cell r="A11">
            <v>10</v>
          </cell>
          <cell r="B11">
            <v>1150</v>
          </cell>
          <cell r="C11">
            <v>1.1954261954261953</v>
          </cell>
          <cell r="D11">
            <v>65799.739921976594</v>
          </cell>
          <cell r="E11">
            <v>62808.842652795836</v>
          </cell>
          <cell r="F11">
            <v>59817.945383615079</v>
          </cell>
          <cell r="G11">
            <v>56827.048114434328</v>
          </cell>
          <cell r="H11">
            <v>53836.150845253571</v>
          </cell>
          <cell r="I11">
            <v>50845.253576072821</v>
          </cell>
          <cell r="J11">
            <v>47854.356306892063</v>
          </cell>
          <cell r="K11">
            <v>44863.459037711313</v>
          </cell>
          <cell r="L11">
            <v>41872.561768530555</v>
          </cell>
          <cell r="M11">
            <v>38881.664499349798</v>
          </cell>
          <cell r="N11">
            <v>35890.767230169047</v>
          </cell>
          <cell r="O11">
            <v>32899.869960988297</v>
          </cell>
          <cell r="P11">
            <v>29908.972691807539</v>
          </cell>
          <cell r="Q11">
            <v>26918.075422626785</v>
          </cell>
        </row>
        <row r="12">
          <cell r="A12">
            <v>11</v>
          </cell>
          <cell r="B12">
            <v>1300</v>
          </cell>
          <cell r="C12">
            <v>1.1304347826086956</v>
          </cell>
          <cell r="D12">
            <v>74382.314694408313</v>
          </cell>
          <cell r="E12">
            <v>71001.30039011703</v>
          </cell>
          <cell r="F12">
            <v>67620.286085825748</v>
          </cell>
          <cell r="G12">
            <v>64239.271781534459</v>
          </cell>
          <cell r="H12">
            <v>60858.257477243169</v>
          </cell>
          <cell r="I12">
            <v>57477.243172951879</v>
          </cell>
          <cell r="J12">
            <v>54096.228868660597</v>
          </cell>
          <cell r="K12">
            <v>50715.214564369307</v>
          </cell>
          <cell r="L12">
            <v>47334.200260078018</v>
          </cell>
          <cell r="M12">
            <v>43953.185955786728</v>
          </cell>
          <cell r="N12">
            <v>40572.171651495446</v>
          </cell>
          <cell r="O12">
            <v>37191.157347204156</v>
          </cell>
          <cell r="P12">
            <v>33810.143042912874</v>
          </cell>
          <cell r="Q12">
            <v>30429.128738621584</v>
          </cell>
        </row>
        <row r="13">
          <cell r="A13">
            <v>12</v>
          </cell>
          <cell r="B13">
            <v>1440</v>
          </cell>
          <cell r="C13">
            <v>1.1076923076923078</v>
          </cell>
          <cell r="D13">
            <v>82392.7178153446</v>
          </cell>
          <cell r="E13">
            <v>78647.594278283475</v>
          </cell>
          <cell r="F13">
            <v>74902.470741222365</v>
          </cell>
          <cell r="G13">
            <v>71157.34720416124</v>
          </cell>
          <cell r="H13">
            <v>67412.22366710013</v>
          </cell>
          <cell r="I13">
            <v>63667.100130039005</v>
          </cell>
          <cell r="J13">
            <v>59921.976592977888</v>
          </cell>
          <cell r="K13">
            <v>56176.85305591677</v>
          </cell>
          <cell r="L13">
            <v>52431.729518855653</v>
          </cell>
          <cell r="M13">
            <v>48686.605981794535</v>
          </cell>
          <cell r="N13">
            <v>44941.482444733418</v>
          </cell>
          <cell r="O13">
            <v>41196.3589076723</v>
          </cell>
          <cell r="P13">
            <v>37451.235370611183</v>
          </cell>
          <cell r="Q13">
            <v>33706.111833550065</v>
          </cell>
        </row>
        <row r="14">
          <cell r="A14">
            <v>13</v>
          </cell>
          <cell r="B14">
            <v>1480</v>
          </cell>
          <cell r="C14">
            <v>1.0277777777777777</v>
          </cell>
          <cell r="D14">
            <v>84681.404421326399</v>
          </cell>
          <cell r="E14">
            <v>80832.249674902472</v>
          </cell>
          <cell r="F14">
            <v>76983.094928478546</v>
          </cell>
          <cell r="G14">
            <v>73133.940182054619</v>
          </cell>
          <cell r="H14">
            <v>69284.785435630678</v>
          </cell>
          <cell r="I14">
            <v>65435.630689206759</v>
          </cell>
          <cell r="J14">
            <v>61586.475942782832</v>
          </cell>
          <cell r="K14">
            <v>57737.321196358906</v>
          </cell>
          <cell r="L14">
            <v>53888.166449934972</v>
          </cell>
          <cell r="M14">
            <v>50039.011703511045</v>
          </cell>
          <cell r="N14">
            <v>46189.856957087126</v>
          </cell>
          <cell r="O14">
            <v>42340.702210663199</v>
          </cell>
          <cell r="P14">
            <v>38491.547464239273</v>
          </cell>
          <cell r="Q14">
            <v>34642.392717815339</v>
          </cell>
        </row>
        <row r="15">
          <cell r="A15">
            <v>14</v>
          </cell>
          <cell r="B15">
            <v>1500</v>
          </cell>
          <cell r="C15">
            <v>1.0135135135135136</v>
          </cell>
          <cell r="D15">
            <v>85825.747724317291</v>
          </cell>
          <cell r="E15">
            <v>81924.577373211956</v>
          </cell>
          <cell r="F15">
            <v>78023.407022106621</v>
          </cell>
          <cell r="G15">
            <v>74122.236671001301</v>
          </cell>
          <cell r="H15">
            <v>70221.066319895966</v>
          </cell>
          <cell r="I15">
            <v>66319.895968790632</v>
          </cell>
          <cell r="J15">
            <v>62418.725617685297</v>
          </cell>
          <cell r="K15">
            <v>58517.55526657997</v>
          </cell>
          <cell r="L15">
            <v>54616.384915474635</v>
          </cell>
          <cell r="M15">
            <v>50715.214564369307</v>
          </cell>
          <cell r="N15">
            <v>46814.04421326398</v>
          </cell>
          <cell r="O15">
            <v>42912.873862158645</v>
          </cell>
          <cell r="P15">
            <v>39011.703511053311</v>
          </cell>
          <cell r="Q15">
            <v>35110.533159947983</v>
          </cell>
        </row>
        <row r="16">
          <cell r="A16">
            <v>15</v>
          </cell>
          <cell r="B16">
            <v>1520</v>
          </cell>
          <cell r="C16">
            <v>1.0133333333333334</v>
          </cell>
          <cell r="D16">
            <v>86970.091027308183</v>
          </cell>
          <cell r="E16">
            <v>83016.905071521454</v>
          </cell>
          <cell r="F16">
            <v>79063.719115734712</v>
          </cell>
          <cell r="G16">
            <v>75110.533159947983</v>
          </cell>
          <cell r="H16">
            <v>71157.34720416124</v>
          </cell>
          <cell r="I16">
            <v>67204.161248374512</v>
          </cell>
          <cell r="J16">
            <v>63250.975292587769</v>
          </cell>
          <cell r="K16">
            <v>59297.789336801034</v>
          </cell>
          <cell r="L16">
            <v>55344.603381014298</v>
          </cell>
          <cell r="M16">
            <v>51391.417425227562</v>
          </cell>
          <cell r="N16">
            <v>47438.231469440834</v>
          </cell>
          <cell r="O16">
            <v>43485.045513654091</v>
          </cell>
          <cell r="P16">
            <v>39531.859557867356</v>
          </cell>
          <cell r="Q16">
            <v>35578.67360208062</v>
          </cell>
        </row>
        <row r="17">
          <cell r="A17">
            <v>16</v>
          </cell>
          <cell r="B17">
            <v>1540</v>
          </cell>
          <cell r="C17">
            <v>1.013157894736842</v>
          </cell>
          <cell r="D17">
            <v>88114.434330299089</v>
          </cell>
          <cell r="E17">
            <v>84109.232769830953</v>
          </cell>
          <cell r="F17">
            <v>80104.031209362802</v>
          </cell>
          <cell r="G17">
            <v>76098.829648894665</v>
          </cell>
          <cell r="H17">
            <v>72093.628088426529</v>
          </cell>
          <cell r="I17">
            <v>68088.426527958378</v>
          </cell>
          <cell r="J17">
            <v>64083.224967490241</v>
          </cell>
          <cell r="K17">
            <v>60078.023407022098</v>
          </cell>
          <cell r="L17">
            <v>56072.821846553961</v>
          </cell>
          <cell r="M17">
            <v>52067.620286085817</v>
          </cell>
          <cell r="N17">
            <v>48062.418725617681</v>
          </cell>
          <cell r="O17">
            <v>44057.217165149545</v>
          </cell>
          <cell r="P17">
            <v>40052.015604681401</v>
          </cell>
          <cell r="Q17">
            <v>36046.814044213264</v>
          </cell>
        </row>
        <row r="18">
          <cell r="A18">
            <v>17</v>
          </cell>
          <cell r="B18">
            <v>1560</v>
          </cell>
          <cell r="C18">
            <v>1.0129870129870129</v>
          </cell>
          <cell r="D18">
            <v>89258.777633289981</v>
          </cell>
          <cell r="E18">
            <v>85201.560468140437</v>
          </cell>
          <cell r="F18">
            <v>81144.343302990892</v>
          </cell>
          <cell r="G18">
            <v>77087.126137841347</v>
          </cell>
          <cell r="H18">
            <v>73029.908972691803</v>
          </cell>
          <cell r="I18">
            <v>68972.691807542258</v>
          </cell>
          <cell r="J18">
            <v>64915.474642392714</v>
          </cell>
          <cell r="K18">
            <v>60858.257477243169</v>
          </cell>
          <cell r="L18">
            <v>56801.040312093624</v>
          </cell>
          <cell r="M18">
            <v>52743.82314694408</v>
          </cell>
          <cell r="N18">
            <v>48686.605981794535</v>
          </cell>
          <cell r="O18">
            <v>44629.388816644991</v>
          </cell>
          <cell r="P18">
            <v>40572.171651495446</v>
          </cell>
          <cell r="Q18">
            <v>36514.954486345901</v>
          </cell>
        </row>
        <row r="19">
          <cell r="A19">
            <v>18</v>
          </cell>
          <cell r="B19">
            <v>1580</v>
          </cell>
          <cell r="C19">
            <v>1.0128205128205128</v>
          </cell>
          <cell r="D19">
            <v>90403.120936280888</v>
          </cell>
          <cell r="E19">
            <v>86293.888166449935</v>
          </cell>
          <cell r="F19">
            <v>82184.655396618982</v>
          </cell>
          <cell r="G19">
            <v>78075.422626788029</v>
          </cell>
          <cell r="H19">
            <v>73966.189856957077</v>
          </cell>
          <cell r="I19">
            <v>69856.957087126139</v>
          </cell>
          <cell r="J19">
            <v>65747.724317295186</v>
          </cell>
          <cell r="K19">
            <v>61638.491547464233</v>
          </cell>
          <cell r="L19">
            <v>57529.25877763328</v>
          </cell>
          <cell r="M19">
            <v>53420.026007802335</v>
          </cell>
          <cell r="N19">
            <v>49310.793237971389</v>
          </cell>
          <cell r="O19">
            <v>45201.560468140444</v>
          </cell>
          <cell r="P19">
            <v>41092.327698309491</v>
          </cell>
          <cell r="Q19">
            <v>36983.094928478538</v>
          </cell>
        </row>
        <row r="20">
          <cell r="A20">
            <v>19</v>
          </cell>
          <cell r="B20">
            <v>1600</v>
          </cell>
          <cell r="C20">
            <v>1.0126582278481013</v>
          </cell>
          <cell r="D20">
            <v>91547.46423927178</v>
          </cell>
          <cell r="E20">
            <v>87386.215864759419</v>
          </cell>
          <cell r="F20">
            <v>83224.967490247072</v>
          </cell>
          <cell r="G20">
            <v>79063.719115734712</v>
          </cell>
          <cell r="H20">
            <v>74902.470741222365</v>
          </cell>
          <cell r="I20">
            <v>70741.222366710004</v>
          </cell>
          <cell r="J20">
            <v>66579.973992197658</v>
          </cell>
          <cell r="K20">
            <v>62418.725617685297</v>
          </cell>
          <cell r="L20">
            <v>58257.477243172943</v>
          </cell>
          <cell r="M20">
            <v>54096.22886866059</v>
          </cell>
          <cell r="N20">
            <v>49934.980494148243</v>
          </cell>
          <cell r="O20">
            <v>45773.73211963589</v>
          </cell>
          <cell r="P20">
            <v>41612.483745123536</v>
          </cell>
          <cell r="Q20">
            <v>37451.235370611183</v>
          </cell>
        </row>
        <row r="21">
          <cell r="A21">
            <v>20</v>
          </cell>
          <cell r="B21">
            <v>1610</v>
          </cell>
          <cell r="C21">
            <v>1.0062500000000001</v>
          </cell>
          <cell r="D21">
            <v>92119.635890767226</v>
          </cell>
          <cell r="E21">
            <v>87932.379713914168</v>
          </cell>
          <cell r="F21">
            <v>83745.12353706111</v>
          </cell>
          <cell r="G21">
            <v>79557.867360208053</v>
          </cell>
          <cell r="H21">
            <v>75370.611183354995</v>
          </cell>
          <cell r="I21">
            <v>71183.355006501952</v>
          </cell>
          <cell r="J21">
            <v>66996.098829648894</v>
          </cell>
          <cell r="K21">
            <v>62808.842652795836</v>
          </cell>
          <cell r="L21">
            <v>58621.586475942779</v>
          </cell>
          <cell r="M21">
            <v>54434.330299089721</v>
          </cell>
          <cell r="N21">
            <v>50247.074122236671</v>
          </cell>
          <cell r="O21">
            <v>46059.817945383613</v>
          </cell>
          <cell r="P21">
            <v>41872.561768530555</v>
          </cell>
          <cell r="Q21">
            <v>37685.305591677497</v>
          </cell>
        </row>
        <row r="22">
          <cell r="A22">
            <v>21</v>
          </cell>
          <cell r="B22">
            <v>1630</v>
          </cell>
          <cell r="C22">
            <v>1.0124223602484472</v>
          </cell>
          <cell r="D22">
            <v>93263.979193758118</v>
          </cell>
          <cell r="E22">
            <v>89024.707412223666</v>
          </cell>
          <cell r="F22">
            <v>84785.4356306892</v>
          </cell>
          <cell r="G22">
            <v>80546.163849154749</v>
          </cell>
          <cell r="H22">
            <v>76306.892067620283</v>
          </cell>
          <cell r="I22">
            <v>72067.620286085817</v>
          </cell>
          <cell r="J22">
            <v>67828.348504551366</v>
          </cell>
          <cell r="K22">
            <v>63589.0767230169</v>
          </cell>
          <cell r="L22">
            <v>59349.804941482442</v>
          </cell>
          <cell r="M22">
            <v>55110.533159947976</v>
          </cell>
          <cell r="N22">
            <v>50871.261378413525</v>
          </cell>
          <cell r="O22">
            <v>46631.989596879059</v>
          </cell>
          <cell r="P22">
            <v>42392.7178153446</v>
          </cell>
          <cell r="Q22">
            <v>38153.446033810142</v>
          </cell>
        </row>
        <row r="23">
          <cell r="A23">
            <v>22</v>
          </cell>
          <cell r="B23">
            <v>1650</v>
          </cell>
          <cell r="C23">
            <v>1.0122699386503067</v>
          </cell>
          <cell r="D23">
            <v>94408.322496749024</v>
          </cell>
          <cell r="E23">
            <v>90117.03511053315</v>
          </cell>
          <cell r="F23">
            <v>85825.747724317291</v>
          </cell>
          <cell r="G23">
            <v>81534.460338101431</v>
          </cell>
          <cell r="H23">
            <v>77243.172951885557</v>
          </cell>
          <cell r="I23">
            <v>72951.885565669698</v>
          </cell>
          <cell r="J23">
            <v>68660.598179453824</v>
          </cell>
          <cell r="K23">
            <v>64369.310793237964</v>
          </cell>
          <cell r="L23">
            <v>60078.023407022098</v>
          </cell>
          <cell r="M23">
            <v>55786.736020806238</v>
          </cell>
          <cell r="N23">
            <v>51495.448634590379</v>
          </cell>
          <cell r="O23">
            <v>47204.161248374512</v>
          </cell>
          <cell r="P23">
            <v>42912.873862158645</v>
          </cell>
          <cell r="Q23">
            <v>38621.586475942779</v>
          </cell>
        </row>
        <row r="24">
          <cell r="A24">
            <v>23</v>
          </cell>
          <cell r="B24">
            <v>1670</v>
          </cell>
          <cell r="C24">
            <v>1.0121212121212122</v>
          </cell>
          <cell r="D24">
            <v>95552.665799739916</v>
          </cell>
          <cell r="E24">
            <v>91209.362808842649</v>
          </cell>
          <cell r="F24">
            <v>86866.059817945381</v>
          </cell>
          <cell r="G24">
            <v>82522.756827048113</v>
          </cell>
          <cell r="H24">
            <v>78179.453836150846</v>
          </cell>
          <cell r="I24">
            <v>73836.150845253564</v>
          </cell>
          <cell r="J24">
            <v>69492.847854356296</v>
          </cell>
          <cell r="K24">
            <v>65149.544863459028</v>
          </cell>
          <cell r="L24">
            <v>60806.241872561761</v>
          </cell>
          <cell r="M24">
            <v>56462.938881664493</v>
          </cell>
          <cell r="N24">
            <v>52119.635890767226</v>
          </cell>
          <cell r="O24">
            <v>47776.332899869958</v>
          </cell>
          <cell r="P24">
            <v>43433.02990897269</v>
          </cell>
          <cell r="Q24">
            <v>39089.726918075423</v>
          </cell>
        </row>
        <row r="25">
          <cell r="A25">
            <v>24</v>
          </cell>
          <cell r="B25">
            <v>1690</v>
          </cell>
          <cell r="C25">
            <v>1.0119760479041917</v>
          </cell>
          <cell r="D25">
            <v>96697.009102730823</v>
          </cell>
          <cell r="E25">
            <v>92301.690507152147</v>
          </cell>
          <cell r="F25">
            <v>87906.371911573471</v>
          </cell>
          <cell r="G25">
            <v>83511.053315994795</v>
          </cell>
          <cell r="H25">
            <v>79115.73472041612</v>
          </cell>
          <cell r="I25">
            <v>74720.416124837444</v>
          </cell>
          <cell r="J25">
            <v>70325.097529258768</v>
          </cell>
          <cell r="K25">
            <v>65929.778933680092</v>
          </cell>
          <cell r="L25">
            <v>61534.460338101424</v>
          </cell>
          <cell r="M25">
            <v>57139.141742522748</v>
          </cell>
          <cell r="N25">
            <v>52743.82314694408</v>
          </cell>
          <cell r="O25">
            <v>48348.504551365411</v>
          </cell>
          <cell r="P25">
            <v>43953.185955786736</v>
          </cell>
          <cell r="Q25">
            <v>39557.86736020806</v>
          </cell>
        </row>
        <row r="26">
          <cell r="A26">
            <v>25</v>
          </cell>
          <cell r="B26">
            <v>1710</v>
          </cell>
          <cell r="C26">
            <v>1.0118343195266273</v>
          </cell>
          <cell r="D26">
            <v>97841.352405721715</v>
          </cell>
          <cell r="E26">
            <v>93394.018205461631</v>
          </cell>
          <cell r="F26">
            <v>88946.684005201561</v>
          </cell>
          <cell r="G26">
            <v>84499.349804941477</v>
          </cell>
          <cell r="H26">
            <v>80052.015604681394</v>
          </cell>
          <cell r="I26">
            <v>75604.681404421324</v>
          </cell>
          <cell r="J26">
            <v>71157.34720416124</v>
          </cell>
          <cell r="K26">
            <v>66710.013003901171</v>
          </cell>
          <cell r="L26">
            <v>62262.678803641087</v>
          </cell>
          <cell r="M26">
            <v>57815.344603381011</v>
          </cell>
          <cell r="N26">
            <v>53368.010403120934</v>
          </cell>
          <cell r="O26">
            <v>48920.676202860857</v>
          </cell>
          <cell r="P26">
            <v>44473.342002600781</v>
          </cell>
          <cell r="Q26">
            <v>40026.007802340697</v>
          </cell>
        </row>
        <row r="27">
          <cell r="A27">
            <v>26</v>
          </cell>
          <cell r="B27">
            <v>1730</v>
          </cell>
          <cell r="C27">
            <v>1.0116959064327486</v>
          </cell>
          <cell r="D27">
            <v>98985.695708712607</v>
          </cell>
          <cell r="E27">
            <v>94486.345903771129</v>
          </cell>
          <cell r="F27">
            <v>89986.996098829652</v>
          </cell>
          <cell r="G27">
            <v>85487.64629388816</v>
          </cell>
          <cell r="H27">
            <v>80988.296488946682</v>
          </cell>
          <cell r="I27">
            <v>76488.94668400519</v>
          </cell>
          <cell r="J27">
            <v>71989.596879063713</v>
          </cell>
          <cell r="K27">
            <v>67490.247074122235</v>
          </cell>
          <cell r="L27">
            <v>62990.89726918075</v>
          </cell>
          <cell r="M27">
            <v>58491.547464239266</v>
          </cell>
          <cell r="N27">
            <v>53992.197659297788</v>
          </cell>
          <cell r="O27">
            <v>49492.847854356303</v>
          </cell>
          <cell r="P27">
            <v>44993.498049414826</v>
          </cell>
          <cell r="Q27">
            <v>40494.148244473341</v>
          </cell>
        </row>
        <row r="28">
          <cell r="A28">
            <v>27</v>
          </cell>
          <cell r="B28">
            <v>1750</v>
          </cell>
          <cell r="C28">
            <v>1.0115606936416186</v>
          </cell>
          <cell r="D28">
            <v>100130.03901170351</v>
          </cell>
          <cell r="E28">
            <v>95578.673602080627</v>
          </cell>
          <cell r="F28">
            <v>91027.308192457727</v>
          </cell>
          <cell r="G28">
            <v>86475.942782834842</v>
          </cell>
          <cell r="H28">
            <v>81924.577373211956</v>
          </cell>
          <cell r="I28">
            <v>77373.21196358907</v>
          </cell>
          <cell r="J28">
            <v>72821.846553966185</v>
          </cell>
          <cell r="K28">
            <v>68270.481144343299</v>
          </cell>
          <cell r="L28">
            <v>63719.115734720406</v>
          </cell>
          <cell r="M28">
            <v>59167.750325097521</v>
          </cell>
          <cell r="N28">
            <v>54616.384915474642</v>
          </cell>
          <cell r="O28">
            <v>50065.019505851757</v>
          </cell>
          <cell r="P28">
            <v>45513.654096228864</v>
          </cell>
          <cell r="Q28">
            <v>40962.288686605978</v>
          </cell>
        </row>
        <row r="29">
          <cell r="A29">
            <v>28</v>
          </cell>
          <cell r="B29">
            <v>1770</v>
          </cell>
          <cell r="C29">
            <v>1.0114285714285713</v>
          </cell>
          <cell r="D29">
            <v>101274.38231469441</v>
          </cell>
          <cell r="E29">
            <v>96671.001300390111</v>
          </cell>
          <cell r="F29">
            <v>92067.620286085817</v>
          </cell>
          <cell r="G29">
            <v>87464.239271781524</v>
          </cell>
          <cell r="H29">
            <v>82860.858257477244</v>
          </cell>
          <cell r="I29">
            <v>78257.477243172951</v>
          </cell>
          <cell r="J29">
            <v>73654.096228868657</v>
          </cell>
          <cell r="K29">
            <v>69050.715214564363</v>
          </cell>
          <cell r="L29">
            <v>64447.334200260069</v>
          </cell>
          <cell r="M29">
            <v>59843.953185955783</v>
          </cell>
          <cell r="N29">
            <v>55240.572171651496</v>
          </cell>
          <cell r="O29">
            <v>50637.191157347203</v>
          </cell>
          <cell r="P29">
            <v>46033.810143042909</v>
          </cell>
          <cell r="Q29">
            <v>41430.429128738622</v>
          </cell>
        </row>
        <row r="30">
          <cell r="A30">
            <v>29</v>
          </cell>
          <cell r="B30">
            <v>1790</v>
          </cell>
          <cell r="C30">
            <v>1.0112994350282485</v>
          </cell>
          <cell r="D30">
            <v>102418.7256176853</v>
          </cell>
          <cell r="E30">
            <v>97763.32899869961</v>
          </cell>
          <cell r="F30">
            <v>93107.932379713908</v>
          </cell>
          <cell r="G30">
            <v>88452.53576072822</v>
          </cell>
          <cell r="H30">
            <v>83797.139141742518</v>
          </cell>
          <cell r="I30">
            <v>79141.742522756816</v>
          </cell>
          <cell r="J30">
            <v>74486.345903771129</v>
          </cell>
          <cell r="K30">
            <v>69830.949284785427</v>
          </cell>
          <cell r="L30">
            <v>65175.552665799732</v>
          </cell>
          <cell r="M30">
            <v>60520.156046814038</v>
          </cell>
          <cell r="N30">
            <v>55864.75942782835</v>
          </cell>
          <cell r="O30">
            <v>51209.362808842649</v>
          </cell>
          <cell r="P30">
            <v>46553.966189856954</v>
          </cell>
          <cell r="Q30">
            <v>41898.569570871259</v>
          </cell>
        </row>
        <row r="31">
          <cell r="A31">
            <v>30</v>
          </cell>
          <cell r="B31">
            <v>1810</v>
          </cell>
          <cell r="C31">
            <v>1.011173184357542</v>
          </cell>
          <cell r="D31">
            <v>103563.0689206762</v>
          </cell>
          <cell r="E31">
            <v>98855.656697009093</v>
          </cell>
          <cell r="F31">
            <v>94148.244473341998</v>
          </cell>
          <cell r="G31">
            <v>89440.832249674902</v>
          </cell>
          <cell r="H31">
            <v>84733.420026007792</v>
          </cell>
          <cell r="I31">
            <v>80026.007802340697</v>
          </cell>
          <cell r="J31">
            <v>75318.595578673601</v>
          </cell>
          <cell r="K31">
            <v>70611.183355006491</v>
          </cell>
          <cell r="L31">
            <v>65903.771131339396</v>
          </cell>
          <cell r="M31">
            <v>61196.358907672293</v>
          </cell>
          <cell r="N31">
            <v>56488.946684005197</v>
          </cell>
          <cell r="O31">
            <v>51781.534460338102</v>
          </cell>
          <cell r="P31">
            <v>47074.122236670999</v>
          </cell>
          <cell r="Q31">
            <v>42366.710013003896</v>
          </cell>
        </row>
        <row r="32">
          <cell r="A32">
            <v>31</v>
          </cell>
          <cell r="B32">
            <v>1830</v>
          </cell>
          <cell r="C32">
            <v>1.011049723756906</v>
          </cell>
          <cell r="D32">
            <v>104707.4122236671</v>
          </cell>
          <cell r="E32">
            <v>99947.984395318592</v>
          </cell>
          <cell r="F32">
            <v>95188.556566970088</v>
          </cell>
          <cell r="G32">
            <v>90429.128738621584</v>
          </cell>
          <cell r="H32">
            <v>85669.700910273081</v>
          </cell>
          <cell r="I32">
            <v>80910.273081924577</v>
          </cell>
          <cell r="J32">
            <v>76150.845253576073</v>
          </cell>
          <cell r="K32">
            <v>71391.417425227555</v>
          </cell>
          <cell r="L32">
            <v>66631.989596879052</v>
          </cell>
          <cell r="M32">
            <v>61872.561768530555</v>
          </cell>
          <cell r="N32">
            <v>57113.133940182051</v>
          </cell>
          <cell r="O32">
            <v>52353.706111833548</v>
          </cell>
          <cell r="P32">
            <v>47594.278283485044</v>
          </cell>
          <cell r="Q32">
            <v>42834.85045513654</v>
          </cell>
        </row>
        <row r="33">
          <cell r="A33">
            <v>32</v>
          </cell>
          <cell r="B33">
            <v>1850</v>
          </cell>
          <cell r="C33">
            <v>1.0109289617486339</v>
          </cell>
          <cell r="D33">
            <v>105851.75552665799</v>
          </cell>
          <cell r="E33">
            <v>101040.31209362809</v>
          </cell>
          <cell r="F33">
            <v>96228.868660598178</v>
          </cell>
          <cell r="G33">
            <v>91417.425227568267</v>
          </cell>
          <cell r="H33">
            <v>86605.981794538355</v>
          </cell>
          <cell r="I33">
            <v>81794.538361508443</v>
          </cell>
          <cell r="J33">
            <v>76983.094928478531</v>
          </cell>
          <cell r="K33">
            <v>72171.651495448634</v>
          </cell>
          <cell r="L33">
            <v>67360.208062418722</v>
          </cell>
          <cell r="M33">
            <v>62548.76462938881</v>
          </cell>
          <cell r="N33">
            <v>57737.321196358906</v>
          </cell>
          <cell r="O33">
            <v>52925.877763328994</v>
          </cell>
          <cell r="P33">
            <v>48114.434330299089</v>
          </cell>
          <cell r="Q33">
            <v>43302.990897269177</v>
          </cell>
        </row>
        <row r="34">
          <cell r="A34">
            <v>33</v>
          </cell>
          <cell r="B34">
            <v>1870</v>
          </cell>
          <cell r="C34">
            <v>1.0108108108108107</v>
          </cell>
          <cell r="D34">
            <v>106996.09882964889</v>
          </cell>
          <cell r="E34">
            <v>102132.63979193757</v>
          </cell>
          <cell r="F34">
            <v>97269.180754226269</v>
          </cell>
          <cell r="G34">
            <v>92405.721716514949</v>
          </cell>
          <cell r="H34">
            <v>87542.262678803629</v>
          </cell>
          <cell r="I34">
            <v>82678.803641092323</v>
          </cell>
          <cell r="J34">
            <v>77815.344603381003</v>
          </cell>
          <cell r="K34">
            <v>72951.885565669698</v>
          </cell>
          <cell r="L34">
            <v>68088.426527958378</v>
          </cell>
          <cell r="M34">
            <v>63224.967490247065</v>
          </cell>
          <cell r="N34">
            <v>58361.50845253576</v>
          </cell>
          <cell r="O34">
            <v>53498.049414824447</v>
          </cell>
          <cell r="P34">
            <v>48634.590377113134</v>
          </cell>
          <cell r="Q34">
            <v>43771.131339401814</v>
          </cell>
        </row>
        <row r="35">
          <cell r="A35">
            <v>34</v>
          </cell>
          <cell r="B35">
            <v>1890</v>
          </cell>
          <cell r="C35">
            <v>1.0106951871657754</v>
          </cell>
          <cell r="D35">
            <v>108140.44213263979</v>
          </cell>
          <cell r="E35">
            <v>103224.96749024707</v>
          </cell>
          <cell r="F35">
            <v>98309.492847854359</v>
          </cell>
          <cell r="G35">
            <v>93394.018205461631</v>
          </cell>
          <cell r="H35">
            <v>88478.543563068917</v>
          </cell>
          <cell r="I35">
            <v>83563.068920676204</v>
          </cell>
          <cell r="J35">
            <v>78647.594278283475</v>
          </cell>
          <cell r="K35">
            <v>73732.119635890762</v>
          </cell>
          <cell r="L35">
            <v>68816.644993498048</v>
          </cell>
          <cell r="M35">
            <v>63901.170351105327</v>
          </cell>
          <cell r="N35">
            <v>58985.695708712614</v>
          </cell>
          <cell r="O35">
            <v>54070.221066319893</v>
          </cell>
          <cell r="P35">
            <v>49154.746423927179</v>
          </cell>
          <cell r="Q35">
            <v>44239.271781534459</v>
          </cell>
        </row>
        <row r="36">
          <cell r="A36">
            <v>35</v>
          </cell>
          <cell r="B36">
            <v>1910</v>
          </cell>
          <cell r="C36">
            <v>1.0105820105820107</v>
          </cell>
          <cell r="D36">
            <v>109284.78543563069</v>
          </cell>
          <cell r="E36">
            <v>104317.29518855656</v>
          </cell>
          <cell r="F36">
            <v>99349.804941482435</v>
          </cell>
          <cell r="G36">
            <v>94382.314694408313</v>
          </cell>
          <cell r="H36">
            <v>89414.824447334191</v>
          </cell>
          <cell r="I36">
            <v>84447.334200260069</v>
          </cell>
          <cell r="J36">
            <v>79479.843953185948</v>
          </cell>
          <cell r="K36">
            <v>74512.353706111826</v>
          </cell>
          <cell r="L36">
            <v>69544.863459037704</v>
          </cell>
          <cell r="M36">
            <v>64577.373211963582</v>
          </cell>
          <cell r="N36">
            <v>59609.882964889468</v>
          </cell>
          <cell r="O36">
            <v>54642.392717815346</v>
          </cell>
          <cell r="P36">
            <v>49674.902470741217</v>
          </cell>
          <cell r="Q36">
            <v>44707.412223667096</v>
          </cell>
        </row>
        <row r="37">
          <cell r="A37">
            <v>36</v>
          </cell>
          <cell r="B37">
            <v>1930</v>
          </cell>
          <cell r="C37">
            <v>1.0104712041884816</v>
          </cell>
          <cell r="D37">
            <v>110429.12873862158</v>
          </cell>
          <cell r="E37">
            <v>105409.62288686605</v>
          </cell>
          <cell r="F37">
            <v>100390.11703511052</v>
          </cell>
          <cell r="G37">
            <v>95370.611183354995</v>
          </cell>
          <cell r="H37">
            <v>90351.10533159948</v>
          </cell>
          <cell r="I37">
            <v>85331.59947984395</v>
          </cell>
          <cell r="J37">
            <v>80312.09362808842</v>
          </cell>
          <cell r="K37">
            <v>75292.58777633289</v>
          </cell>
          <cell r="L37">
            <v>70273.08192457736</v>
          </cell>
          <cell r="M37">
            <v>65253.576072821837</v>
          </cell>
          <cell r="N37">
            <v>60234.070221066315</v>
          </cell>
          <cell r="O37">
            <v>55214.564369310792</v>
          </cell>
          <cell r="P37">
            <v>50195.058517555262</v>
          </cell>
          <cell r="Q37">
            <v>45175.55266579974</v>
          </cell>
        </row>
        <row r="38">
          <cell r="A38">
            <v>37</v>
          </cell>
          <cell r="B38">
            <v>1950</v>
          </cell>
          <cell r="C38">
            <v>1.0103626943005182</v>
          </cell>
          <cell r="D38">
            <v>111573.47204161248</v>
          </cell>
          <cell r="E38">
            <v>106501.95058517555</v>
          </cell>
          <cell r="F38">
            <v>101430.42912873861</v>
          </cell>
          <cell r="G38">
            <v>96358.907672301691</v>
          </cell>
          <cell r="H38">
            <v>91287.386215864753</v>
          </cell>
          <cell r="I38">
            <v>86215.864759427815</v>
          </cell>
          <cell r="J38">
            <v>81144.343302990892</v>
          </cell>
          <cell r="K38">
            <v>76072.821846553954</v>
          </cell>
          <cell r="L38">
            <v>71001.30039011703</v>
          </cell>
          <cell r="M38">
            <v>65929.778933680092</v>
          </cell>
          <cell r="N38">
            <v>60858.257477243169</v>
          </cell>
          <cell r="O38">
            <v>55786.736020806238</v>
          </cell>
          <cell r="P38">
            <v>50715.214564369307</v>
          </cell>
          <cell r="Q38">
            <v>45643.693107932377</v>
          </cell>
        </row>
        <row r="39">
          <cell r="A39">
            <v>38</v>
          </cell>
          <cell r="B39">
            <v>1970</v>
          </cell>
          <cell r="C39">
            <v>1.0102564102564102</v>
          </cell>
          <cell r="D39">
            <v>112717.81534460338</v>
          </cell>
          <cell r="E39">
            <v>107594.27828348504</v>
          </cell>
          <cell r="F39">
            <v>102470.74122236671</v>
          </cell>
          <cell r="G39">
            <v>97347.204161248374</v>
          </cell>
          <cell r="H39">
            <v>92223.667100130027</v>
          </cell>
          <cell r="I39">
            <v>87100.130039011696</v>
          </cell>
          <cell r="J39">
            <v>81976.592977893364</v>
          </cell>
          <cell r="K39">
            <v>76853.055916775033</v>
          </cell>
          <cell r="L39">
            <v>71729.518855656686</v>
          </cell>
          <cell r="M39">
            <v>66605.981794538355</v>
          </cell>
          <cell r="N39">
            <v>61482.444733420023</v>
          </cell>
          <cell r="O39">
            <v>56358.907672301691</v>
          </cell>
          <cell r="P39">
            <v>51235.370611183353</v>
          </cell>
          <cell r="Q39">
            <v>46111.833550065014</v>
          </cell>
        </row>
        <row r="40">
          <cell r="A40">
            <v>39</v>
          </cell>
          <cell r="B40">
            <v>1990</v>
          </cell>
          <cell r="C40">
            <v>1.0101522842639594</v>
          </cell>
          <cell r="D40">
            <v>113862.15864759427</v>
          </cell>
          <cell r="E40">
            <v>108686.60598179454</v>
          </cell>
          <cell r="F40">
            <v>103511.0533159948</v>
          </cell>
          <cell r="G40">
            <v>98335.500650195056</v>
          </cell>
          <cell r="H40">
            <v>93159.947984395316</v>
          </cell>
          <cell r="I40">
            <v>87984.395318595576</v>
          </cell>
          <cell r="J40">
            <v>82808.842652795836</v>
          </cell>
          <cell r="K40">
            <v>77633.289986996097</v>
          </cell>
          <cell r="L40">
            <v>72457.737321196357</v>
          </cell>
          <cell r="M40">
            <v>67282.184655396617</v>
          </cell>
          <cell r="N40">
            <v>62106.631989596877</v>
          </cell>
          <cell r="O40">
            <v>56931.079323797137</v>
          </cell>
          <cell r="P40">
            <v>51755.526657997398</v>
          </cell>
          <cell r="Q40">
            <v>46579.973992197658</v>
          </cell>
        </row>
        <row r="41">
          <cell r="A41">
            <v>40</v>
          </cell>
          <cell r="B41">
            <v>2010</v>
          </cell>
          <cell r="C41">
            <v>1.0100502512562815</v>
          </cell>
          <cell r="D41">
            <v>115006.50195058517</v>
          </cell>
          <cell r="E41">
            <v>109778.93368010403</v>
          </cell>
          <cell r="F41">
            <v>104551.36540962289</v>
          </cell>
          <cell r="G41">
            <v>99323.797139141738</v>
          </cell>
          <cell r="H41">
            <v>94096.22886866059</v>
          </cell>
          <cell r="I41">
            <v>88868.660598179442</v>
          </cell>
          <cell r="J41">
            <v>83641.092327698309</v>
          </cell>
          <cell r="K41">
            <v>78413.524057217161</v>
          </cell>
          <cell r="L41">
            <v>73185.955786736013</v>
          </cell>
          <cell r="M41">
            <v>67958.387516254865</v>
          </cell>
          <cell r="N41">
            <v>62730.819245773731</v>
          </cell>
          <cell r="O41">
            <v>57503.250975292583</v>
          </cell>
          <cell r="P41">
            <v>52275.682704811443</v>
          </cell>
          <cell r="Q41">
            <v>47048.114434330295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3"/>
  <sheetViews>
    <sheetView tabSelected="1" zoomScaleNormal="100" workbookViewId="0">
      <selection activeCell="J5" sqref="J5"/>
    </sheetView>
  </sheetViews>
  <sheetFormatPr defaultRowHeight="20.100000000000001" customHeight="1" x14ac:dyDescent="0.2"/>
  <cols>
    <col min="1" max="2" width="9" style="1"/>
    <col min="3" max="3" width="11.125" style="1" bestFit="1" customWidth="1"/>
    <col min="4" max="4" width="18.625" style="1" customWidth="1"/>
    <col min="5" max="5" width="12.75" style="1" bestFit="1" customWidth="1"/>
    <col min="6" max="6" width="12.25" style="1" bestFit="1" customWidth="1"/>
    <col min="7" max="7" width="12.75" style="1" bestFit="1" customWidth="1"/>
    <col min="8" max="8" width="12.25" style="1" bestFit="1" customWidth="1"/>
    <col min="9" max="9" width="15.5" style="1" bestFit="1" customWidth="1"/>
    <col min="10" max="10" width="12.25" style="1" bestFit="1" customWidth="1"/>
    <col min="11" max="12" width="12.75" style="1" bestFit="1" customWidth="1"/>
    <col min="13" max="15" width="16.125" style="1" bestFit="1" customWidth="1"/>
    <col min="16" max="16384" width="9" style="1"/>
  </cols>
  <sheetData>
    <row r="1" spans="1:15" ht="20.100000000000001" customHeight="1" x14ac:dyDescent="0.2">
      <c r="A1" s="2" t="s">
        <v>5</v>
      </c>
      <c r="B1" s="2" t="s">
        <v>2</v>
      </c>
      <c r="C1" s="2" t="s">
        <v>9</v>
      </c>
      <c r="D1" s="2" t="s">
        <v>10</v>
      </c>
      <c r="E1" s="2" t="s">
        <v>25</v>
      </c>
      <c r="F1" s="2" t="s">
        <v>12</v>
      </c>
      <c r="G1" s="2" t="s">
        <v>27</v>
      </c>
      <c r="H1" s="2" t="s">
        <v>31</v>
      </c>
      <c r="I1" s="2" t="s">
        <v>29</v>
      </c>
      <c r="J1" s="2" t="s">
        <v>32</v>
      </c>
      <c r="K1" s="2" t="s">
        <v>16</v>
      </c>
      <c r="L1" s="2" t="s">
        <v>15</v>
      </c>
      <c r="M1" s="2" t="s">
        <v>19</v>
      </c>
      <c r="N1" s="2" t="s">
        <v>20</v>
      </c>
      <c r="O1" s="2" t="s">
        <v>23</v>
      </c>
    </row>
    <row r="2" spans="1:15" ht="20.100000000000001" customHeight="1" x14ac:dyDescent="0.2">
      <c r="A2" s="2" t="s">
        <v>6</v>
      </c>
      <c r="B2" s="2" t="s">
        <v>3</v>
      </c>
      <c r="C2" s="2" t="s">
        <v>8</v>
      </c>
      <c r="D2" s="2" t="s">
        <v>4</v>
      </c>
      <c r="E2" s="2" t="s">
        <v>11</v>
      </c>
      <c r="F2" s="2" t="s">
        <v>24</v>
      </c>
      <c r="G2" s="2" t="s">
        <v>26</v>
      </c>
      <c r="H2" s="2" t="s">
        <v>28</v>
      </c>
      <c r="I2" s="2" t="s">
        <v>30</v>
      </c>
      <c r="J2" s="2" t="s">
        <v>33</v>
      </c>
      <c r="K2" s="2" t="s">
        <v>13</v>
      </c>
      <c r="L2" s="2" t="s">
        <v>17</v>
      </c>
      <c r="M2" s="2" t="s">
        <v>18</v>
      </c>
      <c r="N2" s="2" t="s">
        <v>21</v>
      </c>
      <c r="O2" s="2" t="s">
        <v>22</v>
      </c>
    </row>
    <row r="3" spans="1:15" ht="20.100000000000001" customHeight="1" x14ac:dyDescent="0.2">
      <c r="A3" s="2" t="s">
        <v>0</v>
      </c>
      <c r="B3" s="2" t="s">
        <v>0</v>
      </c>
      <c r="C3" s="2" t="s">
        <v>7</v>
      </c>
      <c r="D3" s="2"/>
      <c r="E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14</v>
      </c>
      <c r="L3" s="2" t="s">
        <v>14</v>
      </c>
      <c r="M3" s="2" t="s">
        <v>14</v>
      </c>
      <c r="N3" s="2" t="s">
        <v>14</v>
      </c>
      <c r="O3" s="2" t="s">
        <v>14</v>
      </c>
    </row>
    <row r="4" spans="1:15" ht="19.5" customHeight="1" x14ac:dyDescent="0.2">
      <c r="A4" s="1">
        <f>B4*100+C4</f>
        <v>101</v>
      </c>
      <c r="B4" s="1">
        <v>1</v>
      </c>
      <c r="C4" s="1">
        <v>1</v>
      </c>
      <c r="E4" s="1">
        <f>VLOOKUP(B4,[1]联赛!$A$2:$Q$41,2,FALSE)*1000</f>
        <v>7690</v>
      </c>
      <c r="F4" s="1">
        <f>ROUND(VLOOKUP(B4,[1]联赛!$A$2:$Q$41,C4+3,FALSE)*1000,-LEN(INT(VLOOKUP(B4,[1]联赛!$A$2:$Q$41,C4+3,FALSE))*1000)+4)</f>
        <v>440000</v>
      </c>
      <c r="J4" s="1">
        <f t="shared" ref="J4:J67" si="0">B4*2+1</f>
        <v>3</v>
      </c>
      <c r="K4" s="1">
        <v>1</v>
      </c>
      <c r="L4" s="1">
        <v>1</v>
      </c>
      <c r="M4" s="1">
        <v>1</v>
      </c>
      <c r="N4" s="1">
        <v>1</v>
      </c>
      <c r="O4" s="1">
        <v>0</v>
      </c>
    </row>
    <row r="5" spans="1:15" ht="20.100000000000001" customHeight="1" x14ac:dyDescent="0.2">
      <c r="A5" s="1">
        <f t="shared" ref="A5:A68" si="1">B5*100+C5</f>
        <v>102</v>
      </c>
      <c r="B5" s="1">
        <v>1</v>
      </c>
      <c r="C5" s="1">
        <v>2</v>
      </c>
      <c r="E5" s="1">
        <f>VLOOKUP(B5,[1]联赛!$A$2:$Q$41,2,FALSE)*1000</f>
        <v>7690</v>
      </c>
      <c r="F5" s="1">
        <f>ROUND(VLOOKUP(B5,[1]联赛!$A$2:$Q$41,C5+3,FALSE)*1000,-LEN(INT(VLOOKUP(B5,[1]联赛!$A$2:$Q$41,C5+3,FALSE))*1000)+4)</f>
        <v>420000</v>
      </c>
      <c r="J5" s="1">
        <f t="shared" si="0"/>
        <v>3</v>
      </c>
      <c r="K5" s="1">
        <v>1</v>
      </c>
      <c r="L5" s="1">
        <v>1</v>
      </c>
      <c r="M5" s="1">
        <v>1</v>
      </c>
      <c r="N5" s="1">
        <v>1</v>
      </c>
      <c r="O5" s="1">
        <v>0</v>
      </c>
    </row>
    <row r="6" spans="1:15" ht="20.100000000000001" customHeight="1" x14ac:dyDescent="0.2">
      <c r="A6" s="1">
        <f t="shared" si="1"/>
        <v>103</v>
      </c>
      <c r="B6" s="1">
        <v>1</v>
      </c>
      <c r="C6" s="1">
        <v>3</v>
      </c>
      <c r="E6" s="1">
        <f>VLOOKUP(B6,[1]联赛!$A$2:$Q$41,2,FALSE)*1000</f>
        <v>7690</v>
      </c>
      <c r="F6" s="1">
        <f>ROUND(VLOOKUP(B6,[1]联赛!$A$2:$Q$41,C6+3,FALSE)*1000,-LEN(INT(VLOOKUP(B6,[1]联赛!$A$2:$Q$41,C6+3,FALSE))*1000)+4)</f>
        <v>400000</v>
      </c>
      <c r="J6" s="1">
        <f t="shared" si="0"/>
        <v>3</v>
      </c>
      <c r="K6" s="1">
        <v>1</v>
      </c>
      <c r="L6" s="1">
        <v>1</v>
      </c>
      <c r="M6" s="1">
        <v>1</v>
      </c>
      <c r="N6" s="1">
        <v>1</v>
      </c>
      <c r="O6" s="1">
        <v>0</v>
      </c>
    </row>
    <row r="7" spans="1:15" ht="20.100000000000001" customHeight="1" x14ac:dyDescent="0.2">
      <c r="A7" s="1">
        <f t="shared" si="1"/>
        <v>104</v>
      </c>
      <c r="B7" s="1">
        <v>1</v>
      </c>
      <c r="C7" s="1">
        <v>4</v>
      </c>
      <c r="E7" s="1">
        <f>VLOOKUP(B7,[1]联赛!$A$2:$Q$41,2,FALSE)*1000</f>
        <v>7690</v>
      </c>
      <c r="F7" s="1">
        <f>ROUND(VLOOKUP(B7,[1]联赛!$A$2:$Q$41,C7+3,FALSE)*1000,-LEN(INT(VLOOKUP(B7,[1]联赛!$A$2:$Q$41,C7+3,FALSE))*1000)+4)</f>
        <v>380000</v>
      </c>
      <c r="J7" s="1">
        <f t="shared" si="0"/>
        <v>3</v>
      </c>
      <c r="K7" s="1">
        <v>1</v>
      </c>
      <c r="L7" s="1">
        <v>1</v>
      </c>
      <c r="M7" s="1">
        <v>1</v>
      </c>
      <c r="N7" s="1">
        <v>1</v>
      </c>
      <c r="O7" s="1">
        <v>0</v>
      </c>
    </row>
    <row r="8" spans="1:15" ht="20.100000000000001" customHeight="1" x14ac:dyDescent="0.2">
      <c r="A8" s="1">
        <f t="shared" si="1"/>
        <v>105</v>
      </c>
      <c r="B8" s="1">
        <v>1</v>
      </c>
      <c r="C8" s="1">
        <v>5</v>
      </c>
      <c r="E8" s="1">
        <f>VLOOKUP(B8,[1]联赛!$A$2:$Q$41,2,FALSE)*1000</f>
        <v>7690</v>
      </c>
      <c r="F8" s="1">
        <f>ROUND(VLOOKUP(B8,[1]联赛!$A$2:$Q$41,C8+3,FALSE)*1000,-LEN(INT(VLOOKUP(B8,[1]联赛!$A$2:$Q$41,C8+3,FALSE))*1000)+4)</f>
        <v>360000</v>
      </c>
      <c r="J8" s="1">
        <f t="shared" si="0"/>
        <v>3</v>
      </c>
      <c r="K8" s="1">
        <v>1</v>
      </c>
      <c r="L8" s="1">
        <v>1</v>
      </c>
      <c r="M8" s="1">
        <v>1</v>
      </c>
      <c r="N8" s="1">
        <v>0</v>
      </c>
      <c r="O8" s="1">
        <v>1</v>
      </c>
    </row>
    <row r="9" spans="1:15" ht="20.100000000000001" customHeight="1" x14ac:dyDescent="0.2">
      <c r="A9" s="1">
        <f t="shared" si="1"/>
        <v>106</v>
      </c>
      <c r="B9" s="1">
        <v>1</v>
      </c>
      <c r="C9" s="1">
        <v>6</v>
      </c>
      <c r="E9" s="1">
        <f>VLOOKUP(B9,[1]联赛!$A$2:$Q$41,2,FALSE)*1000</f>
        <v>7690</v>
      </c>
      <c r="F9" s="1">
        <f>ROUND(VLOOKUP(B9,[1]联赛!$A$2:$Q$41,C9+3,FALSE)*1000,-LEN(INT(VLOOKUP(B9,[1]联赛!$A$2:$Q$41,C9+3,FALSE))*1000)+4)</f>
        <v>340000</v>
      </c>
      <c r="J9" s="1">
        <f t="shared" si="0"/>
        <v>3</v>
      </c>
      <c r="K9" s="1">
        <v>1</v>
      </c>
      <c r="L9" s="1">
        <v>1</v>
      </c>
      <c r="M9" s="1">
        <v>1</v>
      </c>
      <c r="N9" s="1">
        <v>0</v>
      </c>
      <c r="O9" s="1">
        <v>1</v>
      </c>
    </row>
    <row r="10" spans="1:15" ht="20.100000000000001" customHeight="1" x14ac:dyDescent="0.2">
      <c r="A10" s="1">
        <f t="shared" si="1"/>
        <v>107</v>
      </c>
      <c r="B10" s="1">
        <v>1</v>
      </c>
      <c r="C10" s="1">
        <v>7</v>
      </c>
      <c r="E10" s="1">
        <f>VLOOKUP(B10,[1]联赛!$A$2:$Q$41,2,FALSE)*1000</f>
        <v>7690</v>
      </c>
      <c r="F10" s="1">
        <f>ROUND(VLOOKUP(B10,[1]联赛!$A$2:$Q$41,C10+3,FALSE)*1000,-LEN(INT(VLOOKUP(B10,[1]联赛!$A$2:$Q$41,C10+3,FALSE))*1000)+4)</f>
        <v>320000</v>
      </c>
      <c r="J10" s="1">
        <f t="shared" si="0"/>
        <v>3</v>
      </c>
      <c r="K10" s="1">
        <v>1</v>
      </c>
      <c r="L10" s="1">
        <v>1</v>
      </c>
      <c r="M10" s="1">
        <v>1</v>
      </c>
      <c r="N10" s="1">
        <v>0</v>
      </c>
      <c r="O10" s="1">
        <v>1</v>
      </c>
    </row>
    <row r="11" spans="1:15" ht="20.100000000000001" customHeight="1" x14ac:dyDescent="0.2">
      <c r="A11" s="1">
        <f t="shared" si="1"/>
        <v>108</v>
      </c>
      <c r="B11" s="1">
        <v>1</v>
      </c>
      <c r="C11" s="1">
        <v>8</v>
      </c>
      <c r="E11" s="1">
        <f>VLOOKUP(B11,[1]联赛!$A$2:$Q$41,2,FALSE)*1000</f>
        <v>7690</v>
      </c>
      <c r="F11" s="1">
        <f>ROUND(VLOOKUP(B11,[1]联赛!$A$2:$Q$41,C11+3,FALSE)*1000,-LEN(INT(VLOOKUP(B11,[1]联赛!$A$2:$Q$41,C11+3,FALSE))*1000)+4)</f>
        <v>300000</v>
      </c>
      <c r="J11" s="1">
        <f t="shared" si="0"/>
        <v>3</v>
      </c>
      <c r="K11" s="1">
        <v>1</v>
      </c>
      <c r="L11" s="1">
        <v>1</v>
      </c>
      <c r="M11" s="1">
        <v>1</v>
      </c>
      <c r="N11" s="1">
        <v>0</v>
      </c>
      <c r="O11" s="1">
        <v>1</v>
      </c>
    </row>
    <row r="12" spans="1:15" ht="20.100000000000001" customHeight="1" x14ac:dyDescent="0.2">
      <c r="A12" s="1">
        <f t="shared" si="1"/>
        <v>109</v>
      </c>
      <c r="B12" s="1">
        <v>1</v>
      </c>
      <c r="C12" s="1">
        <v>9</v>
      </c>
      <c r="E12" s="1">
        <f>VLOOKUP(B12,[1]联赛!$A$2:$Q$41,2,FALSE)*1000</f>
        <v>7690</v>
      </c>
      <c r="F12" s="1">
        <f>ROUND(VLOOKUP(B12,[1]联赛!$A$2:$Q$41,C12+3,FALSE)*1000,-LEN(INT(VLOOKUP(B12,[1]联赛!$A$2:$Q$41,C12+3,FALSE))*1000)+4)</f>
        <v>280000</v>
      </c>
      <c r="J12" s="1">
        <f t="shared" si="0"/>
        <v>3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</row>
    <row r="13" spans="1:15" ht="20.100000000000001" customHeight="1" x14ac:dyDescent="0.2">
      <c r="A13" s="1">
        <f t="shared" si="1"/>
        <v>110</v>
      </c>
      <c r="B13" s="1">
        <v>1</v>
      </c>
      <c r="C13" s="1">
        <v>10</v>
      </c>
      <c r="E13" s="1">
        <f>VLOOKUP(B13,[1]联赛!$A$2:$Q$41,2,FALSE)*1000</f>
        <v>7690</v>
      </c>
      <c r="F13" s="1">
        <f>ROUND(VLOOKUP(B13,[1]联赛!$A$2:$Q$41,C13+3,FALSE)*1000,-LEN(INT(VLOOKUP(B13,[1]联赛!$A$2:$Q$41,C13+3,FALSE))*1000)+4)</f>
        <v>260000</v>
      </c>
      <c r="J13" s="1">
        <f t="shared" si="0"/>
        <v>3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</row>
    <row r="14" spans="1:15" ht="20.100000000000001" customHeight="1" x14ac:dyDescent="0.2">
      <c r="A14" s="1">
        <f t="shared" si="1"/>
        <v>111</v>
      </c>
      <c r="B14" s="1">
        <v>1</v>
      </c>
      <c r="C14" s="1">
        <v>11</v>
      </c>
      <c r="E14" s="1">
        <f>VLOOKUP(B14,[1]联赛!$A$2:$Q$41,2,FALSE)*1000</f>
        <v>7690</v>
      </c>
      <c r="F14" s="1">
        <f>ROUND(VLOOKUP(B14,[1]联赛!$A$2:$Q$41,C14+3,FALSE)*1000,-LEN(INT(VLOOKUP(B14,[1]联赛!$A$2:$Q$41,C14+3,FALSE))*1000)+4)</f>
        <v>240000</v>
      </c>
      <c r="J14" s="1">
        <f t="shared" si="0"/>
        <v>3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</row>
    <row r="15" spans="1:15" ht="20.100000000000001" customHeight="1" x14ac:dyDescent="0.2">
      <c r="A15" s="1">
        <f t="shared" si="1"/>
        <v>112</v>
      </c>
      <c r="B15" s="1">
        <v>1</v>
      </c>
      <c r="C15" s="1">
        <v>12</v>
      </c>
      <c r="E15" s="1">
        <f>VLOOKUP(B15,[1]联赛!$A$2:$Q$41,2,FALSE)*1000</f>
        <v>7690</v>
      </c>
      <c r="F15" s="1">
        <f>ROUND(VLOOKUP(B15,[1]联赛!$A$2:$Q$41,C15+3,FALSE)*1000,-LEN(INT(VLOOKUP(B15,[1]联赛!$A$2:$Q$41,C15+3,FALSE))*1000)+4)</f>
        <v>220000</v>
      </c>
      <c r="J15" s="1">
        <f t="shared" si="0"/>
        <v>3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</row>
    <row r="16" spans="1:15" ht="20.100000000000001" customHeight="1" x14ac:dyDescent="0.2">
      <c r="A16" s="1">
        <f t="shared" si="1"/>
        <v>113</v>
      </c>
      <c r="B16" s="1">
        <v>1</v>
      </c>
      <c r="C16" s="1">
        <v>13</v>
      </c>
      <c r="E16" s="1">
        <f>VLOOKUP(B16,[1]联赛!$A$2:$Q$41,2,FALSE)*1000</f>
        <v>7690</v>
      </c>
      <c r="F16" s="1">
        <f>ROUND(VLOOKUP(B16,[1]联赛!$A$2:$Q$41,C16+3,FALSE)*1000,-LEN(INT(VLOOKUP(B16,[1]联赛!$A$2:$Q$41,C16+3,FALSE))*1000)+4)</f>
        <v>200000</v>
      </c>
      <c r="J16" s="1">
        <f t="shared" si="0"/>
        <v>3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</row>
    <row r="17" spans="1:15" ht="20.100000000000001" customHeight="1" x14ac:dyDescent="0.2">
      <c r="A17" s="1">
        <f t="shared" si="1"/>
        <v>114</v>
      </c>
      <c r="B17" s="1">
        <v>1</v>
      </c>
      <c r="C17" s="1">
        <v>14</v>
      </c>
      <c r="E17" s="1">
        <f>VLOOKUP(B17,[1]联赛!$A$2:$Q$41,2,FALSE)*1000</f>
        <v>7690</v>
      </c>
      <c r="F17" s="1">
        <f>ROUND(VLOOKUP(B17,[1]联赛!$A$2:$Q$41,C17+3,FALSE)*1000,-LEN(INT(VLOOKUP(B17,[1]联赛!$A$2:$Q$41,C17+3,FALSE))*1000)+4)</f>
        <v>180000</v>
      </c>
      <c r="J17" s="1">
        <f t="shared" si="0"/>
        <v>3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</row>
    <row r="18" spans="1:15" ht="20.100000000000001" customHeight="1" x14ac:dyDescent="0.2">
      <c r="A18" s="1">
        <f t="shared" si="1"/>
        <v>201</v>
      </c>
      <c r="B18" s="1">
        <f>B4+1</f>
        <v>2</v>
      </c>
      <c r="C18" s="1">
        <f>C4</f>
        <v>1</v>
      </c>
      <c r="E18" s="1">
        <f>VLOOKUP(B18,[1]联赛!$A$2:$Q$41,2,FALSE)*1000</f>
        <v>28800</v>
      </c>
      <c r="F18" s="1">
        <f>ROUND(VLOOKUP(B18,[1]联赛!$A$2:$Q$41,C18+3,FALSE)*1000,-LEN(INT(VLOOKUP(B18,[1]联赛!$A$2:$Q$41,C18+3,FALSE))*1000)+4)</f>
        <v>1650000</v>
      </c>
      <c r="J18" s="1">
        <f t="shared" si="0"/>
        <v>5</v>
      </c>
      <c r="K18" s="1">
        <f>K4</f>
        <v>1</v>
      </c>
      <c r="L18" s="1">
        <f>L4</f>
        <v>1</v>
      </c>
      <c r="M18" s="1">
        <f>M4</f>
        <v>1</v>
      </c>
      <c r="N18" s="1">
        <f>N4</f>
        <v>1</v>
      </c>
      <c r="O18" s="1">
        <f>O4</f>
        <v>0</v>
      </c>
    </row>
    <row r="19" spans="1:15" ht="20.100000000000001" customHeight="1" x14ac:dyDescent="0.2">
      <c r="A19" s="1">
        <f t="shared" si="1"/>
        <v>202</v>
      </c>
      <c r="B19" s="1">
        <f t="shared" ref="B19:B82" si="2">B5+1</f>
        <v>2</v>
      </c>
      <c r="C19" s="1">
        <f t="shared" ref="C19:C82" si="3">C5</f>
        <v>2</v>
      </c>
      <c r="E19" s="1">
        <f>VLOOKUP(B19,[1]联赛!$A$2:$Q$41,2,FALSE)*1000</f>
        <v>28800</v>
      </c>
      <c r="F19" s="1">
        <f>ROUND(VLOOKUP(B19,[1]联赛!$A$2:$Q$41,C19+3,FALSE)*1000,-LEN(INT(VLOOKUP(B19,[1]联赛!$A$2:$Q$41,C19+3,FALSE))*1000)+4)</f>
        <v>1575000</v>
      </c>
      <c r="J19" s="1">
        <f t="shared" si="0"/>
        <v>5</v>
      </c>
      <c r="K19" s="1">
        <f t="shared" ref="K19:L19" si="4">K5</f>
        <v>1</v>
      </c>
      <c r="L19" s="1">
        <f t="shared" si="4"/>
        <v>1</v>
      </c>
      <c r="M19" s="1">
        <f t="shared" ref="M19:N19" si="5">M5</f>
        <v>1</v>
      </c>
      <c r="N19" s="1">
        <f t="shared" si="5"/>
        <v>1</v>
      </c>
      <c r="O19" s="1">
        <f t="shared" ref="O19" si="6">O5</f>
        <v>0</v>
      </c>
    </row>
    <row r="20" spans="1:15" ht="20.100000000000001" customHeight="1" x14ac:dyDescent="0.2">
      <c r="A20" s="1">
        <f t="shared" si="1"/>
        <v>203</v>
      </c>
      <c r="B20" s="1">
        <f t="shared" si="2"/>
        <v>2</v>
      </c>
      <c r="C20" s="1">
        <f t="shared" si="3"/>
        <v>3</v>
      </c>
      <c r="E20" s="1">
        <f>VLOOKUP(B20,[1]联赛!$A$2:$Q$41,2,FALSE)*1000</f>
        <v>28800</v>
      </c>
      <c r="F20" s="1">
        <f>ROUND(VLOOKUP(B20,[1]联赛!$A$2:$Q$41,C20+3,FALSE)*1000,-LEN(INT(VLOOKUP(B20,[1]联赛!$A$2:$Q$41,C20+3,FALSE))*1000)+4)</f>
        <v>1500000</v>
      </c>
      <c r="J20" s="1">
        <f t="shared" si="0"/>
        <v>5</v>
      </c>
      <c r="K20" s="1">
        <f t="shared" ref="K20:L20" si="7">K6</f>
        <v>1</v>
      </c>
      <c r="L20" s="1">
        <f t="shared" si="7"/>
        <v>1</v>
      </c>
      <c r="M20" s="1">
        <f t="shared" ref="M20:N20" si="8">M6</f>
        <v>1</v>
      </c>
      <c r="N20" s="1">
        <f t="shared" si="8"/>
        <v>1</v>
      </c>
      <c r="O20" s="1">
        <f t="shared" ref="O20" si="9">O6</f>
        <v>0</v>
      </c>
    </row>
    <row r="21" spans="1:15" ht="20.100000000000001" customHeight="1" x14ac:dyDescent="0.2">
      <c r="A21" s="1">
        <f t="shared" si="1"/>
        <v>204</v>
      </c>
      <c r="B21" s="1">
        <f t="shared" si="2"/>
        <v>2</v>
      </c>
      <c r="C21" s="1">
        <f t="shared" si="3"/>
        <v>4</v>
      </c>
      <c r="E21" s="1">
        <f>VLOOKUP(B21,[1]联赛!$A$2:$Q$41,2,FALSE)*1000</f>
        <v>28800</v>
      </c>
      <c r="F21" s="1">
        <f>ROUND(VLOOKUP(B21,[1]联赛!$A$2:$Q$41,C21+3,FALSE)*1000,-LEN(INT(VLOOKUP(B21,[1]联赛!$A$2:$Q$41,C21+3,FALSE))*1000)+4)</f>
        <v>1425000</v>
      </c>
      <c r="J21" s="1">
        <f t="shared" si="0"/>
        <v>5</v>
      </c>
      <c r="K21" s="1">
        <f t="shared" ref="K21:L21" si="10">K7</f>
        <v>1</v>
      </c>
      <c r="L21" s="1">
        <f t="shared" si="10"/>
        <v>1</v>
      </c>
      <c r="M21" s="1">
        <f t="shared" ref="M21:N21" si="11">M7</f>
        <v>1</v>
      </c>
      <c r="N21" s="1">
        <f t="shared" si="11"/>
        <v>1</v>
      </c>
      <c r="O21" s="1">
        <f t="shared" ref="O21" si="12">O7</f>
        <v>0</v>
      </c>
    </row>
    <row r="22" spans="1:15" ht="20.100000000000001" customHeight="1" x14ac:dyDescent="0.2">
      <c r="A22" s="1">
        <f t="shared" si="1"/>
        <v>205</v>
      </c>
      <c r="B22" s="1">
        <f t="shared" si="2"/>
        <v>2</v>
      </c>
      <c r="C22" s="1">
        <f t="shared" si="3"/>
        <v>5</v>
      </c>
      <c r="E22" s="1">
        <f>VLOOKUP(B22,[1]联赛!$A$2:$Q$41,2,FALSE)*1000</f>
        <v>28800</v>
      </c>
      <c r="F22" s="1">
        <f>ROUND(VLOOKUP(B22,[1]联赛!$A$2:$Q$41,C22+3,FALSE)*1000,-LEN(INT(VLOOKUP(B22,[1]联赛!$A$2:$Q$41,C22+3,FALSE))*1000)+4)</f>
        <v>1350000</v>
      </c>
      <c r="J22" s="1">
        <f t="shared" si="0"/>
        <v>5</v>
      </c>
      <c r="K22" s="1">
        <f t="shared" ref="K22:L22" si="13">K8</f>
        <v>1</v>
      </c>
      <c r="L22" s="1">
        <f t="shared" si="13"/>
        <v>1</v>
      </c>
      <c r="M22" s="1">
        <f t="shared" ref="M22:N22" si="14">M8</f>
        <v>1</v>
      </c>
      <c r="N22" s="1">
        <f t="shared" si="14"/>
        <v>0</v>
      </c>
      <c r="O22" s="1">
        <f t="shared" ref="O22" si="15">O8</f>
        <v>1</v>
      </c>
    </row>
    <row r="23" spans="1:15" ht="20.100000000000001" customHeight="1" x14ac:dyDescent="0.2">
      <c r="A23" s="1">
        <f t="shared" si="1"/>
        <v>206</v>
      </c>
      <c r="B23" s="1">
        <f t="shared" si="2"/>
        <v>2</v>
      </c>
      <c r="C23" s="1">
        <f t="shared" si="3"/>
        <v>6</v>
      </c>
      <c r="E23" s="1">
        <f>VLOOKUP(B23,[1]联赛!$A$2:$Q$41,2,FALSE)*1000</f>
        <v>28800</v>
      </c>
      <c r="F23" s="1">
        <f>ROUND(VLOOKUP(B23,[1]联赛!$A$2:$Q$41,C23+3,FALSE)*1000,-LEN(INT(VLOOKUP(B23,[1]联赛!$A$2:$Q$41,C23+3,FALSE))*1000)+4)</f>
        <v>1275000</v>
      </c>
      <c r="J23" s="1">
        <f t="shared" si="0"/>
        <v>5</v>
      </c>
      <c r="K23" s="1">
        <f t="shared" ref="K23:L23" si="16">K9</f>
        <v>1</v>
      </c>
      <c r="L23" s="1">
        <f t="shared" si="16"/>
        <v>1</v>
      </c>
      <c r="M23" s="1">
        <f t="shared" ref="M23:N23" si="17">M9</f>
        <v>1</v>
      </c>
      <c r="N23" s="1">
        <f t="shared" si="17"/>
        <v>0</v>
      </c>
      <c r="O23" s="1">
        <f t="shared" ref="O23" si="18">O9</f>
        <v>1</v>
      </c>
    </row>
    <row r="24" spans="1:15" ht="20.100000000000001" customHeight="1" x14ac:dyDescent="0.2">
      <c r="A24" s="1">
        <f t="shared" si="1"/>
        <v>207</v>
      </c>
      <c r="B24" s="1">
        <f t="shared" si="2"/>
        <v>2</v>
      </c>
      <c r="C24" s="1">
        <f t="shared" si="3"/>
        <v>7</v>
      </c>
      <c r="E24" s="1">
        <f>VLOOKUP(B24,[1]联赛!$A$2:$Q$41,2,FALSE)*1000</f>
        <v>28800</v>
      </c>
      <c r="F24" s="1">
        <f>ROUND(VLOOKUP(B24,[1]联赛!$A$2:$Q$41,C24+3,FALSE)*1000,-LEN(INT(VLOOKUP(B24,[1]联赛!$A$2:$Q$41,C24+3,FALSE))*1000)+4)</f>
        <v>1200000</v>
      </c>
      <c r="J24" s="1">
        <f t="shared" si="0"/>
        <v>5</v>
      </c>
      <c r="K24" s="1">
        <f t="shared" ref="K24:L24" si="19">K10</f>
        <v>1</v>
      </c>
      <c r="L24" s="1">
        <f t="shared" si="19"/>
        <v>1</v>
      </c>
      <c r="M24" s="1">
        <f t="shared" ref="M24:N24" si="20">M10</f>
        <v>1</v>
      </c>
      <c r="N24" s="1">
        <f t="shared" si="20"/>
        <v>0</v>
      </c>
      <c r="O24" s="1">
        <f t="shared" ref="O24" si="21">O10</f>
        <v>1</v>
      </c>
    </row>
    <row r="25" spans="1:15" ht="20.100000000000001" customHeight="1" x14ac:dyDescent="0.2">
      <c r="A25" s="1">
        <f t="shared" si="1"/>
        <v>208</v>
      </c>
      <c r="B25" s="1">
        <f t="shared" si="2"/>
        <v>2</v>
      </c>
      <c r="C25" s="1">
        <f t="shared" si="3"/>
        <v>8</v>
      </c>
      <c r="E25" s="1">
        <f>VLOOKUP(B25,[1]联赛!$A$2:$Q$41,2,FALSE)*1000</f>
        <v>28800</v>
      </c>
      <c r="F25" s="1">
        <f>ROUND(VLOOKUP(B25,[1]联赛!$A$2:$Q$41,C25+3,FALSE)*1000,-LEN(INT(VLOOKUP(B25,[1]联赛!$A$2:$Q$41,C25+3,FALSE))*1000)+4)</f>
        <v>1125000</v>
      </c>
      <c r="J25" s="1">
        <f t="shared" si="0"/>
        <v>5</v>
      </c>
      <c r="K25" s="1">
        <f t="shared" ref="K25:L25" si="22">K11</f>
        <v>1</v>
      </c>
      <c r="L25" s="1">
        <f t="shared" si="22"/>
        <v>1</v>
      </c>
      <c r="M25" s="1">
        <f t="shared" ref="M25:N25" si="23">M11</f>
        <v>1</v>
      </c>
      <c r="N25" s="1">
        <f t="shared" si="23"/>
        <v>0</v>
      </c>
      <c r="O25" s="1">
        <f t="shared" ref="O25" si="24">O11</f>
        <v>1</v>
      </c>
    </row>
    <row r="26" spans="1:15" ht="20.100000000000001" customHeight="1" x14ac:dyDescent="0.2">
      <c r="A26" s="1">
        <f t="shared" si="1"/>
        <v>209</v>
      </c>
      <c r="B26" s="1">
        <f t="shared" si="2"/>
        <v>2</v>
      </c>
      <c r="C26" s="1">
        <f t="shared" si="3"/>
        <v>9</v>
      </c>
      <c r="E26" s="1">
        <f>VLOOKUP(B26,[1]联赛!$A$2:$Q$41,2,FALSE)*1000</f>
        <v>28800</v>
      </c>
      <c r="F26" s="1">
        <f>ROUND(VLOOKUP(B26,[1]联赛!$A$2:$Q$41,C26+3,FALSE)*1000,-LEN(INT(VLOOKUP(B26,[1]联赛!$A$2:$Q$41,C26+3,FALSE))*1000)+4)</f>
        <v>1050000</v>
      </c>
      <c r="J26" s="1">
        <f t="shared" si="0"/>
        <v>5</v>
      </c>
      <c r="K26" s="1">
        <f t="shared" ref="K26:L26" si="25">K12</f>
        <v>0</v>
      </c>
      <c r="L26" s="1">
        <f t="shared" si="25"/>
        <v>0</v>
      </c>
      <c r="M26" s="1">
        <f t="shared" ref="M26:N26" si="26">M12</f>
        <v>0</v>
      </c>
      <c r="N26" s="1">
        <f t="shared" si="26"/>
        <v>0</v>
      </c>
      <c r="O26" s="1">
        <f t="shared" ref="O26" si="27">O12</f>
        <v>0</v>
      </c>
    </row>
    <row r="27" spans="1:15" ht="20.100000000000001" customHeight="1" x14ac:dyDescent="0.2">
      <c r="A27" s="1">
        <f t="shared" si="1"/>
        <v>210</v>
      </c>
      <c r="B27" s="1">
        <f t="shared" si="2"/>
        <v>2</v>
      </c>
      <c r="C27" s="1">
        <f t="shared" si="3"/>
        <v>10</v>
      </c>
      <c r="E27" s="1">
        <f>VLOOKUP(B27,[1]联赛!$A$2:$Q$41,2,FALSE)*1000</f>
        <v>28800</v>
      </c>
      <c r="F27" s="1">
        <f>ROUND(VLOOKUP(B27,[1]联赛!$A$2:$Q$41,C27+3,FALSE)*1000,-LEN(INT(VLOOKUP(B27,[1]联赛!$A$2:$Q$41,C27+3,FALSE))*1000)+4)</f>
        <v>975000</v>
      </c>
      <c r="J27" s="1">
        <f t="shared" si="0"/>
        <v>5</v>
      </c>
      <c r="K27" s="1">
        <f t="shared" ref="K27:L27" si="28">K13</f>
        <v>0</v>
      </c>
      <c r="L27" s="1">
        <f t="shared" si="28"/>
        <v>0</v>
      </c>
      <c r="M27" s="1">
        <f t="shared" ref="M27:N27" si="29">M13</f>
        <v>0</v>
      </c>
      <c r="N27" s="1">
        <f t="shared" si="29"/>
        <v>0</v>
      </c>
      <c r="O27" s="1">
        <f t="shared" ref="O27" si="30">O13</f>
        <v>0</v>
      </c>
    </row>
    <row r="28" spans="1:15" ht="20.100000000000001" customHeight="1" x14ac:dyDescent="0.2">
      <c r="A28" s="1">
        <f t="shared" si="1"/>
        <v>211</v>
      </c>
      <c r="B28" s="1">
        <f t="shared" si="2"/>
        <v>2</v>
      </c>
      <c r="C28" s="1">
        <f t="shared" si="3"/>
        <v>11</v>
      </c>
      <c r="E28" s="1">
        <f>VLOOKUP(B28,[1]联赛!$A$2:$Q$41,2,FALSE)*1000</f>
        <v>28800</v>
      </c>
      <c r="F28" s="1">
        <f>ROUND(VLOOKUP(B28,[1]联赛!$A$2:$Q$41,C28+3,FALSE)*1000,-LEN(INT(VLOOKUP(B28,[1]联赛!$A$2:$Q$41,C28+3,FALSE))*1000)+4)</f>
        <v>900000</v>
      </c>
      <c r="J28" s="1">
        <f t="shared" si="0"/>
        <v>5</v>
      </c>
      <c r="K28" s="1">
        <f t="shared" ref="K28:L28" si="31">K14</f>
        <v>0</v>
      </c>
      <c r="L28" s="1">
        <f t="shared" si="31"/>
        <v>0</v>
      </c>
      <c r="M28" s="1">
        <f t="shared" ref="M28:N28" si="32">M14</f>
        <v>0</v>
      </c>
      <c r="N28" s="1">
        <f t="shared" si="32"/>
        <v>0</v>
      </c>
      <c r="O28" s="1">
        <f t="shared" ref="O28" si="33">O14</f>
        <v>0</v>
      </c>
    </row>
    <row r="29" spans="1:15" ht="20.100000000000001" customHeight="1" x14ac:dyDescent="0.2">
      <c r="A29" s="1">
        <f t="shared" si="1"/>
        <v>212</v>
      </c>
      <c r="B29" s="1">
        <f t="shared" si="2"/>
        <v>2</v>
      </c>
      <c r="C29" s="1">
        <f t="shared" si="3"/>
        <v>12</v>
      </c>
      <c r="E29" s="1">
        <f>VLOOKUP(B29,[1]联赛!$A$2:$Q$41,2,FALSE)*1000</f>
        <v>28800</v>
      </c>
      <c r="F29" s="1">
        <f>ROUND(VLOOKUP(B29,[1]联赛!$A$2:$Q$41,C29+3,FALSE)*1000,-LEN(INT(VLOOKUP(B29,[1]联赛!$A$2:$Q$41,C29+3,FALSE))*1000)+4)</f>
        <v>825000</v>
      </c>
      <c r="J29" s="1">
        <f t="shared" si="0"/>
        <v>5</v>
      </c>
      <c r="K29" s="1">
        <f t="shared" ref="K29:L29" si="34">K15</f>
        <v>0</v>
      </c>
      <c r="L29" s="1">
        <f t="shared" si="34"/>
        <v>0</v>
      </c>
      <c r="M29" s="1">
        <f t="shared" ref="M29:N29" si="35">M15</f>
        <v>0</v>
      </c>
      <c r="N29" s="1">
        <f t="shared" si="35"/>
        <v>0</v>
      </c>
      <c r="O29" s="1">
        <f t="shared" ref="O29" si="36">O15</f>
        <v>0</v>
      </c>
    </row>
    <row r="30" spans="1:15" ht="20.100000000000001" customHeight="1" x14ac:dyDescent="0.2">
      <c r="A30" s="1">
        <f t="shared" si="1"/>
        <v>213</v>
      </c>
      <c r="B30" s="1">
        <f t="shared" si="2"/>
        <v>2</v>
      </c>
      <c r="C30" s="1">
        <f t="shared" si="3"/>
        <v>13</v>
      </c>
      <c r="E30" s="1">
        <f>VLOOKUP(B30,[1]联赛!$A$2:$Q$41,2,FALSE)*1000</f>
        <v>28800</v>
      </c>
      <c r="F30" s="1">
        <f>ROUND(VLOOKUP(B30,[1]联赛!$A$2:$Q$41,C30+3,FALSE)*1000,-LEN(INT(VLOOKUP(B30,[1]联赛!$A$2:$Q$41,C30+3,FALSE))*1000)+4)</f>
        <v>750000</v>
      </c>
      <c r="J30" s="1">
        <f t="shared" si="0"/>
        <v>5</v>
      </c>
      <c r="K30" s="1">
        <f t="shared" ref="K30:L30" si="37">K16</f>
        <v>0</v>
      </c>
      <c r="L30" s="1">
        <f t="shared" si="37"/>
        <v>0</v>
      </c>
      <c r="M30" s="1">
        <f t="shared" ref="M30:N30" si="38">M16</f>
        <v>0</v>
      </c>
      <c r="N30" s="1">
        <f t="shared" si="38"/>
        <v>0</v>
      </c>
      <c r="O30" s="1">
        <f t="shared" ref="O30" si="39">O16</f>
        <v>0</v>
      </c>
    </row>
    <row r="31" spans="1:15" ht="20.100000000000001" customHeight="1" x14ac:dyDescent="0.2">
      <c r="A31" s="1">
        <f t="shared" si="1"/>
        <v>214</v>
      </c>
      <c r="B31" s="1">
        <f t="shared" si="2"/>
        <v>2</v>
      </c>
      <c r="C31" s="1">
        <f t="shared" si="3"/>
        <v>14</v>
      </c>
      <c r="E31" s="1">
        <f>VLOOKUP(B31,[1]联赛!$A$2:$Q$41,2,FALSE)*1000</f>
        <v>28800</v>
      </c>
      <c r="F31" s="1">
        <f>ROUND(VLOOKUP(B31,[1]联赛!$A$2:$Q$41,C31+3,FALSE)*1000,-LEN(INT(VLOOKUP(B31,[1]联赛!$A$2:$Q$41,C31+3,FALSE))*1000)+4)</f>
        <v>675000</v>
      </c>
      <c r="J31" s="1">
        <f t="shared" si="0"/>
        <v>5</v>
      </c>
      <c r="K31" s="1">
        <f t="shared" ref="K31:L31" si="40">K17</f>
        <v>0</v>
      </c>
      <c r="L31" s="1">
        <f t="shared" si="40"/>
        <v>0</v>
      </c>
      <c r="M31" s="1">
        <f t="shared" ref="M31:N31" si="41">M17</f>
        <v>0</v>
      </c>
      <c r="N31" s="1">
        <f t="shared" si="41"/>
        <v>0</v>
      </c>
      <c r="O31" s="1">
        <f t="shared" ref="O31" si="42">O17</f>
        <v>0</v>
      </c>
    </row>
    <row r="32" spans="1:15" ht="20.100000000000001" customHeight="1" x14ac:dyDescent="0.2">
      <c r="A32" s="1">
        <f t="shared" si="1"/>
        <v>301</v>
      </c>
      <c r="B32" s="1">
        <f t="shared" si="2"/>
        <v>3</v>
      </c>
      <c r="C32" s="1">
        <f t="shared" si="3"/>
        <v>1</v>
      </c>
      <c r="E32" s="1">
        <f>VLOOKUP(B32,[1]联赛!$A$2:$Q$41,2,FALSE)*1000</f>
        <v>57700</v>
      </c>
      <c r="F32" s="1">
        <f>ROUND(VLOOKUP(B32,[1]联赛!$A$2:$Q$41,C32+3,FALSE)*1000,-LEN(INT(VLOOKUP(B32,[1]联赛!$A$2:$Q$41,C32+3,FALSE))*1000)+4)</f>
        <v>3300000</v>
      </c>
      <c r="J32" s="1">
        <f t="shared" si="0"/>
        <v>7</v>
      </c>
      <c r="K32" s="1">
        <f t="shared" ref="K32:L32" si="43">K18</f>
        <v>1</v>
      </c>
      <c r="L32" s="1">
        <f t="shared" si="43"/>
        <v>1</v>
      </c>
      <c r="M32" s="1">
        <f t="shared" ref="M32:N32" si="44">M18</f>
        <v>1</v>
      </c>
      <c r="N32" s="1">
        <f t="shared" si="44"/>
        <v>1</v>
      </c>
      <c r="O32" s="1">
        <f t="shared" ref="O32" si="45">O18</f>
        <v>0</v>
      </c>
    </row>
    <row r="33" spans="1:15" ht="20.100000000000001" customHeight="1" x14ac:dyDescent="0.2">
      <c r="A33" s="1">
        <f t="shared" si="1"/>
        <v>302</v>
      </c>
      <c r="B33" s="1">
        <f t="shared" si="2"/>
        <v>3</v>
      </c>
      <c r="C33" s="1">
        <f t="shared" si="3"/>
        <v>2</v>
      </c>
      <c r="E33" s="1">
        <f>VLOOKUP(B33,[1]联赛!$A$2:$Q$41,2,FALSE)*1000</f>
        <v>57700</v>
      </c>
      <c r="F33" s="1">
        <f>ROUND(VLOOKUP(B33,[1]联赛!$A$2:$Q$41,C33+3,FALSE)*1000,-LEN(INT(VLOOKUP(B33,[1]联赛!$A$2:$Q$41,C33+3,FALSE))*1000)+4)</f>
        <v>3150000</v>
      </c>
      <c r="J33" s="1">
        <f t="shared" si="0"/>
        <v>7</v>
      </c>
      <c r="K33" s="1">
        <f t="shared" ref="K33:L33" si="46">K19</f>
        <v>1</v>
      </c>
      <c r="L33" s="1">
        <f t="shared" si="46"/>
        <v>1</v>
      </c>
      <c r="M33" s="1">
        <f t="shared" ref="M33:N33" si="47">M19</f>
        <v>1</v>
      </c>
      <c r="N33" s="1">
        <f t="shared" si="47"/>
        <v>1</v>
      </c>
      <c r="O33" s="1">
        <f t="shared" ref="O33" si="48">O19</f>
        <v>0</v>
      </c>
    </row>
    <row r="34" spans="1:15" ht="20.100000000000001" customHeight="1" x14ac:dyDescent="0.2">
      <c r="A34" s="1">
        <f t="shared" si="1"/>
        <v>303</v>
      </c>
      <c r="B34" s="1">
        <f t="shared" si="2"/>
        <v>3</v>
      </c>
      <c r="C34" s="1">
        <f t="shared" si="3"/>
        <v>3</v>
      </c>
      <c r="E34" s="1">
        <f>VLOOKUP(B34,[1]联赛!$A$2:$Q$41,2,FALSE)*1000</f>
        <v>57700</v>
      </c>
      <c r="F34" s="1">
        <f>ROUND(VLOOKUP(B34,[1]联赛!$A$2:$Q$41,C34+3,FALSE)*1000,-LEN(INT(VLOOKUP(B34,[1]联赛!$A$2:$Q$41,C34+3,FALSE))*1000)+4)</f>
        <v>3000000</v>
      </c>
      <c r="J34" s="1">
        <f t="shared" si="0"/>
        <v>7</v>
      </c>
      <c r="K34" s="1">
        <f t="shared" ref="K34:L34" si="49">K20</f>
        <v>1</v>
      </c>
      <c r="L34" s="1">
        <f t="shared" si="49"/>
        <v>1</v>
      </c>
      <c r="M34" s="1">
        <f t="shared" ref="M34:N34" si="50">M20</f>
        <v>1</v>
      </c>
      <c r="N34" s="1">
        <f t="shared" si="50"/>
        <v>1</v>
      </c>
      <c r="O34" s="1">
        <f t="shared" ref="O34" si="51">O20</f>
        <v>0</v>
      </c>
    </row>
    <row r="35" spans="1:15" ht="20.100000000000001" customHeight="1" x14ac:dyDescent="0.2">
      <c r="A35" s="1">
        <f t="shared" si="1"/>
        <v>304</v>
      </c>
      <c r="B35" s="1">
        <f t="shared" si="2"/>
        <v>3</v>
      </c>
      <c r="C35" s="1">
        <f t="shared" si="3"/>
        <v>4</v>
      </c>
      <c r="E35" s="1">
        <f>VLOOKUP(B35,[1]联赛!$A$2:$Q$41,2,FALSE)*1000</f>
        <v>57700</v>
      </c>
      <c r="F35" s="1">
        <f>ROUND(VLOOKUP(B35,[1]联赛!$A$2:$Q$41,C35+3,FALSE)*1000,-LEN(INT(VLOOKUP(B35,[1]联赛!$A$2:$Q$41,C35+3,FALSE))*1000)+4)</f>
        <v>2850000</v>
      </c>
      <c r="J35" s="1">
        <f t="shared" si="0"/>
        <v>7</v>
      </c>
      <c r="K35" s="1">
        <f t="shared" ref="K35:L35" si="52">K21</f>
        <v>1</v>
      </c>
      <c r="L35" s="1">
        <f t="shared" si="52"/>
        <v>1</v>
      </c>
      <c r="M35" s="1">
        <f t="shared" ref="M35:N35" si="53">M21</f>
        <v>1</v>
      </c>
      <c r="N35" s="1">
        <f t="shared" si="53"/>
        <v>1</v>
      </c>
      <c r="O35" s="1">
        <f t="shared" ref="O35" si="54">O21</f>
        <v>0</v>
      </c>
    </row>
    <row r="36" spans="1:15" ht="20.100000000000001" customHeight="1" x14ac:dyDescent="0.2">
      <c r="A36" s="1">
        <f t="shared" si="1"/>
        <v>305</v>
      </c>
      <c r="B36" s="1">
        <f t="shared" si="2"/>
        <v>3</v>
      </c>
      <c r="C36" s="1">
        <f t="shared" si="3"/>
        <v>5</v>
      </c>
      <c r="E36" s="1">
        <f>VLOOKUP(B36,[1]联赛!$A$2:$Q$41,2,FALSE)*1000</f>
        <v>57700</v>
      </c>
      <c r="F36" s="1">
        <f>ROUND(VLOOKUP(B36,[1]联赛!$A$2:$Q$41,C36+3,FALSE)*1000,-LEN(INT(VLOOKUP(B36,[1]联赛!$A$2:$Q$41,C36+3,FALSE))*1000)+4)</f>
        <v>2700000</v>
      </c>
      <c r="J36" s="1">
        <f t="shared" si="0"/>
        <v>7</v>
      </c>
      <c r="K36" s="1">
        <f t="shared" ref="K36:L36" si="55">K22</f>
        <v>1</v>
      </c>
      <c r="L36" s="1">
        <f t="shared" si="55"/>
        <v>1</v>
      </c>
      <c r="M36" s="1">
        <f t="shared" ref="M36:N36" si="56">M22</f>
        <v>1</v>
      </c>
      <c r="N36" s="1">
        <f t="shared" si="56"/>
        <v>0</v>
      </c>
      <c r="O36" s="1">
        <f t="shared" ref="O36" si="57">O22</f>
        <v>1</v>
      </c>
    </row>
    <row r="37" spans="1:15" ht="20.100000000000001" customHeight="1" x14ac:dyDescent="0.2">
      <c r="A37" s="1">
        <f t="shared" si="1"/>
        <v>306</v>
      </c>
      <c r="B37" s="1">
        <f t="shared" si="2"/>
        <v>3</v>
      </c>
      <c r="C37" s="1">
        <f t="shared" si="3"/>
        <v>6</v>
      </c>
      <c r="E37" s="1">
        <f>VLOOKUP(B37,[1]联赛!$A$2:$Q$41,2,FALSE)*1000</f>
        <v>57700</v>
      </c>
      <c r="F37" s="1">
        <f>ROUND(VLOOKUP(B37,[1]联赛!$A$2:$Q$41,C37+3,FALSE)*1000,-LEN(INT(VLOOKUP(B37,[1]联赛!$A$2:$Q$41,C37+3,FALSE))*1000)+4)</f>
        <v>2550000</v>
      </c>
      <c r="J37" s="1">
        <f t="shared" si="0"/>
        <v>7</v>
      </c>
      <c r="K37" s="1">
        <f t="shared" ref="K37:L37" si="58">K23</f>
        <v>1</v>
      </c>
      <c r="L37" s="1">
        <f t="shared" si="58"/>
        <v>1</v>
      </c>
      <c r="M37" s="1">
        <f t="shared" ref="M37:N37" si="59">M23</f>
        <v>1</v>
      </c>
      <c r="N37" s="1">
        <f t="shared" si="59"/>
        <v>0</v>
      </c>
      <c r="O37" s="1">
        <f t="shared" ref="O37" si="60">O23</f>
        <v>1</v>
      </c>
    </row>
    <row r="38" spans="1:15" ht="20.100000000000001" customHeight="1" x14ac:dyDescent="0.2">
      <c r="A38" s="1">
        <f t="shared" si="1"/>
        <v>307</v>
      </c>
      <c r="B38" s="1">
        <f t="shared" si="2"/>
        <v>3</v>
      </c>
      <c r="C38" s="1">
        <f t="shared" si="3"/>
        <v>7</v>
      </c>
      <c r="E38" s="1">
        <f>VLOOKUP(B38,[1]联赛!$A$2:$Q$41,2,FALSE)*1000</f>
        <v>57700</v>
      </c>
      <c r="F38" s="1">
        <f>ROUND(VLOOKUP(B38,[1]联赛!$A$2:$Q$41,C38+3,FALSE)*1000,-LEN(INT(VLOOKUP(B38,[1]联赛!$A$2:$Q$41,C38+3,FALSE))*1000)+4)</f>
        <v>2400000</v>
      </c>
      <c r="J38" s="1">
        <f t="shared" si="0"/>
        <v>7</v>
      </c>
      <c r="K38" s="1">
        <f t="shared" ref="K38:L38" si="61">K24</f>
        <v>1</v>
      </c>
      <c r="L38" s="1">
        <f t="shared" si="61"/>
        <v>1</v>
      </c>
      <c r="M38" s="1">
        <f t="shared" ref="M38:N38" si="62">M24</f>
        <v>1</v>
      </c>
      <c r="N38" s="1">
        <f t="shared" si="62"/>
        <v>0</v>
      </c>
      <c r="O38" s="1">
        <f t="shared" ref="O38" si="63">O24</f>
        <v>1</v>
      </c>
    </row>
    <row r="39" spans="1:15" ht="20.100000000000001" customHeight="1" x14ac:dyDescent="0.2">
      <c r="A39" s="1">
        <f t="shared" si="1"/>
        <v>308</v>
      </c>
      <c r="B39" s="1">
        <f t="shared" si="2"/>
        <v>3</v>
      </c>
      <c r="C39" s="1">
        <f t="shared" si="3"/>
        <v>8</v>
      </c>
      <c r="E39" s="1">
        <f>VLOOKUP(B39,[1]联赛!$A$2:$Q$41,2,FALSE)*1000</f>
        <v>57700</v>
      </c>
      <c r="F39" s="1">
        <f>ROUND(VLOOKUP(B39,[1]联赛!$A$2:$Q$41,C39+3,FALSE)*1000,-LEN(INT(VLOOKUP(B39,[1]联赛!$A$2:$Q$41,C39+3,FALSE))*1000)+4)</f>
        <v>2250000</v>
      </c>
      <c r="J39" s="1">
        <f t="shared" si="0"/>
        <v>7</v>
      </c>
      <c r="K39" s="1">
        <f t="shared" ref="K39:L39" si="64">K25</f>
        <v>1</v>
      </c>
      <c r="L39" s="1">
        <f t="shared" si="64"/>
        <v>1</v>
      </c>
      <c r="M39" s="1">
        <f t="shared" ref="M39:N39" si="65">M25</f>
        <v>1</v>
      </c>
      <c r="N39" s="1">
        <f t="shared" si="65"/>
        <v>0</v>
      </c>
      <c r="O39" s="1">
        <f t="shared" ref="O39" si="66">O25</f>
        <v>1</v>
      </c>
    </row>
    <row r="40" spans="1:15" ht="20.100000000000001" customHeight="1" x14ac:dyDescent="0.2">
      <c r="A40" s="1">
        <f t="shared" si="1"/>
        <v>309</v>
      </c>
      <c r="B40" s="1">
        <f t="shared" si="2"/>
        <v>3</v>
      </c>
      <c r="C40" s="1">
        <f t="shared" si="3"/>
        <v>9</v>
      </c>
      <c r="E40" s="1">
        <f>VLOOKUP(B40,[1]联赛!$A$2:$Q$41,2,FALSE)*1000</f>
        <v>57700</v>
      </c>
      <c r="F40" s="1">
        <f>ROUND(VLOOKUP(B40,[1]联赛!$A$2:$Q$41,C40+3,FALSE)*1000,-LEN(INT(VLOOKUP(B40,[1]联赛!$A$2:$Q$41,C40+3,FALSE))*1000)+4)</f>
        <v>2100000</v>
      </c>
      <c r="J40" s="1">
        <f t="shared" si="0"/>
        <v>7</v>
      </c>
      <c r="K40" s="1">
        <f t="shared" ref="K40:L40" si="67">K26</f>
        <v>0</v>
      </c>
      <c r="L40" s="1">
        <f t="shared" si="67"/>
        <v>0</v>
      </c>
      <c r="M40" s="1">
        <f t="shared" ref="M40:N40" si="68">M26</f>
        <v>0</v>
      </c>
      <c r="N40" s="1">
        <f t="shared" si="68"/>
        <v>0</v>
      </c>
      <c r="O40" s="1">
        <f t="shared" ref="O40" si="69">O26</f>
        <v>0</v>
      </c>
    </row>
    <row r="41" spans="1:15" ht="20.100000000000001" customHeight="1" x14ac:dyDescent="0.2">
      <c r="A41" s="1">
        <f t="shared" si="1"/>
        <v>310</v>
      </c>
      <c r="B41" s="1">
        <f t="shared" si="2"/>
        <v>3</v>
      </c>
      <c r="C41" s="1">
        <f t="shared" si="3"/>
        <v>10</v>
      </c>
      <c r="E41" s="1">
        <f>VLOOKUP(B41,[1]联赛!$A$2:$Q$41,2,FALSE)*1000</f>
        <v>57700</v>
      </c>
      <c r="F41" s="1">
        <f>ROUND(VLOOKUP(B41,[1]联赛!$A$2:$Q$41,C41+3,FALSE)*1000,-LEN(INT(VLOOKUP(B41,[1]联赛!$A$2:$Q$41,C41+3,FALSE))*1000)+4)</f>
        <v>1950000</v>
      </c>
      <c r="J41" s="1">
        <f t="shared" si="0"/>
        <v>7</v>
      </c>
      <c r="K41" s="1">
        <f t="shared" ref="K41:L41" si="70">K27</f>
        <v>0</v>
      </c>
      <c r="L41" s="1">
        <f t="shared" si="70"/>
        <v>0</v>
      </c>
      <c r="M41" s="1">
        <f t="shared" ref="M41:N41" si="71">M27</f>
        <v>0</v>
      </c>
      <c r="N41" s="1">
        <f t="shared" si="71"/>
        <v>0</v>
      </c>
      <c r="O41" s="1">
        <f t="shared" ref="O41" si="72">O27</f>
        <v>0</v>
      </c>
    </row>
    <row r="42" spans="1:15" ht="20.100000000000001" customHeight="1" x14ac:dyDescent="0.2">
      <c r="A42" s="1">
        <f t="shared" si="1"/>
        <v>311</v>
      </c>
      <c r="B42" s="1">
        <f t="shared" si="2"/>
        <v>3</v>
      </c>
      <c r="C42" s="1">
        <f t="shared" si="3"/>
        <v>11</v>
      </c>
      <c r="E42" s="1">
        <f>VLOOKUP(B42,[1]联赛!$A$2:$Q$41,2,FALSE)*1000</f>
        <v>57700</v>
      </c>
      <c r="F42" s="1">
        <f>ROUND(VLOOKUP(B42,[1]联赛!$A$2:$Q$41,C42+3,FALSE)*1000,-LEN(INT(VLOOKUP(B42,[1]联赛!$A$2:$Q$41,C42+3,FALSE))*1000)+4)</f>
        <v>1800000</v>
      </c>
      <c r="J42" s="1">
        <f t="shared" si="0"/>
        <v>7</v>
      </c>
      <c r="K42" s="1">
        <f t="shared" ref="K42:L42" si="73">K28</f>
        <v>0</v>
      </c>
      <c r="L42" s="1">
        <f t="shared" si="73"/>
        <v>0</v>
      </c>
      <c r="M42" s="1">
        <f t="shared" ref="M42:N42" si="74">M28</f>
        <v>0</v>
      </c>
      <c r="N42" s="1">
        <f t="shared" si="74"/>
        <v>0</v>
      </c>
      <c r="O42" s="1">
        <f t="shared" ref="O42" si="75">O28</f>
        <v>0</v>
      </c>
    </row>
    <row r="43" spans="1:15" ht="20.100000000000001" customHeight="1" x14ac:dyDescent="0.2">
      <c r="A43" s="1">
        <f t="shared" si="1"/>
        <v>312</v>
      </c>
      <c r="B43" s="1">
        <f t="shared" si="2"/>
        <v>3</v>
      </c>
      <c r="C43" s="1">
        <f t="shared" si="3"/>
        <v>12</v>
      </c>
      <c r="E43" s="1">
        <f>VLOOKUP(B43,[1]联赛!$A$2:$Q$41,2,FALSE)*1000</f>
        <v>57700</v>
      </c>
      <c r="F43" s="1">
        <f>ROUND(VLOOKUP(B43,[1]联赛!$A$2:$Q$41,C43+3,FALSE)*1000,-LEN(INT(VLOOKUP(B43,[1]联赛!$A$2:$Q$41,C43+3,FALSE))*1000)+4)</f>
        <v>1650000</v>
      </c>
      <c r="J43" s="1">
        <f t="shared" si="0"/>
        <v>7</v>
      </c>
      <c r="K43" s="1">
        <f t="shared" ref="K43:L43" si="76">K29</f>
        <v>0</v>
      </c>
      <c r="L43" s="1">
        <f t="shared" si="76"/>
        <v>0</v>
      </c>
      <c r="M43" s="1">
        <f t="shared" ref="M43:N43" si="77">M29</f>
        <v>0</v>
      </c>
      <c r="N43" s="1">
        <f t="shared" si="77"/>
        <v>0</v>
      </c>
      <c r="O43" s="1">
        <f t="shared" ref="O43" si="78">O29</f>
        <v>0</v>
      </c>
    </row>
    <row r="44" spans="1:15" ht="20.100000000000001" customHeight="1" x14ac:dyDescent="0.2">
      <c r="A44" s="1">
        <f t="shared" si="1"/>
        <v>313</v>
      </c>
      <c r="B44" s="1">
        <f t="shared" si="2"/>
        <v>3</v>
      </c>
      <c r="C44" s="1">
        <f t="shared" si="3"/>
        <v>13</v>
      </c>
      <c r="E44" s="1">
        <f>VLOOKUP(B44,[1]联赛!$A$2:$Q$41,2,FALSE)*1000</f>
        <v>57700</v>
      </c>
      <c r="F44" s="1">
        <f>ROUND(VLOOKUP(B44,[1]联赛!$A$2:$Q$41,C44+3,FALSE)*1000,-LEN(INT(VLOOKUP(B44,[1]联赛!$A$2:$Q$41,C44+3,FALSE))*1000)+4)</f>
        <v>1500000</v>
      </c>
      <c r="J44" s="1">
        <f t="shared" si="0"/>
        <v>7</v>
      </c>
      <c r="K44" s="1">
        <f t="shared" ref="K44:L44" si="79">K30</f>
        <v>0</v>
      </c>
      <c r="L44" s="1">
        <f t="shared" si="79"/>
        <v>0</v>
      </c>
      <c r="M44" s="1">
        <f t="shared" ref="M44:N44" si="80">M30</f>
        <v>0</v>
      </c>
      <c r="N44" s="1">
        <f t="shared" si="80"/>
        <v>0</v>
      </c>
      <c r="O44" s="1">
        <f t="shared" ref="O44" si="81">O30</f>
        <v>0</v>
      </c>
    </row>
    <row r="45" spans="1:15" ht="20.100000000000001" customHeight="1" x14ac:dyDescent="0.2">
      <c r="A45" s="1">
        <f t="shared" si="1"/>
        <v>314</v>
      </c>
      <c r="B45" s="1">
        <f t="shared" si="2"/>
        <v>3</v>
      </c>
      <c r="C45" s="1">
        <f t="shared" si="3"/>
        <v>14</v>
      </c>
      <c r="E45" s="1">
        <f>VLOOKUP(B45,[1]联赛!$A$2:$Q$41,2,FALSE)*1000</f>
        <v>57700</v>
      </c>
      <c r="F45" s="1">
        <f>ROUND(VLOOKUP(B45,[1]联赛!$A$2:$Q$41,C45+3,FALSE)*1000,-LEN(INT(VLOOKUP(B45,[1]联赛!$A$2:$Q$41,C45+3,FALSE))*1000)+4)</f>
        <v>1350000</v>
      </c>
      <c r="J45" s="1">
        <f t="shared" si="0"/>
        <v>7</v>
      </c>
      <c r="K45" s="1">
        <f t="shared" ref="K45:L45" si="82">K31</f>
        <v>0</v>
      </c>
      <c r="L45" s="1">
        <f t="shared" si="82"/>
        <v>0</v>
      </c>
      <c r="M45" s="1">
        <f t="shared" ref="M45:N45" si="83">M31</f>
        <v>0</v>
      </c>
      <c r="N45" s="1">
        <f t="shared" si="83"/>
        <v>0</v>
      </c>
      <c r="O45" s="1">
        <f t="shared" ref="O45" si="84">O31</f>
        <v>0</v>
      </c>
    </row>
    <row r="46" spans="1:15" ht="20.100000000000001" customHeight="1" x14ac:dyDescent="0.2">
      <c r="A46" s="1">
        <f t="shared" si="1"/>
        <v>401</v>
      </c>
      <c r="B46" s="1">
        <f t="shared" si="2"/>
        <v>4</v>
      </c>
      <c r="C46" s="1">
        <f t="shared" si="3"/>
        <v>1</v>
      </c>
      <c r="E46" s="1">
        <f>VLOOKUP(B46,[1]联赛!$A$2:$Q$41,2,FALSE)*1000</f>
        <v>96200</v>
      </c>
      <c r="F46" s="1">
        <f>ROUND(VLOOKUP(B46,[1]联赛!$A$2:$Q$41,C46+3,FALSE)*1000,-LEN(INT(VLOOKUP(B46,[1]联赛!$A$2:$Q$41,C46+3,FALSE))*1000)+4)</f>
        <v>5500000</v>
      </c>
      <c r="J46" s="1">
        <f t="shared" si="0"/>
        <v>9</v>
      </c>
      <c r="K46" s="1">
        <f t="shared" ref="K46:L46" si="85">K32</f>
        <v>1</v>
      </c>
      <c r="L46" s="1">
        <f t="shared" si="85"/>
        <v>1</v>
      </c>
      <c r="M46" s="1">
        <f t="shared" ref="M46:N46" si="86">M32</f>
        <v>1</v>
      </c>
      <c r="N46" s="1">
        <f t="shared" si="86"/>
        <v>1</v>
      </c>
      <c r="O46" s="1">
        <f t="shared" ref="O46" si="87">O32</f>
        <v>0</v>
      </c>
    </row>
    <row r="47" spans="1:15" ht="20.100000000000001" customHeight="1" x14ac:dyDescent="0.2">
      <c r="A47" s="1">
        <f t="shared" si="1"/>
        <v>402</v>
      </c>
      <c r="B47" s="1">
        <f t="shared" si="2"/>
        <v>4</v>
      </c>
      <c r="C47" s="1">
        <f t="shared" si="3"/>
        <v>2</v>
      </c>
      <c r="E47" s="1">
        <f>VLOOKUP(B47,[1]联赛!$A$2:$Q$41,2,FALSE)*1000</f>
        <v>96200</v>
      </c>
      <c r="F47" s="1">
        <f>ROUND(VLOOKUP(B47,[1]联赛!$A$2:$Q$41,C47+3,FALSE)*1000,-LEN(INT(VLOOKUP(B47,[1]联赛!$A$2:$Q$41,C47+3,FALSE))*1000)+4)</f>
        <v>5250000</v>
      </c>
      <c r="J47" s="1">
        <f t="shared" si="0"/>
        <v>9</v>
      </c>
      <c r="K47" s="1">
        <f t="shared" ref="K47:L47" si="88">K33</f>
        <v>1</v>
      </c>
      <c r="L47" s="1">
        <f t="shared" si="88"/>
        <v>1</v>
      </c>
      <c r="M47" s="1">
        <f t="shared" ref="M47:N47" si="89">M33</f>
        <v>1</v>
      </c>
      <c r="N47" s="1">
        <f t="shared" si="89"/>
        <v>1</v>
      </c>
      <c r="O47" s="1">
        <f t="shared" ref="O47" si="90">O33</f>
        <v>0</v>
      </c>
    </row>
    <row r="48" spans="1:15" ht="20.100000000000001" customHeight="1" x14ac:dyDescent="0.2">
      <c r="A48" s="1">
        <f t="shared" si="1"/>
        <v>403</v>
      </c>
      <c r="B48" s="1">
        <f t="shared" si="2"/>
        <v>4</v>
      </c>
      <c r="C48" s="1">
        <f t="shared" si="3"/>
        <v>3</v>
      </c>
      <c r="E48" s="1">
        <f>VLOOKUP(B48,[1]联赛!$A$2:$Q$41,2,FALSE)*1000</f>
        <v>96200</v>
      </c>
      <c r="F48" s="1">
        <f>ROUND(VLOOKUP(B48,[1]联赛!$A$2:$Q$41,C48+3,FALSE)*1000,-LEN(INT(VLOOKUP(B48,[1]联赛!$A$2:$Q$41,C48+3,FALSE))*1000)+4)</f>
        <v>5000000</v>
      </c>
      <c r="J48" s="1">
        <f t="shared" si="0"/>
        <v>9</v>
      </c>
      <c r="K48" s="1">
        <f t="shared" ref="K48:L48" si="91">K34</f>
        <v>1</v>
      </c>
      <c r="L48" s="1">
        <f t="shared" si="91"/>
        <v>1</v>
      </c>
      <c r="M48" s="1">
        <f t="shared" ref="M48:N48" si="92">M34</f>
        <v>1</v>
      </c>
      <c r="N48" s="1">
        <f t="shared" si="92"/>
        <v>1</v>
      </c>
      <c r="O48" s="1">
        <f t="shared" ref="O48" si="93">O34</f>
        <v>0</v>
      </c>
    </row>
    <row r="49" spans="1:15" ht="20.100000000000001" customHeight="1" x14ac:dyDescent="0.2">
      <c r="A49" s="1">
        <f t="shared" si="1"/>
        <v>404</v>
      </c>
      <c r="B49" s="1">
        <f t="shared" si="2"/>
        <v>4</v>
      </c>
      <c r="C49" s="1">
        <f t="shared" si="3"/>
        <v>4</v>
      </c>
      <c r="E49" s="1">
        <f>VLOOKUP(B49,[1]联赛!$A$2:$Q$41,2,FALSE)*1000</f>
        <v>96200</v>
      </c>
      <c r="F49" s="1">
        <f>ROUND(VLOOKUP(B49,[1]联赛!$A$2:$Q$41,C49+3,FALSE)*1000,-LEN(INT(VLOOKUP(B49,[1]联赛!$A$2:$Q$41,C49+3,FALSE))*1000)+4)</f>
        <v>4750000</v>
      </c>
      <c r="J49" s="1">
        <f t="shared" si="0"/>
        <v>9</v>
      </c>
      <c r="K49" s="1">
        <f t="shared" ref="K49:L49" si="94">K35</f>
        <v>1</v>
      </c>
      <c r="L49" s="1">
        <f t="shared" si="94"/>
        <v>1</v>
      </c>
      <c r="M49" s="1">
        <f t="shared" ref="M49:N49" si="95">M35</f>
        <v>1</v>
      </c>
      <c r="N49" s="1">
        <f t="shared" si="95"/>
        <v>1</v>
      </c>
      <c r="O49" s="1">
        <f t="shared" ref="O49" si="96">O35</f>
        <v>0</v>
      </c>
    </row>
    <row r="50" spans="1:15" ht="20.100000000000001" customHeight="1" x14ac:dyDescent="0.2">
      <c r="A50" s="1">
        <f t="shared" si="1"/>
        <v>405</v>
      </c>
      <c r="B50" s="1">
        <f t="shared" si="2"/>
        <v>4</v>
      </c>
      <c r="C50" s="1">
        <f t="shared" si="3"/>
        <v>5</v>
      </c>
      <c r="E50" s="1">
        <f>VLOOKUP(B50,[1]联赛!$A$2:$Q$41,2,FALSE)*1000</f>
        <v>96200</v>
      </c>
      <c r="F50" s="1">
        <f>ROUND(VLOOKUP(B50,[1]联赛!$A$2:$Q$41,C50+3,FALSE)*1000,-LEN(INT(VLOOKUP(B50,[1]联赛!$A$2:$Q$41,C50+3,FALSE))*1000)+4)</f>
        <v>4500000</v>
      </c>
      <c r="J50" s="1">
        <f t="shared" si="0"/>
        <v>9</v>
      </c>
      <c r="K50" s="1">
        <f t="shared" ref="K50:L50" si="97">K36</f>
        <v>1</v>
      </c>
      <c r="L50" s="1">
        <f t="shared" si="97"/>
        <v>1</v>
      </c>
      <c r="M50" s="1">
        <f t="shared" ref="M50:N50" si="98">M36</f>
        <v>1</v>
      </c>
      <c r="N50" s="1">
        <f t="shared" si="98"/>
        <v>0</v>
      </c>
      <c r="O50" s="1">
        <f t="shared" ref="O50" si="99">O36</f>
        <v>1</v>
      </c>
    </row>
    <row r="51" spans="1:15" ht="20.100000000000001" customHeight="1" x14ac:dyDescent="0.2">
      <c r="A51" s="1">
        <f t="shared" si="1"/>
        <v>406</v>
      </c>
      <c r="B51" s="1">
        <f t="shared" si="2"/>
        <v>4</v>
      </c>
      <c r="C51" s="1">
        <f t="shared" si="3"/>
        <v>6</v>
      </c>
      <c r="E51" s="1">
        <f>VLOOKUP(B51,[1]联赛!$A$2:$Q$41,2,FALSE)*1000</f>
        <v>96200</v>
      </c>
      <c r="F51" s="1">
        <f>ROUND(VLOOKUP(B51,[1]联赛!$A$2:$Q$41,C51+3,FALSE)*1000,-LEN(INT(VLOOKUP(B51,[1]联赛!$A$2:$Q$41,C51+3,FALSE))*1000)+4)</f>
        <v>4250000</v>
      </c>
      <c r="J51" s="1">
        <f t="shared" si="0"/>
        <v>9</v>
      </c>
      <c r="K51" s="1">
        <f t="shared" ref="K51:L51" si="100">K37</f>
        <v>1</v>
      </c>
      <c r="L51" s="1">
        <f t="shared" si="100"/>
        <v>1</v>
      </c>
      <c r="M51" s="1">
        <f t="shared" ref="M51:N51" si="101">M37</f>
        <v>1</v>
      </c>
      <c r="N51" s="1">
        <f t="shared" si="101"/>
        <v>0</v>
      </c>
      <c r="O51" s="1">
        <f t="shared" ref="O51" si="102">O37</f>
        <v>1</v>
      </c>
    </row>
    <row r="52" spans="1:15" ht="20.100000000000001" customHeight="1" x14ac:dyDescent="0.2">
      <c r="A52" s="1">
        <f t="shared" si="1"/>
        <v>407</v>
      </c>
      <c r="B52" s="1">
        <f t="shared" si="2"/>
        <v>4</v>
      </c>
      <c r="C52" s="1">
        <f t="shared" si="3"/>
        <v>7</v>
      </c>
      <c r="E52" s="1">
        <f>VLOOKUP(B52,[1]联赛!$A$2:$Q$41,2,FALSE)*1000</f>
        <v>96200</v>
      </c>
      <c r="F52" s="1">
        <f>ROUND(VLOOKUP(B52,[1]联赛!$A$2:$Q$41,C52+3,FALSE)*1000,-LEN(INT(VLOOKUP(B52,[1]联赛!$A$2:$Q$41,C52+3,FALSE))*1000)+4)</f>
        <v>4000000</v>
      </c>
      <c r="J52" s="1">
        <f t="shared" si="0"/>
        <v>9</v>
      </c>
      <c r="K52" s="1">
        <f t="shared" ref="K52:L52" si="103">K38</f>
        <v>1</v>
      </c>
      <c r="L52" s="1">
        <f t="shared" si="103"/>
        <v>1</v>
      </c>
      <c r="M52" s="1">
        <f t="shared" ref="M52:N52" si="104">M38</f>
        <v>1</v>
      </c>
      <c r="N52" s="1">
        <f t="shared" si="104"/>
        <v>0</v>
      </c>
      <c r="O52" s="1">
        <f t="shared" ref="O52" si="105">O38</f>
        <v>1</v>
      </c>
    </row>
    <row r="53" spans="1:15" ht="20.100000000000001" customHeight="1" x14ac:dyDescent="0.2">
      <c r="A53" s="1">
        <f t="shared" si="1"/>
        <v>408</v>
      </c>
      <c r="B53" s="1">
        <f t="shared" si="2"/>
        <v>4</v>
      </c>
      <c r="C53" s="1">
        <f t="shared" si="3"/>
        <v>8</v>
      </c>
      <c r="E53" s="1">
        <f>VLOOKUP(B53,[1]联赛!$A$2:$Q$41,2,FALSE)*1000</f>
        <v>96200</v>
      </c>
      <c r="F53" s="1">
        <f>ROUND(VLOOKUP(B53,[1]联赛!$A$2:$Q$41,C53+3,FALSE)*1000,-LEN(INT(VLOOKUP(B53,[1]联赛!$A$2:$Q$41,C53+3,FALSE))*1000)+4)</f>
        <v>3750000</v>
      </c>
      <c r="J53" s="1">
        <f t="shared" si="0"/>
        <v>9</v>
      </c>
      <c r="K53" s="1">
        <f t="shared" ref="K53:L53" si="106">K39</f>
        <v>1</v>
      </c>
      <c r="L53" s="1">
        <f t="shared" si="106"/>
        <v>1</v>
      </c>
      <c r="M53" s="1">
        <f t="shared" ref="M53:N53" si="107">M39</f>
        <v>1</v>
      </c>
      <c r="N53" s="1">
        <f t="shared" si="107"/>
        <v>0</v>
      </c>
      <c r="O53" s="1">
        <f t="shared" ref="O53" si="108">O39</f>
        <v>1</v>
      </c>
    </row>
    <row r="54" spans="1:15" ht="20.100000000000001" customHeight="1" x14ac:dyDescent="0.2">
      <c r="A54" s="1">
        <f t="shared" si="1"/>
        <v>409</v>
      </c>
      <c r="B54" s="1">
        <f t="shared" si="2"/>
        <v>4</v>
      </c>
      <c r="C54" s="1">
        <f t="shared" si="3"/>
        <v>9</v>
      </c>
      <c r="E54" s="1">
        <f>VLOOKUP(B54,[1]联赛!$A$2:$Q$41,2,FALSE)*1000</f>
        <v>96200</v>
      </c>
      <c r="F54" s="1">
        <f>ROUND(VLOOKUP(B54,[1]联赛!$A$2:$Q$41,C54+3,FALSE)*1000,-LEN(INT(VLOOKUP(B54,[1]联赛!$A$2:$Q$41,C54+3,FALSE))*1000)+4)</f>
        <v>3500000</v>
      </c>
      <c r="J54" s="1">
        <f t="shared" si="0"/>
        <v>9</v>
      </c>
      <c r="K54" s="1">
        <f t="shared" ref="K54:L54" si="109">K40</f>
        <v>0</v>
      </c>
      <c r="L54" s="1">
        <f t="shared" si="109"/>
        <v>0</v>
      </c>
      <c r="M54" s="1">
        <f t="shared" ref="M54:N54" si="110">M40</f>
        <v>0</v>
      </c>
      <c r="N54" s="1">
        <f t="shared" si="110"/>
        <v>0</v>
      </c>
      <c r="O54" s="1">
        <f t="shared" ref="O54" si="111">O40</f>
        <v>0</v>
      </c>
    </row>
    <row r="55" spans="1:15" ht="20.100000000000001" customHeight="1" x14ac:dyDescent="0.2">
      <c r="A55" s="1">
        <f t="shared" si="1"/>
        <v>410</v>
      </c>
      <c r="B55" s="1">
        <f t="shared" si="2"/>
        <v>4</v>
      </c>
      <c r="C55" s="1">
        <f t="shared" si="3"/>
        <v>10</v>
      </c>
      <c r="E55" s="1">
        <f>VLOOKUP(B55,[1]联赛!$A$2:$Q$41,2,FALSE)*1000</f>
        <v>96200</v>
      </c>
      <c r="F55" s="1">
        <f>ROUND(VLOOKUP(B55,[1]联赛!$A$2:$Q$41,C55+3,FALSE)*1000,-LEN(INT(VLOOKUP(B55,[1]联赛!$A$2:$Q$41,C55+3,FALSE))*1000)+4)</f>
        <v>3250000</v>
      </c>
      <c r="J55" s="1">
        <f t="shared" si="0"/>
        <v>9</v>
      </c>
      <c r="K55" s="1">
        <f t="shared" ref="K55:L55" si="112">K41</f>
        <v>0</v>
      </c>
      <c r="L55" s="1">
        <f t="shared" si="112"/>
        <v>0</v>
      </c>
      <c r="M55" s="1">
        <f t="shared" ref="M55:N55" si="113">M41</f>
        <v>0</v>
      </c>
      <c r="N55" s="1">
        <f t="shared" si="113"/>
        <v>0</v>
      </c>
      <c r="O55" s="1">
        <f t="shared" ref="O55" si="114">O41</f>
        <v>0</v>
      </c>
    </row>
    <row r="56" spans="1:15" ht="20.100000000000001" customHeight="1" x14ac:dyDescent="0.2">
      <c r="A56" s="1">
        <f t="shared" si="1"/>
        <v>411</v>
      </c>
      <c r="B56" s="1">
        <f t="shared" si="2"/>
        <v>4</v>
      </c>
      <c r="C56" s="1">
        <f t="shared" si="3"/>
        <v>11</v>
      </c>
      <c r="E56" s="1">
        <f>VLOOKUP(B56,[1]联赛!$A$2:$Q$41,2,FALSE)*1000</f>
        <v>96200</v>
      </c>
      <c r="F56" s="1">
        <f>ROUND(VLOOKUP(B56,[1]联赛!$A$2:$Q$41,C56+3,FALSE)*1000,-LEN(INT(VLOOKUP(B56,[1]联赛!$A$2:$Q$41,C56+3,FALSE))*1000)+4)</f>
        <v>3000000</v>
      </c>
      <c r="J56" s="1">
        <f t="shared" si="0"/>
        <v>9</v>
      </c>
      <c r="K56" s="1">
        <f t="shared" ref="K56:L56" si="115">K42</f>
        <v>0</v>
      </c>
      <c r="L56" s="1">
        <f t="shared" si="115"/>
        <v>0</v>
      </c>
      <c r="M56" s="1">
        <f t="shared" ref="M56:N56" si="116">M42</f>
        <v>0</v>
      </c>
      <c r="N56" s="1">
        <f t="shared" si="116"/>
        <v>0</v>
      </c>
      <c r="O56" s="1">
        <f t="shared" ref="O56" si="117">O42</f>
        <v>0</v>
      </c>
    </row>
    <row r="57" spans="1:15" ht="20.100000000000001" customHeight="1" x14ac:dyDescent="0.2">
      <c r="A57" s="1">
        <f t="shared" si="1"/>
        <v>412</v>
      </c>
      <c r="B57" s="1">
        <f t="shared" si="2"/>
        <v>4</v>
      </c>
      <c r="C57" s="1">
        <f t="shared" si="3"/>
        <v>12</v>
      </c>
      <c r="E57" s="1">
        <f>VLOOKUP(B57,[1]联赛!$A$2:$Q$41,2,FALSE)*1000</f>
        <v>96200</v>
      </c>
      <c r="F57" s="1">
        <f>ROUND(VLOOKUP(B57,[1]联赛!$A$2:$Q$41,C57+3,FALSE)*1000,-LEN(INT(VLOOKUP(B57,[1]联赛!$A$2:$Q$41,C57+3,FALSE))*1000)+4)</f>
        <v>2750000</v>
      </c>
      <c r="J57" s="1">
        <f t="shared" si="0"/>
        <v>9</v>
      </c>
      <c r="K57" s="1">
        <f t="shared" ref="K57:L57" si="118">K43</f>
        <v>0</v>
      </c>
      <c r="L57" s="1">
        <f t="shared" si="118"/>
        <v>0</v>
      </c>
      <c r="M57" s="1">
        <f t="shared" ref="M57:N57" si="119">M43</f>
        <v>0</v>
      </c>
      <c r="N57" s="1">
        <f t="shared" si="119"/>
        <v>0</v>
      </c>
      <c r="O57" s="1">
        <f t="shared" ref="O57" si="120">O43</f>
        <v>0</v>
      </c>
    </row>
    <row r="58" spans="1:15" ht="20.100000000000001" customHeight="1" x14ac:dyDescent="0.2">
      <c r="A58" s="1">
        <f t="shared" si="1"/>
        <v>413</v>
      </c>
      <c r="B58" s="1">
        <f t="shared" si="2"/>
        <v>4</v>
      </c>
      <c r="C58" s="1">
        <f t="shared" si="3"/>
        <v>13</v>
      </c>
      <c r="E58" s="1">
        <f>VLOOKUP(B58,[1]联赛!$A$2:$Q$41,2,FALSE)*1000</f>
        <v>96200</v>
      </c>
      <c r="F58" s="1">
        <f>ROUND(VLOOKUP(B58,[1]联赛!$A$2:$Q$41,C58+3,FALSE)*1000,-LEN(INT(VLOOKUP(B58,[1]联赛!$A$2:$Q$41,C58+3,FALSE))*1000)+4)</f>
        <v>2500000</v>
      </c>
      <c r="J58" s="1">
        <f t="shared" si="0"/>
        <v>9</v>
      </c>
      <c r="K58" s="1">
        <f t="shared" ref="K58:L58" si="121">K44</f>
        <v>0</v>
      </c>
      <c r="L58" s="1">
        <f t="shared" si="121"/>
        <v>0</v>
      </c>
      <c r="M58" s="1">
        <f t="shared" ref="M58:N58" si="122">M44</f>
        <v>0</v>
      </c>
      <c r="N58" s="1">
        <f t="shared" si="122"/>
        <v>0</v>
      </c>
      <c r="O58" s="1">
        <f t="shared" ref="O58" si="123">O44</f>
        <v>0</v>
      </c>
    </row>
    <row r="59" spans="1:15" ht="20.100000000000001" customHeight="1" x14ac:dyDescent="0.2">
      <c r="A59" s="1">
        <f t="shared" si="1"/>
        <v>414</v>
      </c>
      <c r="B59" s="1">
        <f t="shared" si="2"/>
        <v>4</v>
      </c>
      <c r="C59" s="1">
        <f t="shared" si="3"/>
        <v>14</v>
      </c>
      <c r="E59" s="1">
        <f>VLOOKUP(B59,[1]联赛!$A$2:$Q$41,2,FALSE)*1000</f>
        <v>96200</v>
      </c>
      <c r="F59" s="1">
        <f>ROUND(VLOOKUP(B59,[1]联赛!$A$2:$Q$41,C59+3,FALSE)*1000,-LEN(INT(VLOOKUP(B59,[1]联赛!$A$2:$Q$41,C59+3,FALSE))*1000)+4)</f>
        <v>2250000</v>
      </c>
      <c r="J59" s="1">
        <f t="shared" si="0"/>
        <v>9</v>
      </c>
      <c r="K59" s="1">
        <f t="shared" ref="K59:L59" si="124">K45</f>
        <v>0</v>
      </c>
      <c r="L59" s="1">
        <f t="shared" si="124"/>
        <v>0</v>
      </c>
      <c r="M59" s="1">
        <f t="shared" ref="M59:N59" si="125">M45</f>
        <v>0</v>
      </c>
      <c r="N59" s="1">
        <f t="shared" si="125"/>
        <v>0</v>
      </c>
      <c r="O59" s="1">
        <f t="shared" ref="O59" si="126">O45</f>
        <v>0</v>
      </c>
    </row>
    <row r="60" spans="1:15" ht="20.100000000000001" customHeight="1" x14ac:dyDescent="0.2">
      <c r="A60" s="1">
        <f t="shared" si="1"/>
        <v>501</v>
      </c>
      <c r="B60" s="1">
        <f t="shared" si="2"/>
        <v>5</v>
      </c>
      <c r="C60" s="1">
        <f t="shared" si="3"/>
        <v>1</v>
      </c>
      <c r="E60" s="1">
        <f>VLOOKUP(B60,[1]联赛!$A$2:$Q$41,2,FALSE)*1000</f>
        <v>144000</v>
      </c>
      <c r="F60" s="1">
        <f>ROUND(VLOOKUP(B60,[1]联赛!$A$2:$Q$41,C60+3,FALSE)*1000,-LEN(INT(VLOOKUP(B60,[1]联赛!$A$2:$Q$41,C60+3,FALSE))*1000)+4)</f>
        <v>8250000</v>
      </c>
      <c r="J60" s="1">
        <f t="shared" si="0"/>
        <v>11</v>
      </c>
      <c r="K60" s="1">
        <f t="shared" ref="K60:L60" si="127">K46</f>
        <v>1</v>
      </c>
      <c r="L60" s="1">
        <f t="shared" si="127"/>
        <v>1</v>
      </c>
      <c r="M60" s="1">
        <f t="shared" ref="M60:N60" si="128">M46</f>
        <v>1</v>
      </c>
      <c r="N60" s="1">
        <f t="shared" si="128"/>
        <v>1</v>
      </c>
      <c r="O60" s="1">
        <f t="shared" ref="O60" si="129">O46</f>
        <v>0</v>
      </c>
    </row>
    <row r="61" spans="1:15" ht="20.100000000000001" customHeight="1" x14ac:dyDescent="0.2">
      <c r="A61" s="1">
        <f t="shared" si="1"/>
        <v>502</v>
      </c>
      <c r="B61" s="1">
        <f t="shared" si="2"/>
        <v>5</v>
      </c>
      <c r="C61" s="1">
        <f t="shared" si="3"/>
        <v>2</v>
      </c>
      <c r="E61" s="1">
        <f>VLOOKUP(B61,[1]联赛!$A$2:$Q$41,2,FALSE)*1000</f>
        <v>144000</v>
      </c>
      <c r="F61" s="1">
        <f>ROUND(VLOOKUP(B61,[1]联赛!$A$2:$Q$41,C61+3,FALSE)*1000,-LEN(INT(VLOOKUP(B61,[1]联赛!$A$2:$Q$41,C61+3,FALSE))*1000)+4)</f>
        <v>7875000</v>
      </c>
      <c r="J61" s="1">
        <f t="shared" si="0"/>
        <v>11</v>
      </c>
      <c r="K61" s="1">
        <f t="shared" ref="K61:L61" si="130">K47</f>
        <v>1</v>
      </c>
      <c r="L61" s="1">
        <f t="shared" si="130"/>
        <v>1</v>
      </c>
      <c r="M61" s="1">
        <f t="shared" ref="M61:N61" si="131">M47</f>
        <v>1</v>
      </c>
      <c r="N61" s="1">
        <f t="shared" si="131"/>
        <v>1</v>
      </c>
      <c r="O61" s="1">
        <f t="shared" ref="O61" si="132">O47</f>
        <v>0</v>
      </c>
    </row>
    <row r="62" spans="1:15" ht="20.100000000000001" customHeight="1" x14ac:dyDescent="0.2">
      <c r="A62" s="1">
        <f t="shared" si="1"/>
        <v>503</v>
      </c>
      <c r="B62" s="1">
        <f t="shared" si="2"/>
        <v>5</v>
      </c>
      <c r="C62" s="1">
        <f t="shared" si="3"/>
        <v>3</v>
      </c>
      <c r="E62" s="1">
        <f>VLOOKUP(B62,[1]联赛!$A$2:$Q$41,2,FALSE)*1000</f>
        <v>144000</v>
      </c>
      <c r="F62" s="1">
        <f>ROUND(VLOOKUP(B62,[1]联赛!$A$2:$Q$41,C62+3,FALSE)*1000,-LEN(INT(VLOOKUP(B62,[1]联赛!$A$2:$Q$41,C62+3,FALSE))*1000)+4)</f>
        <v>7500000</v>
      </c>
      <c r="J62" s="1">
        <f t="shared" si="0"/>
        <v>11</v>
      </c>
      <c r="K62" s="1">
        <f t="shared" ref="K62:L62" si="133">K48</f>
        <v>1</v>
      </c>
      <c r="L62" s="1">
        <f t="shared" si="133"/>
        <v>1</v>
      </c>
      <c r="M62" s="1">
        <f t="shared" ref="M62:N62" si="134">M48</f>
        <v>1</v>
      </c>
      <c r="N62" s="1">
        <f t="shared" si="134"/>
        <v>1</v>
      </c>
      <c r="O62" s="1">
        <f t="shared" ref="O62" si="135">O48</f>
        <v>0</v>
      </c>
    </row>
    <row r="63" spans="1:15" ht="20.100000000000001" customHeight="1" x14ac:dyDescent="0.2">
      <c r="A63" s="1">
        <f t="shared" si="1"/>
        <v>504</v>
      </c>
      <c r="B63" s="1">
        <f t="shared" si="2"/>
        <v>5</v>
      </c>
      <c r="C63" s="1">
        <f t="shared" si="3"/>
        <v>4</v>
      </c>
      <c r="E63" s="1">
        <f>VLOOKUP(B63,[1]联赛!$A$2:$Q$41,2,FALSE)*1000</f>
        <v>144000</v>
      </c>
      <c r="F63" s="1">
        <f>ROUND(VLOOKUP(B63,[1]联赛!$A$2:$Q$41,C63+3,FALSE)*1000,-LEN(INT(VLOOKUP(B63,[1]联赛!$A$2:$Q$41,C63+3,FALSE))*1000)+4)</f>
        <v>7125000</v>
      </c>
      <c r="J63" s="1">
        <f t="shared" si="0"/>
        <v>11</v>
      </c>
      <c r="K63" s="1">
        <f t="shared" ref="K63:L63" si="136">K49</f>
        <v>1</v>
      </c>
      <c r="L63" s="1">
        <f t="shared" si="136"/>
        <v>1</v>
      </c>
      <c r="M63" s="1">
        <f t="shared" ref="M63:N63" si="137">M49</f>
        <v>1</v>
      </c>
      <c r="N63" s="1">
        <f t="shared" si="137"/>
        <v>1</v>
      </c>
      <c r="O63" s="1">
        <f t="shared" ref="O63" si="138">O49</f>
        <v>0</v>
      </c>
    </row>
    <row r="64" spans="1:15" ht="20.100000000000001" customHeight="1" x14ac:dyDescent="0.2">
      <c r="A64" s="1">
        <f t="shared" si="1"/>
        <v>505</v>
      </c>
      <c r="B64" s="1">
        <f t="shared" si="2"/>
        <v>5</v>
      </c>
      <c r="C64" s="1">
        <f t="shared" si="3"/>
        <v>5</v>
      </c>
      <c r="E64" s="1">
        <f>VLOOKUP(B64,[1]联赛!$A$2:$Q$41,2,FALSE)*1000</f>
        <v>144000</v>
      </c>
      <c r="F64" s="1">
        <f>ROUND(VLOOKUP(B64,[1]联赛!$A$2:$Q$41,C64+3,FALSE)*1000,-LEN(INT(VLOOKUP(B64,[1]联赛!$A$2:$Q$41,C64+3,FALSE))*1000)+4)</f>
        <v>6750000</v>
      </c>
      <c r="J64" s="1">
        <f t="shared" si="0"/>
        <v>11</v>
      </c>
      <c r="K64" s="1">
        <f t="shared" ref="K64:L64" si="139">K50</f>
        <v>1</v>
      </c>
      <c r="L64" s="1">
        <f t="shared" si="139"/>
        <v>1</v>
      </c>
      <c r="M64" s="1">
        <f t="shared" ref="M64:N64" si="140">M50</f>
        <v>1</v>
      </c>
      <c r="N64" s="1">
        <f t="shared" si="140"/>
        <v>0</v>
      </c>
      <c r="O64" s="1">
        <f t="shared" ref="O64" si="141">O50</f>
        <v>1</v>
      </c>
    </row>
    <row r="65" spans="1:15" ht="20.100000000000001" customHeight="1" x14ac:dyDescent="0.2">
      <c r="A65" s="1">
        <f t="shared" si="1"/>
        <v>506</v>
      </c>
      <c r="B65" s="1">
        <f t="shared" si="2"/>
        <v>5</v>
      </c>
      <c r="C65" s="1">
        <f t="shared" si="3"/>
        <v>6</v>
      </c>
      <c r="E65" s="1">
        <f>VLOOKUP(B65,[1]联赛!$A$2:$Q$41,2,FALSE)*1000</f>
        <v>144000</v>
      </c>
      <c r="F65" s="1">
        <f>ROUND(VLOOKUP(B65,[1]联赛!$A$2:$Q$41,C65+3,FALSE)*1000,-LEN(INT(VLOOKUP(B65,[1]联赛!$A$2:$Q$41,C65+3,FALSE))*1000)+4)</f>
        <v>6375000</v>
      </c>
      <c r="J65" s="1">
        <f t="shared" si="0"/>
        <v>11</v>
      </c>
      <c r="K65" s="1">
        <f t="shared" ref="K65:L65" si="142">K51</f>
        <v>1</v>
      </c>
      <c r="L65" s="1">
        <f t="shared" si="142"/>
        <v>1</v>
      </c>
      <c r="M65" s="1">
        <f t="shared" ref="M65:N65" si="143">M51</f>
        <v>1</v>
      </c>
      <c r="N65" s="1">
        <f t="shared" si="143"/>
        <v>0</v>
      </c>
      <c r="O65" s="1">
        <f t="shared" ref="O65" si="144">O51</f>
        <v>1</v>
      </c>
    </row>
    <row r="66" spans="1:15" ht="20.100000000000001" customHeight="1" x14ac:dyDescent="0.2">
      <c r="A66" s="1">
        <f t="shared" si="1"/>
        <v>507</v>
      </c>
      <c r="B66" s="1">
        <f t="shared" si="2"/>
        <v>5</v>
      </c>
      <c r="C66" s="1">
        <f t="shared" si="3"/>
        <v>7</v>
      </c>
      <c r="E66" s="1">
        <f>VLOOKUP(B66,[1]联赛!$A$2:$Q$41,2,FALSE)*1000</f>
        <v>144000</v>
      </c>
      <c r="F66" s="1">
        <f>ROUND(VLOOKUP(B66,[1]联赛!$A$2:$Q$41,C66+3,FALSE)*1000,-LEN(INT(VLOOKUP(B66,[1]联赛!$A$2:$Q$41,C66+3,FALSE))*1000)+4)</f>
        <v>6000000</v>
      </c>
      <c r="J66" s="1">
        <f t="shared" si="0"/>
        <v>11</v>
      </c>
      <c r="K66" s="1">
        <f t="shared" ref="K66:L66" si="145">K52</f>
        <v>1</v>
      </c>
      <c r="L66" s="1">
        <f t="shared" si="145"/>
        <v>1</v>
      </c>
      <c r="M66" s="1">
        <f t="shared" ref="M66:N66" si="146">M52</f>
        <v>1</v>
      </c>
      <c r="N66" s="1">
        <f t="shared" si="146"/>
        <v>0</v>
      </c>
      <c r="O66" s="1">
        <f t="shared" ref="O66" si="147">O52</f>
        <v>1</v>
      </c>
    </row>
    <row r="67" spans="1:15" ht="20.100000000000001" customHeight="1" x14ac:dyDescent="0.2">
      <c r="A67" s="1">
        <f t="shared" si="1"/>
        <v>508</v>
      </c>
      <c r="B67" s="1">
        <f t="shared" si="2"/>
        <v>5</v>
      </c>
      <c r="C67" s="1">
        <f t="shared" si="3"/>
        <v>8</v>
      </c>
      <c r="E67" s="1">
        <f>VLOOKUP(B67,[1]联赛!$A$2:$Q$41,2,FALSE)*1000</f>
        <v>144000</v>
      </c>
      <c r="F67" s="1">
        <f>ROUND(VLOOKUP(B67,[1]联赛!$A$2:$Q$41,C67+3,FALSE)*1000,-LEN(INT(VLOOKUP(B67,[1]联赛!$A$2:$Q$41,C67+3,FALSE))*1000)+4)</f>
        <v>5625000</v>
      </c>
      <c r="J67" s="1">
        <f t="shared" si="0"/>
        <v>11</v>
      </c>
      <c r="K67" s="1">
        <f t="shared" ref="K67:L67" si="148">K53</f>
        <v>1</v>
      </c>
      <c r="L67" s="1">
        <f t="shared" si="148"/>
        <v>1</v>
      </c>
      <c r="M67" s="1">
        <f t="shared" ref="M67:N67" si="149">M53</f>
        <v>1</v>
      </c>
      <c r="N67" s="1">
        <f t="shared" si="149"/>
        <v>0</v>
      </c>
      <c r="O67" s="1">
        <f t="shared" ref="O67" si="150">O53</f>
        <v>1</v>
      </c>
    </row>
    <row r="68" spans="1:15" ht="20.100000000000001" customHeight="1" x14ac:dyDescent="0.2">
      <c r="A68" s="1">
        <f t="shared" si="1"/>
        <v>509</v>
      </c>
      <c r="B68" s="1">
        <f t="shared" si="2"/>
        <v>5</v>
      </c>
      <c r="C68" s="1">
        <f t="shared" si="3"/>
        <v>9</v>
      </c>
      <c r="E68" s="1">
        <f>VLOOKUP(B68,[1]联赛!$A$2:$Q$41,2,FALSE)*1000</f>
        <v>144000</v>
      </c>
      <c r="F68" s="1">
        <f>ROUND(VLOOKUP(B68,[1]联赛!$A$2:$Q$41,C68+3,FALSE)*1000,-LEN(INT(VLOOKUP(B68,[1]联赛!$A$2:$Q$41,C68+3,FALSE))*1000)+4)</f>
        <v>5250000</v>
      </c>
      <c r="J68" s="1">
        <f t="shared" ref="J68:J131" si="151">B68*2+1</f>
        <v>11</v>
      </c>
      <c r="K68" s="1">
        <f t="shared" ref="K68:L68" si="152">K54</f>
        <v>0</v>
      </c>
      <c r="L68" s="1">
        <f t="shared" si="152"/>
        <v>0</v>
      </c>
      <c r="M68" s="1">
        <f t="shared" ref="M68:N68" si="153">M54</f>
        <v>0</v>
      </c>
      <c r="N68" s="1">
        <f t="shared" si="153"/>
        <v>0</v>
      </c>
      <c r="O68" s="1">
        <f t="shared" ref="O68" si="154">O54</f>
        <v>0</v>
      </c>
    </row>
    <row r="69" spans="1:15" ht="20.100000000000001" customHeight="1" x14ac:dyDescent="0.2">
      <c r="A69" s="1">
        <f t="shared" ref="A69:A132" si="155">B69*100+C69</f>
        <v>510</v>
      </c>
      <c r="B69" s="1">
        <f t="shared" si="2"/>
        <v>5</v>
      </c>
      <c r="C69" s="1">
        <f t="shared" si="3"/>
        <v>10</v>
      </c>
      <c r="E69" s="1">
        <f>VLOOKUP(B69,[1]联赛!$A$2:$Q$41,2,FALSE)*1000</f>
        <v>144000</v>
      </c>
      <c r="F69" s="1">
        <f>ROUND(VLOOKUP(B69,[1]联赛!$A$2:$Q$41,C69+3,FALSE)*1000,-LEN(INT(VLOOKUP(B69,[1]联赛!$A$2:$Q$41,C69+3,FALSE))*1000)+4)</f>
        <v>4875000</v>
      </c>
      <c r="J69" s="1">
        <f t="shared" si="151"/>
        <v>11</v>
      </c>
      <c r="K69" s="1">
        <f t="shared" ref="K69:L69" si="156">K55</f>
        <v>0</v>
      </c>
      <c r="L69" s="1">
        <f t="shared" si="156"/>
        <v>0</v>
      </c>
      <c r="M69" s="1">
        <f t="shared" ref="M69:N69" si="157">M55</f>
        <v>0</v>
      </c>
      <c r="N69" s="1">
        <f t="shared" si="157"/>
        <v>0</v>
      </c>
      <c r="O69" s="1">
        <f t="shared" ref="O69" si="158">O55</f>
        <v>0</v>
      </c>
    </row>
    <row r="70" spans="1:15" ht="20.100000000000001" customHeight="1" x14ac:dyDescent="0.2">
      <c r="A70" s="1">
        <f t="shared" si="155"/>
        <v>511</v>
      </c>
      <c r="B70" s="1">
        <f t="shared" si="2"/>
        <v>5</v>
      </c>
      <c r="C70" s="1">
        <f t="shared" si="3"/>
        <v>11</v>
      </c>
      <c r="E70" s="1">
        <f>VLOOKUP(B70,[1]联赛!$A$2:$Q$41,2,FALSE)*1000</f>
        <v>144000</v>
      </c>
      <c r="F70" s="1">
        <f>ROUND(VLOOKUP(B70,[1]联赛!$A$2:$Q$41,C70+3,FALSE)*1000,-LEN(INT(VLOOKUP(B70,[1]联赛!$A$2:$Q$41,C70+3,FALSE))*1000)+4)</f>
        <v>4500000</v>
      </c>
      <c r="J70" s="1">
        <f t="shared" si="151"/>
        <v>11</v>
      </c>
      <c r="K70" s="1">
        <f t="shared" ref="K70:L70" si="159">K56</f>
        <v>0</v>
      </c>
      <c r="L70" s="1">
        <f t="shared" si="159"/>
        <v>0</v>
      </c>
      <c r="M70" s="1">
        <f t="shared" ref="M70:N70" si="160">M56</f>
        <v>0</v>
      </c>
      <c r="N70" s="1">
        <f t="shared" si="160"/>
        <v>0</v>
      </c>
      <c r="O70" s="1">
        <f t="shared" ref="O70" si="161">O56</f>
        <v>0</v>
      </c>
    </row>
    <row r="71" spans="1:15" ht="20.100000000000001" customHeight="1" x14ac:dyDescent="0.2">
      <c r="A71" s="1">
        <f t="shared" si="155"/>
        <v>512</v>
      </c>
      <c r="B71" s="1">
        <f t="shared" si="2"/>
        <v>5</v>
      </c>
      <c r="C71" s="1">
        <f t="shared" si="3"/>
        <v>12</v>
      </c>
      <c r="E71" s="1">
        <f>VLOOKUP(B71,[1]联赛!$A$2:$Q$41,2,FALSE)*1000</f>
        <v>144000</v>
      </c>
      <c r="F71" s="1">
        <f>ROUND(VLOOKUP(B71,[1]联赛!$A$2:$Q$41,C71+3,FALSE)*1000,-LEN(INT(VLOOKUP(B71,[1]联赛!$A$2:$Q$41,C71+3,FALSE))*1000)+4)</f>
        <v>4125000</v>
      </c>
      <c r="J71" s="1">
        <f t="shared" si="151"/>
        <v>11</v>
      </c>
      <c r="K71" s="1">
        <f t="shared" ref="K71:L71" si="162">K57</f>
        <v>0</v>
      </c>
      <c r="L71" s="1">
        <f t="shared" si="162"/>
        <v>0</v>
      </c>
      <c r="M71" s="1">
        <f t="shared" ref="M71:N71" si="163">M57</f>
        <v>0</v>
      </c>
      <c r="N71" s="1">
        <f t="shared" si="163"/>
        <v>0</v>
      </c>
      <c r="O71" s="1">
        <f t="shared" ref="O71" si="164">O57</f>
        <v>0</v>
      </c>
    </row>
    <row r="72" spans="1:15" ht="20.100000000000001" customHeight="1" x14ac:dyDescent="0.2">
      <c r="A72" s="1">
        <f t="shared" si="155"/>
        <v>513</v>
      </c>
      <c r="B72" s="1">
        <f t="shared" si="2"/>
        <v>5</v>
      </c>
      <c r="C72" s="1">
        <f t="shared" si="3"/>
        <v>13</v>
      </c>
      <c r="E72" s="1">
        <f>VLOOKUP(B72,[1]联赛!$A$2:$Q$41,2,FALSE)*1000</f>
        <v>144000</v>
      </c>
      <c r="F72" s="1">
        <f>ROUND(VLOOKUP(B72,[1]联赛!$A$2:$Q$41,C72+3,FALSE)*1000,-LEN(INT(VLOOKUP(B72,[1]联赛!$A$2:$Q$41,C72+3,FALSE))*1000)+4)</f>
        <v>3750000</v>
      </c>
      <c r="J72" s="1">
        <f t="shared" si="151"/>
        <v>11</v>
      </c>
      <c r="K72" s="1">
        <f t="shared" ref="K72:L72" si="165">K58</f>
        <v>0</v>
      </c>
      <c r="L72" s="1">
        <f t="shared" si="165"/>
        <v>0</v>
      </c>
      <c r="M72" s="1">
        <f t="shared" ref="M72:N72" si="166">M58</f>
        <v>0</v>
      </c>
      <c r="N72" s="1">
        <f t="shared" si="166"/>
        <v>0</v>
      </c>
      <c r="O72" s="1">
        <f t="shared" ref="O72" si="167">O58</f>
        <v>0</v>
      </c>
    </row>
    <row r="73" spans="1:15" ht="20.100000000000001" customHeight="1" x14ac:dyDescent="0.2">
      <c r="A73" s="1">
        <f t="shared" si="155"/>
        <v>514</v>
      </c>
      <c r="B73" s="1">
        <f t="shared" si="2"/>
        <v>5</v>
      </c>
      <c r="C73" s="1">
        <f t="shared" si="3"/>
        <v>14</v>
      </c>
      <c r="E73" s="1">
        <f>VLOOKUP(B73,[1]联赛!$A$2:$Q$41,2,FALSE)*1000</f>
        <v>144000</v>
      </c>
      <c r="F73" s="1">
        <f>ROUND(VLOOKUP(B73,[1]联赛!$A$2:$Q$41,C73+3,FALSE)*1000,-LEN(INT(VLOOKUP(B73,[1]联赛!$A$2:$Q$41,C73+3,FALSE))*1000)+4)</f>
        <v>3375000</v>
      </c>
      <c r="J73" s="1">
        <f t="shared" si="151"/>
        <v>11</v>
      </c>
      <c r="K73" s="1">
        <f t="shared" ref="K73:L73" si="168">K59</f>
        <v>0</v>
      </c>
      <c r="L73" s="1">
        <f t="shared" si="168"/>
        <v>0</v>
      </c>
      <c r="M73" s="1">
        <f t="shared" ref="M73:N73" si="169">M59</f>
        <v>0</v>
      </c>
      <c r="N73" s="1">
        <f t="shared" si="169"/>
        <v>0</v>
      </c>
      <c r="O73" s="1">
        <f t="shared" ref="O73" si="170">O59</f>
        <v>0</v>
      </c>
    </row>
    <row r="74" spans="1:15" ht="20.100000000000001" customHeight="1" x14ac:dyDescent="0.2">
      <c r="A74" s="1">
        <f t="shared" si="155"/>
        <v>601</v>
      </c>
      <c r="B74" s="1">
        <f t="shared" si="2"/>
        <v>6</v>
      </c>
      <c r="C74" s="1">
        <f t="shared" si="3"/>
        <v>1</v>
      </c>
      <c r="E74" s="1">
        <f>VLOOKUP(B74,[1]联赛!$A$2:$Q$41,2,FALSE)*1000</f>
        <v>212000</v>
      </c>
      <c r="F74" s="1">
        <f>ROUND(VLOOKUP(B74,[1]联赛!$A$2:$Q$41,C74+3,FALSE)*1000,-LEN(INT(VLOOKUP(B74,[1]联赛!$A$2:$Q$41,C74+3,FALSE))*1000)+4)</f>
        <v>12100000</v>
      </c>
      <c r="J74" s="1">
        <f t="shared" si="151"/>
        <v>13</v>
      </c>
      <c r="K74" s="1">
        <f t="shared" ref="K74:L74" si="171">K60</f>
        <v>1</v>
      </c>
      <c r="L74" s="1">
        <f t="shared" si="171"/>
        <v>1</v>
      </c>
      <c r="M74" s="1">
        <f t="shared" ref="M74:N74" si="172">M60</f>
        <v>1</v>
      </c>
      <c r="N74" s="1">
        <f t="shared" si="172"/>
        <v>1</v>
      </c>
      <c r="O74" s="1">
        <f t="shared" ref="O74" si="173">O60</f>
        <v>0</v>
      </c>
    </row>
    <row r="75" spans="1:15" ht="20.100000000000001" customHeight="1" x14ac:dyDescent="0.2">
      <c r="A75" s="1">
        <f t="shared" si="155"/>
        <v>602</v>
      </c>
      <c r="B75" s="1">
        <f t="shared" si="2"/>
        <v>6</v>
      </c>
      <c r="C75" s="1">
        <f t="shared" si="3"/>
        <v>2</v>
      </c>
      <c r="E75" s="1">
        <f>VLOOKUP(B75,[1]联赛!$A$2:$Q$41,2,FALSE)*1000</f>
        <v>212000</v>
      </c>
      <c r="F75" s="1">
        <f>ROUND(VLOOKUP(B75,[1]联赛!$A$2:$Q$41,C75+3,FALSE)*1000,-LEN(INT(VLOOKUP(B75,[1]联赛!$A$2:$Q$41,C75+3,FALSE))*1000)+4)</f>
        <v>11550000</v>
      </c>
      <c r="J75" s="1">
        <f t="shared" si="151"/>
        <v>13</v>
      </c>
      <c r="K75" s="1">
        <f t="shared" ref="K75:L75" si="174">K61</f>
        <v>1</v>
      </c>
      <c r="L75" s="1">
        <f t="shared" si="174"/>
        <v>1</v>
      </c>
      <c r="M75" s="1">
        <f t="shared" ref="M75:N75" si="175">M61</f>
        <v>1</v>
      </c>
      <c r="N75" s="1">
        <f t="shared" si="175"/>
        <v>1</v>
      </c>
      <c r="O75" s="1">
        <f t="shared" ref="O75" si="176">O61</f>
        <v>0</v>
      </c>
    </row>
    <row r="76" spans="1:15" ht="20.100000000000001" customHeight="1" x14ac:dyDescent="0.2">
      <c r="A76" s="1">
        <f t="shared" si="155"/>
        <v>603</v>
      </c>
      <c r="B76" s="1">
        <f t="shared" si="2"/>
        <v>6</v>
      </c>
      <c r="C76" s="1">
        <f t="shared" si="3"/>
        <v>3</v>
      </c>
      <c r="E76" s="1">
        <f>VLOOKUP(B76,[1]联赛!$A$2:$Q$41,2,FALSE)*1000</f>
        <v>212000</v>
      </c>
      <c r="F76" s="1">
        <f>ROUND(VLOOKUP(B76,[1]联赛!$A$2:$Q$41,C76+3,FALSE)*1000,-LEN(INT(VLOOKUP(B76,[1]联赛!$A$2:$Q$41,C76+3,FALSE))*1000)+4)</f>
        <v>11000000</v>
      </c>
      <c r="J76" s="1">
        <f t="shared" si="151"/>
        <v>13</v>
      </c>
      <c r="K76" s="1">
        <f t="shared" ref="K76:L76" si="177">K62</f>
        <v>1</v>
      </c>
      <c r="L76" s="1">
        <f t="shared" si="177"/>
        <v>1</v>
      </c>
      <c r="M76" s="1">
        <f t="shared" ref="M76:N76" si="178">M62</f>
        <v>1</v>
      </c>
      <c r="N76" s="1">
        <f t="shared" si="178"/>
        <v>1</v>
      </c>
      <c r="O76" s="1">
        <f t="shared" ref="O76" si="179">O62</f>
        <v>0</v>
      </c>
    </row>
    <row r="77" spans="1:15" ht="20.100000000000001" customHeight="1" x14ac:dyDescent="0.2">
      <c r="A77" s="1">
        <f t="shared" si="155"/>
        <v>604</v>
      </c>
      <c r="B77" s="1">
        <f t="shared" si="2"/>
        <v>6</v>
      </c>
      <c r="C77" s="1">
        <f t="shared" si="3"/>
        <v>4</v>
      </c>
      <c r="E77" s="1">
        <f>VLOOKUP(B77,[1]联赛!$A$2:$Q$41,2,FALSE)*1000</f>
        <v>212000</v>
      </c>
      <c r="F77" s="1">
        <f>ROUND(VLOOKUP(B77,[1]联赛!$A$2:$Q$41,C77+3,FALSE)*1000,-LEN(INT(VLOOKUP(B77,[1]联赛!$A$2:$Q$41,C77+3,FALSE))*1000)+4)</f>
        <v>10450000</v>
      </c>
      <c r="J77" s="1">
        <f t="shared" si="151"/>
        <v>13</v>
      </c>
      <c r="K77" s="1">
        <f t="shared" ref="K77:L77" si="180">K63</f>
        <v>1</v>
      </c>
      <c r="L77" s="1">
        <f t="shared" si="180"/>
        <v>1</v>
      </c>
      <c r="M77" s="1">
        <f t="shared" ref="M77:N77" si="181">M63</f>
        <v>1</v>
      </c>
      <c r="N77" s="1">
        <f t="shared" si="181"/>
        <v>1</v>
      </c>
      <c r="O77" s="1">
        <f t="shared" ref="O77" si="182">O63</f>
        <v>0</v>
      </c>
    </row>
    <row r="78" spans="1:15" ht="20.100000000000001" customHeight="1" x14ac:dyDescent="0.2">
      <c r="A78" s="1">
        <f t="shared" si="155"/>
        <v>605</v>
      </c>
      <c r="B78" s="1">
        <f t="shared" si="2"/>
        <v>6</v>
      </c>
      <c r="C78" s="1">
        <f t="shared" si="3"/>
        <v>5</v>
      </c>
      <c r="E78" s="1">
        <f>VLOOKUP(B78,[1]联赛!$A$2:$Q$41,2,FALSE)*1000</f>
        <v>212000</v>
      </c>
      <c r="F78" s="1">
        <f>ROUND(VLOOKUP(B78,[1]联赛!$A$2:$Q$41,C78+3,FALSE)*1000,-LEN(INT(VLOOKUP(B78,[1]联赛!$A$2:$Q$41,C78+3,FALSE))*1000)+4)</f>
        <v>9900000</v>
      </c>
      <c r="J78" s="1">
        <f t="shared" si="151"/>
        <v>13</v>
      </c>
      <c r="K78" s="1">
        <f t="shared" ref="K78:L78" si="183">K64</f>
        <v>1</v>
      </c>
      <c r="L78" s="1">
        <f t="shared" si="183"/>
        <v>1</v>
      </c>
      <c r="M78" s="1">
        <f t="shared" ref="M78:N78" si="184">M64</f>
        <v>1</v>
      </c>
      <c r="N78" s="1">
        <f t="shared" si="184"/>
        <v>0</v>
      </c>
      <c r="O78" s="1">
        <f t="shared" ref="O78" si="185">O64</f>
        <v>1</v>
      </c>
    </row>
    <row r="79" spans="1:15" ht="20.100000000000001" customHeight="1" x14ac:dyDescent="0.2">
      <c r="A79" s="1">
        <f t="shared" si="155"/>
        <v>606</v>
      </c>
      <c r="B79" s="1">
        <f t="shared" si="2"/>
        <v>6</v>
      </c>
      <c r="C79" s="1">
        <f t="shared" si="3"/>
        <v>6</v>
      </c>
      <c r="E79" s="1">
        <f>VLOOKUP(B79,[1]联赛!$A$2:$Q$41,2,FALSE)*1000</f>
        <v>212000</v>
      </c>
      <c r="F79" s="1">
        <f>ROUND(VLOOKUP(B79,[1]联赛!$A$2:$Q$41,C79+3,FALSE)*1000,-LEN(INT(VLOOKUP(B79,[1]联赛!$A$2:$Q$41,C79+3,FALSE))*1000)+4)</f>
        <v>9350000</v>
      </c>
      <c r="J79" s="1">
        <f t="shared" si="151"/>
        <v>13</v>
      </c>
      <c r="K79" s="1">
        <f t="shared" ref="K79:L79" si="186">K65</f>
        <v>1</v>
      </c>
      <c r="L79" s="1">
        <f t="shared" si="186"/>
        <v>1</v>
      </c>
      <c r="M79" s="1">
        <f t="shared" ref="M79:N79" si="187">M65</f>
        <v>1</v>
      </c>
      <c r="N79" s="1">
        <f t="shared" si="187"/>
        <v>0</v>
      </c>
      <c r="O79" s="1">
        <f t="shared" ref="O79" si="188">O65</f>
        <v>1</v>
      </c>
    </row>
    <row r="80" spans="1:15" ht="20.100000000000001" customHeight="1" x14ac:dyDescent="0.2">
      <c r="A80" s="1">
        <f t="shared" si="155"/>
        <v>607</v>
      </c>
      <c r="B80" s="1">
        <f t="shared" si="2"/>
        <v>6</v>
      </c>
      <c r="C80" s="1">
        <f t="shared" si="3"/>
        <v>7</v>
      </c>
      <c r="E80" s="1">
        <f>VLOOKUP(B80,[1]联赛!$A$2:$Q$41,2,FALSE)*1000</f>
        <v>212000</v>
      </c>
      <c r="F80" s="1">
        <f>ROUND(VLOOKUP(B80,[1]联赛!$A$2:$Q$41,C80+3,FALSE)*1000,-LEN(INT(VLOOKUP(B80,[1]联赛!$A$2:$Q$41,C80+3,FALSE))*1000)+4)</f>
        <v>8800000</v>
      </c>
      <c r="J80" s="1">
        <f t="shared" si="151"/>
        <v>13</v>
      </c>
      <c r="K80" s="1">
        <f t="shared" ref="K80:L80" si="189">K66</f>
        <v>1</v>
      </c>
      <c r="L80" s="1">
        <f t="shared" si="189"/>
        <v>1</v>
      </c>
      <c r="M80" s="1">
        <f t="shared" ref="M80:N80" si="190">M66</f>
        <v>1</v>
      </c>
      <c r="N80" s="1">
        <f t="shared" si="190"/>
        <v>0</v>
      </c>
      <c r="O80" s="1">
        <f t="shared" ref="O80" si="191">O66</f>
        <v>1</v>
      </c>
    </row>
    <row r="81" spans="1:15" ht="20.100000000000001" customHeight="1" x14ac:dyDescent="0.2">
      <c r="A81" s="1">
        <f t="shared" si="155"/>
        <v>608</v>
      </c>
      <c r="B81" s="1">
        <f t="shared" si="2"/>
        <v>6</v>
      </c>
      <c r="C81" s="1">
        <f t="shared" si="3"/>
        <v>8</v>
      </c>
      <c r="E81" s="1">
        <f>VLOOKUP(B81,[1]联赛!$A$2:$Q$41,2,FALSE)*1000</f>
        <v>212000</v>
      </c>
      <c r="F81" s="1">
        <f>ROUND(VLOOKUP(B81,[1]联赛!$A$2:$Q$41,C81+3,FALSE)*1000,-LEN(INT(VLOOKUP(B81,[1]联赛!$A$2:$Q$41,C81+3,FALSE))*1000)+4)</f>
        <v>8250000</v>
      </c>
      <c r="J81" s="1">
        <f t="shared" si="151"/>
        <v>13</v>
      </c>
      <c r="K81" s="1">
        <f t="shared" ref="K81:L81" si="192">K67</f>
        <v>1</v>
      </c>
      <c r="L81" s="1">
        <f t="shared" si="192"/>
        <v>1</v>
      </c>
      <c r="M81" s="1">
        <f t="shared" ref="M81:N81" si="193">M67</f>
        <v>1</v>
      </c>
      <c r="N81" s="1">
        <f t="shared" si="193"/>
        <v>0</v>
      </c>
      <c r="O81" s="1">
        <f t="shared" ref="O81" si="194">O67</f>
        <v>1</v>
      </c>
    </row>
    <row r="82" spans="1:15" ht="20.100000000000001" customHeight="1" x14ac:dyDescent="0.2">
      <c r="A82" s="1">
        <f t="shared" si="155"/>
        <v>609</v>
      </c>
      <c r="B82" s="1">
        <f t="shared" si="2"/>
        <v>6</v>
      </c>
      <c r="C82" s="1">
        <f t="shared" si="3"/>
        <v>9</v>
      </c>
      <c r="E82" s="1">
        <f>VLOOKUP(B82,[1]联赛!$A$2:$Q$41,2,FALSE)*1000</f>
        <v>212000</v>
      </c>
      <c r="F82" s="1">
        <f>ROUND(VLOOKUP(B82,[1]联赛!$A$2:$Q$41,C82+3,FALSE)*1000,-LEN(INT(VLOOKUP(B82,[1]联赛!$A$2:$Q$41,C82+3,FALSE))*1000)+4)</f>
        <v>7700000</v>
      </c>
      <c r="J82" s="1">
        <f t="shared" si="151"/>
        <v>13</v>
      </c>
      <c r="K82" s="1">
        <f t="shared" ref="K82:L82" si="195">K68</f>
        <v>0</v>
      </c>
      <c r="L82" s="1">
        <f t="shared" si="195"/>
        <v>0</v>
      </c>
      <c r="M82" s="1">
        <f t="shared" ref="M82:N82" si="196">M68</f>
        <v>0</v>
      </c>
      <c r="N82" s="1">
        <f t="shared" si="196"/>
        <v>0</v>
      </c>
      <c r="O82" s="1">
        <f t="shared" ref="O82" si="197">O68</f>
        <v>0</v>
      </c>
    </row>
    <row r="83" spans="1:15" ht="20.100000000000001" customHeight="1" x14ac:dyDescent="0.2">
      <c r="A83" s="1">
        <f t="shared" si="155"/>
        <v>610</v>
      </c>
      <c r="B83" s="1">
        <f t="shared" ref="B83:B146" si="198">B69+1</f>
        <v>6</v>
      </c>
      <c r="C83" s="1">
        <f t="shared" ref="C83:C146" si="199">C69</f>
        <v>10</v>
      </c>
      <c r="E83" s="1">
        <f>VLOOKUP(B83,[1]联赛!$A$2:$Q$41,2,FALSE)*1000</f>
        <v>212000</v>
      </c>
      <c r="F83" s="1">
        <f>ROUND(VLOOKUP(B83,[1]联赛!$A$2:$Q$41,C83+3,FALSE)*1000,-LEN(INT(VLOOKUP(B83,[1]联赛!$A$2:$Q$41,C83+3,FALSE))*1000)+4)</f>
        <v>7150000</v>
      </c>
      <c r="J83" s="1">
        <f t="shared" si="151"/>
        <v>13</v>
      </c>
      <c r="K83" s="1">
        <f t="shared" ref="K83:L83" si="200">K69</f>
        <v>0</v>
      </c>
      <c r="L83" s="1">
        <f t="shared" si="200"/>
        <v>0</v>
      </c>
      <c r="M83" s="1">
        <f t="shared" ref="M83:N83" si="201">M69</f>
        <v>0</v>
      </c>
      <c r="N83" s="1">
        <f t="shared" si="201"/>
        <v>0</v>
      </c>
      <c r="O83" s="1">
        <f t="shared" ref="O83" si="202">O69</f>
        <v>0</v>
      </c>
    </row>
    <row r="84" spans="1:15" ht="20.100000000000001" customHeight="1" x14ac:dyDescent="0.2">
      <c r="A84" s="1">
        <f t="shared" si="155"/>
        <v>611</v>
      </c>
      <c r="B84" s="1">
        <f t="shared" si="198"/>
        <v>6</v>
      </c>
      <c r="C84" s="1">
        <f t="shared" si="199"/>
        <v>11</v>
      </c>
      <c r="E84" s="1">
        <f>VLOOKUP(B84,[1]联赛!$A$2:$Q$41,2,FALSE)*1000</f>
        <v>212000</v>
      </c>
      <c r="F84" s="1">
        <f>ROUND(VLOOKUP(B84,[1]联赛!$A$2:$Q$41,C84+3,FALSE)*1000,-LEN(INT(VLOOKUP(B84,[1]联赛!$A$2:$Q$41,C84+3,FALSE))*1000)+4)</f>
        <v>6600000</v>
      </c>
      <c r="J84" s="1">
        <f t="shared" si="151"/>
        <v>13</v>
      </c>
      <c r="K84" s="1">
        <f t="shared" ref="K84:L84" si="203">K70</f>
        <v>0</v>
      </c>
      <c r="L84" s="1">
        <f t="shared" si="203"/>
        <v>0</v>
      </c>
      <c r="M84" s="1">
        <f t="shared" ref="M84:N84" si="204">M70</f>
        <v>0</v>
      </c>
      <c r="N84" s="1">
        <f t="shared" si="204"/>
        <v>0</v>
      </c>
      <c r="O84" s="1">
        <f t="shared" ref="O84" si="205">O70</f>
        <v>0</v>
      </c>
    </row>
    <row r="85" spans="1:15" ht="20.100000000000001" customHeight="1" x14ac:dyDescent="0.2">
      <c r="A85" s="1">
        <f t="shared" si="155"/>
        <v>612</v>
      </c>
      <c r="B85" s="1">
        <f t="shared" si="198"/>
        <v>6</v>
      </c>
      <c r="C85" s="1">
        <f t="shared" si="199"/>
        <v>12</v>
      </c>
      <c r="E85" s="1">
        <f>VLOOKUP(B85,[1]联赛!$A$2:$Q$41,2,FALSE)*1000</f>
        <v>212000</v>
      </c>
      <c r="F85" s="1">
        <f>ROUND(VLOOKUP(B85,[1]联赛!$A$2:$Q$41,C85+3,FALSE)*1000,-LEN(INT(VLOOKUP(B85,[1]联赛!$A$2:$Q$41,C85+3,FALSE))*1000)+4)</f>
        <v>6050000</v>
      </c>
      <c r="J85" s="1">
        <f t="shared" si="151"/>
        <v>13</v>
      </c>
      <c r="K85" s="1">
        <f t="shared" ref="K85:L85" si="206">K71</f>
        <v>0</v>
      </c>
      <c r="L85" s="1">
        <f t="shared" si="206"/>
        <v>0</v>
      </c>
      <c r="M85" s="1">
        <f t="shared" ref="M85:N85" si="207">M71</f>
        <v>0</v>
      </c>
      <c r="N85" s="1">
        <f t="shared" si="207"/>
        <v>0</v>
      </c>
      <c r="O85" s="1">
        <f t="shared" ref="O85" si="208">O71</f>
        <v>0</v>
      </c>
    </row>
    <row r="86" spans="1:15" ht="20.100000000000001" customHeight="1" x14ac:dyDescent="0.2">
      <c r="A86" s="1">
        <f t="shared" si="155"/>
        <v>613</v>
      </c>
      <c r="B86" s="1">
        <f t="shared" si="198"/>
        <v>6</v>
      </c>
      <c r="C86" s="1">
        <f t="shared" si="199"/>
        <v>13</v>
      </c>
      <c r="E86" s="1">
        <f>VLOOKUP(B86,[1]联赛!$A$2:$Q$41,2,FALSE)*1000</f>
        <v>212000</v>
      </c>
      <c r="F86" s="1">
        <f>ROUND(VLOOKUP(B86,[1]联赛!$A$2:$Q$41,C86+3,FALSE)*1000,-LEN(INT(VLOOKUP(B86,[1]联赛!$A$2:$Q$41,C86+3,FALSE))*1000)+4)</f>
        <v>5500000</v>
      </c>
      <c r="J86" s="1">
        <f t="shared" si="151"/>
        <v>13</v>
      </c>
      <c r="K86" s="1">
        <f t="shared" ref="K86:L86" si="209">K72</f>
        <v>0</v>
      </c>
      <c r="L86" s="1">
        <f t="shared" si="209"/>
        <v>0</v>
      </c>
      <c r="M86" s="1">
        <f t="shared" ref="M86:N86" si="210">M72</f>
        <v>0</v>
      </c>
      <c r="N86" s="1">
        <f t="shared" si="210"/>
        <v>0</v>
      </c>
      <c r="O86" s="1">
        <f t="shared" ref="O86" si="211">O72</f>
        <v>0</v>
      </c>
    </row>
    <row r="87" spans="1:15" ht="20.100000000000001" customHeight="1" x14ac:dyDescent="0.2">
      <c r="A87" s="1">
        <f t="shared" si="155"/>
        <v>614</v>
      </c>
      <c r="B87" s="1">
        <f t="shared" si="198"/>
        <v>6</v>
      </c>
      <c r="C87" s="1">
        <f t="shared" si="199"/>
        <v>14</v>
      </c>
      <c r="E87" s="1">
        <f>VLOOKUP(B87,[1]联赛!$A$2:$Q$41,2,FALSE)*1000</f>
        <v>212000</v>
      </c>
      <c r="F87" s="1">
        <f>ROUND(VLOOKUP(B87,[1]联赛!$A$2:$Q$41,C87+3,FALSE)*1000,-LEN(INT(VLOOKUP(B87,[1]联赛!$A$2:$Q$41,C87+3,FALSE))*1000)+4)</f>
        <v>4950000</v>
      </c>
      <c r="J87" s="1">
        <f t="shared" si="151"/>
        <v>13</v>
      </c>
      <c r="K87" s="1">
        <f t="shared" ref="K87:L87" si="212">K73</f>
        <v>0</v>
      </c>
      <c r="L87" s="1">
        <f t="shared" si="212"/>
        <v>0</v>
      </c>
      <c r="M87" s="1">
        <f t="shared" ref="M87:N87" si="213">M73</f>
        <v>0</v>
      </c>
      <c r="N87" s="1">
        <f t="shared" si="213"/>
        <v>0</v>
      </c>
      <c r="O87" s="1">
        <f t="shared" ref="O87" si="214">O73</f>
        <v>0</v>
      </c>
    </row>
    <row r="88" spans="1:15" ht="20.100000000000001" customHeight="1" x14ac:dyDescent="0.2">
      <c r="A88" s="1">
        <f t="shared" si="155"/>
        <v>701</v>
      </c>
      <c r="B88" s="1">
        <f t="shared" si="198"/>
        <v>7</v>
      </c>
      <c r="C88" s="1">
        <f t="shared" si="199"/>
        <v>1</v>
      </c>
      <c r="E88" s="1">
        <f>VLOOKUP(B88,[1]联赛!$A$2:$Q$41,2,FALSE)*1000</f>
        <v>337000</v>
      </c>
      <c r="F88" s="1">
        <f>ROUND(VLOOKUP(B88,[1]联赛!$A$2:$Q$41,C88+3,FALSE)*1000,-LEN(INT(VLOOKUP(B88,[1]联赛!$A$2:$Q$41,C88+3,FALSE))*1000)+4)</f>
        <v>19280000</v>
      </c>
      <c r="J88" s="1">
        <f t="shared" si="151"/>
        <v>15</v>
      </c>
      <c r="K88" s="1">
        <f t="shared" ref="K88:L88" si="215">K74</f>
        <v>1</v>
      </c>
      <c r="L88" s="1">
        <f t="shared" si="215"/>
        <v>1</v>
      </c>
      <c r="M88" s="1">
        <f t="shared" ref="M88:N88" si="216">M74</f>
        <v>1</v>
      </c>
      <c r="N88" s="1">
        <f t="shared" si="216"/>
        <v>1</v>
      </c>
      <c r="O88" s="1">
        <f t="shared" ref="O88" si="217">O74</f>
        <v>0</v>
      </c>
    </row>
    <row r="89" spans="1:15" ht="20.100000000000001" customHeight="1" x14ac:dyDescent="0.2">
      <c r="A89" s="1">
        <f t="shared" si="155"/>
        <v>702</v>
      </c>
      <c r="B89" s="1">
        <f t="shared" si="198"/>
        <v>7</v>
      </c>
      <c r="C89" s="1">
        <f t="shared" si="199"/>
        <v>2</v>
      </c>
      <c r="E89" s="1">
        <f>VLOOKUP(B89,[1]联赛!$A$2:$Q$41,2,FALSE)*1000</f>
        <v>337000</v>
      </c>
      <c r="F89" s="1">
        <f>ROUND(VLOOKUP(B89,[1]联赛!$A$2:$Q$41,C89+3,FALSE)*1000,-LEN(INT(VLOOKUP(B89,[1]联赛!$A$2:$Q$41,C89+3,FALSE))*1000)+4)</f>
        <v>18400000</v>
      </c>
      <c r="J89" s="1">
        <f t="shared" si="151"/>
        <v>15</v>
      </c>
      <c r="K89" s="1">
        <f t="shared" ref="K89:L89" si="218">K75</f>
        <v>1</v>
      </c>
      <c r="L89" s="1">
        <f t="shared" si="218"/>
        <v>1</v>
      </c>
      <c r="M89" s="1">
        <f t="shared" ref="M89:N89" si="219">M75</f>
        <v>1</v>
      </c>
      <c r="N89" s="1">
        <f t="shared" si="219"/>
        <v>1</v>
      </c>
      <c r="O89" s="1">
        <f t="shared" ref="O89" si="220">O75</f>
        <v>0</v>
      </c>
    </row>
    <row r="90" spans="1:15" ht="20.100000000000001" customHeight="1" x14ac:dyDescent="0.2">
      <c r="A90" s="1">
        <f t="shared" si="155"/>
        <v>703</v>
      </c>
      <c r="B90" s="1">
        <f t="shared" si="198"/>
        <v>7</v>
      </c>
      <c r="C90" s="1">
        <f t="shared" si="199"/>
        <v>3</v>
      </c>
      <c r="E90" s="1">
        <f>VLOOKUP(B90,[1]联赛!$A$2:$Q$41,2,FALSE)*1000</f>
        <v>337000</v>
      </c>
      <c r="F90" s="1">
        <f>ROUND(VLOOKUP(B90,[1]联赛!$A$2:$Q$41,C90+3,FALSE)*1000,-LEN(INT(VLOOKUP(B90,[1]联赛!$A$2:$Q$41,C90+3,FALSE))*1000)+4)</f>
        <v>17520000</v>
      </c>
      <c r="J90" s="1">
        <f t="shared" si="151"/>
        <v>15</v>
      </c>
      <c r="K90" s="1">
        <f t="shared" ref="K90:L90" si="221">K76</f>
        <v>1</v>
      </c>
      <c r="L90" s="1">
        <f t="shared" si="221"/>
        <v>1</v>
      </c>
      <c r="M90" s="1">
        <f t="shared" ref="M90:N90" si="222">M76</f>
        <v>1</v>
      </c>
      <c r="N90" s="1">
        <f t="shared" si="222"/>
        <v>1</v>
      </c>
      <c r="O90" s="1">
        <f t="shared" ref="O90" si="223">O76</f>
        <v>0</v>
      </c>
    </row>
    <row r="91" spans="1:15" ht="20.100000000000001" customHeight="1" x14ac:dyDescent="0.2">
      <c r="A91" s="1">
        <f t="shared" si="155"/>
        <v>704</v>
      </c>
      <c r="B91" s="1">
        <f t="shared" si="198"/>
        <v>7</v>
      </c>
      <c r="C91" s="1">
        <f t="shared" si="199"/>
        <v>4</v>
      </c>
      <c r="E91" s="1">
        <f>VLOOKUP(B91,[1]联赛!$A$2:$Q$41,2,FALSE)*1000</f>
        <v>337000</v>
      </c>
      <c r="F91" s="1">
        <f>ROUND(VLOOKUP(B91,[1]联赛!$A$2:$Q$41,C91+3,FALSE)*1000,-LEN(INT(VLOOKUP(B91,[1]联赛!$A$2:$Q$41,C91+3,FALSE))*1000)+4)</f>
        <v>16640000</v>
      </c>
      <c r="J91" s="1">
        <f t="shared" si="151"/>
        <v>15</v>
      </c>
      <c r="K91" s="1">
        <f t="shared" ref="K91:L91" si="224">K77</f>
        <v>1</v>
      </c>
      <c r="L91" s="1">
        <f t="shared" si="224"/>
        <v>1</v>
      </c>
      <c r="M91" s="1">
        <f t="shared" ref="M91:N91" si="225">M77</f>
        <v>1</v>
      </c>
      <c r="N91" s="1">
        <f t="shared" si="225"/>
        <v>1</v>
      </c>
      <c r="O91" s="1">
        <f t="shared" ref="O91" si="226">O77</f>
        <v>0</v>
      </c>
    </row>
    <row r="92" spans="1:15" ht="20.100000000000001" customHeight="1" x14ac:dyDescent="0.2">
      <c r="A92" s="1">
        <f t="shared" si="155"/>
        <v>705</v>
      </c>
      <c r="B92" s="1">
        <f t="shared" si="198"/>
        <v>7</v>
      </c>
      <c r="C92" s="1">
        <f t="shared" si="199"/>
        <v>5</v>
      </c>
      <c r="E92" s="1">
        <f>VLOOKUP(B92,[1]联赛!$A$2:$Q$41,2,FALSE)*1000</f>
        <v>337000</v>
      </c>
      <c r="F92" s="1">
        <f>ROUND(VLOOKUP(B92,[1]联赛!$A$2:$Q$41,C92+3,FALSE)*1000,-LEN(INT(VLOOKUP(B92,[1]联赛!$A$2:$Q$41,C92+3,FALSE))*1000)+4)</f>
        <v>15760000</v>
      </c>
      <c r="J92" s="1">
        <f t="shared" si="151"/>
        <v>15</v>
      </c>
      <c r="K92" s="1">
        <f t="shared" ref="K92:L92" si="227">K78</f>
        <v>1</v>
      </c>
      <c r="L92" s="1">
        <f t="shared" si="227"/>
        <v>1</v>
      </c>
      <c r="M92" s="1">
        <f t="shared" ref="M92:N92" si="228">M78</f>
        <v>1</v>
      </c>
      <c r="N92" s="1">
        <f t="shared" si="228"/>
        <v>0</v>
      </c>
      <c r="O92" s="1">
        <f t="shared" ref="O92" si="229">O78</f>
        <v>1</v>
      </c>
    </row>
    <row r="93" spans="1:15" ht="20.100000000000001" customHeight="1" x14ac:dyDescent="0.2">
      <c r="A93" s="1">
        <f t="shared" si="155"/>
        <v>706</v>
      </c>
      <c r="B93" s="1">
        <f t="shared" si="198"/>
        <v>7</v>
      </c>
      <c r="C93" s="1">
        <f t="shared" si="199"/>
        <v>6</v>
      </c>
      <c r="E93" s="1">
        <f>VLOOKUP(B93,[1]联赛!$A$2:$Q$41,2,FALSE)*1000</f>
        <v>337000</v>
      </c>
      <c r="F93" s="1">
        <f>ROUND(VLOOKUP(B93,[1]联赛!$A$2:$Q$41,C93+3,FALSE)*1000,-LEN(INT(VLOOKUP(B93,[1]联赛!$A$2:$Q$41,C93+3,FALSE))*1000)+4)</f>
        <v>14880000</v>
      </c>
      <c r="J93" s="1">
        <f t="shared" si="151"/>
        <v>15</v>
      </c>
      <c r="K93" s="1">
        <f t="shared" ref="K93:L93" si="230">K79</f>
        <v>1</v>
      </c>
      <c r="L93" s="1">
        <f t="shared" si="230"/>
        <v>1</v>
      </c>
      <c r="M93" s="1">
        <f t="shared" ref="M93:N93" si="231">M79</f>
        <v>1</v>
      </c>
      <c r="N93" s="1">
        <f t="shared" si="231"/>
        <v>0</v>
      </c>
      <c r="O93" s="1">
        <f t="shared" ref="O93" si="232">O79</f>
        <v>1</v>
      </c>
    </row>
    <row r="94" spans="1:15" ht="20.100000000000001" customHeight="1" x14ac:dyDescent="0.2">
      <c r="A94" s="1">
        <f t="shared" si="155"/>
        <v>707</v>
      </c>
      <c r="B94" s="1">
        <f t="shared" si="198"/>
        <v>7</v>
      </c>
      <c r="C94" s="1">
        <f t="shared" si="199"/>
        <v>7</v>
      </c>
      <c r="E94" s="1">
        <f>VLOOKUP(B94,[1]联赛!$A$2:$Q$41,2,FALSE)*1000</f>
        <v>337000</v>
      </c>
      <c r="F94" s="1">
        <f>ROUND(VLOOKUP(B94,[1]联赛!$A$2:$Q$41,C94+3,FALSE)*1000,-LEN(INT(VLOOKUP(B94,[1]联赛!$A$2:$Q$41,C94+3,FALSE))*1000)+4)</f>
        <v>14000000</v>
      </c>
      <c r="J94" s="1">
        <f t="shared" si="151"/>
        <v>15</v>
      </c>
      <c r="K94" s="1">
        <f t="shared" ref="K94:L94" si="233">K80</f>
        <v>1</v>
      </c>
      <c r="L94" s="1">
        <f t="shared" si="233"/>
        <v>1</v>
      </c>
      <c r="M94" s="1">
        <f t="shared" ref="M94:N94" si="234">M80</f>
        <v>1</v>
      </c>
      <c r="N94" s="1">
        <f t="shared" si="234"/>
        <v>0</v>
      </c>
      <c r="O94" s="1">
        <f t="shared" ref="O94" si="235">O80</f>
        <v>1</v>
      </c>
    </row>
    <row r="95" spans="1:15" ht="20.100000000000001" customHeight="1" x14ac:dyDescent="0.2">
      <c r="A95" s="1">
        <f t="shared" si="155"/>
        <v>708</v>
      </c>
      <c r="B95" s="1">
        <f t="shared" si="198"/>
        <v>7</v>
      </c>
      <c r="C95" s="1">
        <f t="shared" si="199"/>
        <v>8</v>
      </c>
      <c r="E95" s="1">
        <f>VLOOKUP(B95,[1]联赛!$A$2:$Q$41,2,FALSE)*1000</f>
        <v>337000</v>
      </c>
      <c r="F95" s="1">
        <f>ROUND(VLOOKUP(B95,[1]联赛!$A$2:$Q$41,C95+3,FALSE)*1000,-LEN(INT(VLOOKUP(B95,[1]联赛!$A$2:$Q$41,C95+3,FALSE))*1000)+4)</f>
        <v>13120000</v>
      </c>
      <c r="J95" s="1">
        <f t="shared" si="151"/>
        <v>15</v>
      </c>
      <c r="K95" s="1">
        <f t="shared" ref="K95:L95" si="236">K81</f>
        <v>1</v>
      </c>
      <c r="L95" s="1">
        <f t="shared" si="236"/>
        <v>1</v>
      </c>
      <c r="M95" s="1">
        <f t="shared" ref="M95:N95" si="237">M81</f>
        <v>1</v>
      </c>
      <c r="N95" s="1">
        <f t="shared" si="237"/>
        <v>0</v>
      </c>
      <c r="O95" s="1">
        <f t="shared" ref="O95" si="238">O81</f>
        <v>1</v>
      </c>
    </row>
    <row r="96" spans="1:15" ht="20.100000000000001" customHeight="1" x14ac:dyDescent="0.2">
      <c r="A96" s="1">
        <f t="shared" si="155"/>
        <v>709</v>
      </c>
      <c r="B96" s="1">
        <f t="shared" si="198"/>
        <v>7</v>
      </c>
      <c r="C96" s="1">
        <f t="shared" si="199"/>
        <v>9</v>
      </c>
      <c r="E96" s="1">
        <f>VLOOKUP(B96,[1]联赛!$A$2:$Q$41,2,FALSE)*1000</f>
        <v>337000</v>
      </c>
      <c r="F96" s="1">
        <f>ROUND(VLOOKUP(B96,[1]联赛!$A$2:$Q$41,C96+3,FALSE)*1000,-LEN(INT(VLOOKUP(B96,[1]联赛!$A$2:$Q$41,C96+3,FALSE))*1000)+4)</f>
        <v>12240000</v>
      </c>
      <c r="J96" s="1">
        <f t="shared" si="151"/>
        <v>15</v>
      </c>
      <c r="K96" s="1">
        <f t="shared" ref="K96:L96" si="239">K82</f>
        <v>0</v>
      </c>
      <c r="L96" s="1">
        <f t="shared" si="239"/>
        <v>0</v>
      </c>
      <c r="M96" s="1">
        <f t="shared" ref="M96:N96" si="240">M82</f>
        <v>0</v>
      </c>
      <c r="N96" s="1">
        <f t="shared" si="240"/>
        <v>0</v>
      </c>
      <c r="O96" s="1">
        <f t="shared" ref="O96" si="241">O82</f>
        <v>0</v>
      </c>
    </row>
    <row r="97" spans="1:15" ht="20.100000000000001" customHeight="1" x14ac:dyDescent="0.2">
      <c r="A97" s="1">
        <f t="shared" si="155"/>
        <v>710</v>
      </c>
      <c r="B97" s="1">
        <f t="shared" si="198"/>
        <v>7</v>
      </c>
      <c r="C97" s="1">
        <f t="shared" si="199"/>
        <v>10</v>
      </c>
      <c r="E97" s="1">
        <f>VLOOKUP(B97,[1]联赛!$A$2:$Q$41,2,FALSE)*1000</f>
        <v>337000</v>
      </c>
      <c r="F97" s="1">
        <f>ROUND(VLOOKUP(B97,[1]联赛!$A$2:$Q$41,C97+3,FALSE)*1000,-LEN(INT(VLOOKUP(B97,[1]联赛!$A$2:$Q$41,C97+3,FALSE))*1000)+4)</f>
        <v>11360000</v>
      </c>
      <c r="J97" s="1">
        <f t="shared" si="151"/>
        <v>15</v>
      </c>
      <c r="K97" s="1">
        <f t="shared" ref="K97:L97" si="242">K83</f>
        <v>0</v>
      </c>
      <c r="L97" s="1">
        <f t="shared" si="242"/>
        <v>0</v>
      </c>
      <c r="M97" s="1">
        <f t="shared" ref="M97:N97" si="243">M83</f>
        <v>0</v>
      </c>
      <c r="N97" s="1">
        <f t="shared" si="243"/>
        <v>0</v>
      </c>
      <c r="O97" s="1">
        <f t="shared" ref="O97" si="244">O83</f>
        <v>0</v>
      </c>
    </row>
    <row r="98" spans="1:15" ht="20.100000000000001" customHeight="1" x14ac:dyDescent="0.2">
      <c r="A98" s="1">
        <f t="shared" si="155"/>
        <v>711</v>
      </c>
      <c r="B98" s="1">
        <f t="shared" si="198"/>
        <v>7</v>
      </c>
      <c r="C98" s="1">
        <f t="shared" si="199"/>
        <v>11</v>
      </c>
      <c r="E98" s="1">
        <f>VLOOKUP(B98,[1]联赛!$A$2:$Q$41,2,FALSE)*1000</f>
        <v>337000</v>
      </c>
      <c r="F98" s="1">
        <f>ROUND(VLOOKUP(B98,[1]联赛!$A$2:$Q$41,C98+3,FALSE)*1000,-LEN(INT(VLOOKUP(B98,[1]联赛!$A$2:$Q$41,C98+3,FALSE))*1000)+4)</f>
        <v>10480000</v>
      </c>
      <c r="J98" s="1">
        <f t="shared" si="151"/>
        <v>15</v>
      </c>
      <c r="K98" s="1">
        <f t="shared" ref="K98:L98" si="245">K84</f>
        <v>0</v>
      </c>
      <c r="L98" s="1">
        <f t="shared" si="245"/>
        <v>0</v>
      </c>
      <c r="M98" s="1">
        <f t="shared" ref="M98:N98" si="246">M84</f>
        <v>0</v>
      </c>
      <c r="N98" s="1">
        <f t="shared" si="246"/>
        <v>0</v>
      </c>
      <c r="O98" s="1">
        <f t="shared" ref="O98" si="247">O84</f>
        <v>0</v>
      </c>
    </row>
    <row r="99" spans="1:15" ht="20.100000000000001" customHeight="1" x14ac:dyDescent="0.2">
      <c r="A99" s="1">
        <f t="shared" si="155"/>
        <v>712</v>
      </c>
      <c r="B99" s="1">
        <f t="shared" si="198"/>
        <v>7</v>
      </c>
      <c r="C99" s="1">
        <f t="shared" si="199"/>
        <v>12</v>
      </c>
      <c r="E99" s="1">
        <f>VLOOKUP(B99,[1]联赛!$A$2:$Q$41,2,FALSE)*1000</f>
        <v>337000</v>
      </c>
      <c r="F99" s="1">
        <f>ROUND(VLOOKUP(B99,[1]联赛!$A$2:$Q$41,C99+3,FALSE)*1000,-LEN(INT(VLOOKUP(B99,[1]联赛!$A$2:$Q$41,C99+3,FALSE))*1000)+4)</f>
        <v>9600000</v>
      </c>
      <c r="J99" s="1">
        <f t="shared" si="151"/>
        <v>15</v>
      </c>
      <c r="K99" s="1">
        <f t="shared" ref="K99:L99" si="248">K85</f>
        <v>0</v>
      </c>
      <c r="L99" s="1">
        <f t="shared" si="248"/>
        <v>0</v>
      </c>
      <c r="M99" s="1">
        <f t="shared" ref="M99:N99" si="249">M85</f>
        <v>0</v>
      </c>
      <c r="N99" s="1">
        <f t="shared" si="249"/>
        <v>0</v>
      </c>
      <c r="O99" s="1">
        <f t="shared" ref="O99" si="250">O85</f>
        <v>0</v>
      </c>
    </row>
    <row r="100" spans="1:15" ht="20.100000000000001" customHeight="1" x14ac:dyDescent="0.2">
      <c r="A100" s="1">
        <f t="shared" si="155"/>
        <v>713</v>
      </c>
      <c r="B100" s="1">
        <f t="shared" si="198"/>
        <v>7</v>
      </c>
      <c r="C100" s="1">
        <f t="shared" si="199"/>
        <v>13</v>
      </c>
      <c r="E100" s="1">
        <f>VLOOKUP(B100,[1]联赛!$A$2:$Q$41,2,FALSE)*1000</f>
        <v>337000</v>
      </c>
      <c r="F100" s="1">
        <f>ROUND(VLOOKUP(B100,[1]联赛!$A$2:$Q$41,C100+3,FALSE)*1000,-LEN(INT(VLOOKUP(B100,[1]联赛!$A$2:$Q$41,C100+3,FALSE))*1000)+4)</f>
        <v>8720000</v>
      </c>
      <c r="J100" s="1">
        <f t="shared" si="151"/>
        <v>15</v>
      </c>
      <c r="K100" s="1">
        <f t="shared" ref="K100:L100" si="251">K86</f>
        <v>0</v>
      </c>
      <c r="L100" s="1">
        <f t="shared" si="251"/>
        <v>0</v>
      </c>
      <c r="M100" s="1">
        <f t="shared" ref="M100:N100" si="252">M86</f>
        <v>0</v>
      </c>
      <c r="N100" s="1">
        <f t="shared" si="252"/>
        <v>0</v>
      </c>
      <c r="O100" s="1">
        <f t="shared" ref="O100" si="253">O86</f>
        <v>0</v>
      </c>
    </row>
    <row r="101" spans="1:15" ht="20.100000000000001" customHeight="1" x14ac:dyDescent="0.2">
      <c r="A101" s="1">
        <f t="shared" si="155"/>
        <v>714</v>
      </c>
      <c r="B101" s="1">
        <f t="shared" si="198"/>
        <v>7</v>
      </c>
      <c r="C101" s="1">
        <f t="shared" si="199"/>
        <v>14</v>
      </c>
      <c r="E101" s="1">
        <f>VLOOKUP(B101,[1]联赛!$A$2:$Q$41,2,FALSE)*1000</f>
        <v>337000</v>
      </c>
      <c r="F101" s="1">
        <f>ROUND(VLOOKUP(B101,[1]联赛!$A$2:$Q$41,C101+3,FALSE)*1000,-LEN(INT(VLOOKUP(B101,[1]联赛!$A$2:$Q$41,C101+3,FALSE))*1000)+4)</f>
        <v>7840000</v>
      </c>
      <c r="J101" s="1">
        <f t="shared" si="151"/>
        <v>15</v>
      </c>
      <c r="K101" s="1">
        <f t="shared" ref="K101:L101" si="254">K87</f>
        <v>0</v>
      </c>
      <c r="L101" s="1">
        <f t="shared" si="254"/>
        <v>0</v>
      </c>
      <c r="M101" s="1">
        <f t="shared" ref="M101:N101" si="255">M87</f>
        <v>0</v>
      </c>
      <c r="N101" s="1">
        <f t="shared" si="255"/>
        <v>0</v>
      </c>
      <c r="O101" s="1">
        <f t="shared" ref="O101" si="256">O87</f>
        <v>0</v>
      </c>
    </row>
    <row r="102" spans="1:15" ht="20.100000000000001" customHeight="1" x14ac:dyDescent="0.2">
      <c r="A102" s="1">
        <f t="shared" si="155"/>
        <v>801</v>
      </c>
      <c r="B102" s="1">
        <f t="shared" si="198"/>
        <v>8</v>
      </c>
      <c r="C102" s="1">
        <f t="shared" si="199"/>
        <v>1</v>
      </c>
      <c r="E102" s="1">
        <f>VLOOKUP(B102,[1]联赛!$A$2:$Q$41,2,FALSE)*1000</f>
        <v>615000</v>
      </c>
      <c r="F102" s="1">
        <f>ROUND(VLOOKUP(B102,[1]联赛!$A$2:$Q$41,C102+3,FALSE)*1000,-LEN(INT(VLOOKUP(B102,[1]联赛!$A$2:$Q$41,C102+3,FALSE))*1000)+4)</f>
        <v>35190000</v>
      </c>
      <c r="J102" s="1">
        <f t="shared" si="151"/>
        <v>17</v>
      </c>
      <c r="K102" s="1">
        <f t="shared" ref="K102:L102" si="257">K88</f>
        <v>1</v>
      </c>
      <c r="L102" s="1">
        <f t="shared" si="257"/>
        <v>1</v>
      </c>
      <c r="M102" s="1">
        <f t="shared" ref="M102:N102" si="258">M88</f>
        <v>1</v>
      </c>
      <c r="N102" s="1">
        <f t="shared" si="258"/>
        <v>1</v>
      </c>
      <c r="O102" s="1">
        <f t="shared" ref="O102" si="259">O88</f>
        <v>0</v>
      </c>
    </row>
    <row r="103" spans="1:15" ht="20.100000000000001" customHeight="1" x14ac:dyDescent="0.2">
      <c r="A103" s="1">
        <f t="shared" si="155"/>
        <v>802</v>
      </c>
      <c r="B103" s="1">
        <f t="shared" si="198"/>
        <v>8</v>
      </c>
      <c r="C103" s="1">
        <f t="shared" si="199"/>
        <v>2</v>
      </c>
      <c r="E103" s="1">
        <f>VLOOKUP(B103,[1]联赛!$A$2:$Q$41,2,FALSE)*1000</f>
        <v>615000</v>
      </c>
      <c r="F103" s="1">
        <f>ROUND(VLOOKUP(B103,[1]联赛!$A$2:$Q$41,C103+3,FALSE)*1000,-LEN(INT(VLOOKUP(B103,[1]联赛!$A$2:$Q$41,C103+3,FALSE))*1000)+4)</f>
        <v>33590000</v>
      </c>
      <c r="J103" s="1">
        <f t="shared" si="151"/>
        <v>17</v>
      </c>
      <c r="K103" s="1">
        <f t="shared" ref="K103:L103" si="260">K89</f>
        <v>1</v>
      </c>
      <c r="L103" s="1">
        <f t="shared" si="260"/>
        <v>1</v>
      </c>
      <c r="M103" s="1">
        <f t="shared" ref="M103:N103" si="261">M89</f>
        <v>1</v>
      </c>
      <c r="N103" s="1">
        <f t="shared" si="261"/>
        <v>1</v>
      </c>
      <c r="O103" s="1">
        <f t="shared" ref="O103" si="262">O89</f>
        <v>0</v>
      </c>
    </row>
    <row r="104" spans="1:15" ht="20.100000000000001" customHeight="1" x14ac:dyDescent="0.2">
      <c r="A104" s="1">
        <f t="shared" si="155"/>
        <v>803</v>
      </c>
      <c r="B104" s="1">
        <f t="shared" si="198"/>
        <v>8</v>
      </c>
      <c r="C104" s="1">
        <f t="shared" si="199"/>
        <v>3</v>
      </c>
      <c r="E104" s="1">
        <f>VLOOKUP(B104,[1]联赛!$A$2:$Q$41,2,FALSE)*1000</f>
        <v>615000</v>
      </c>
      <c r="F104" s="1">
        <f>ROUND(VLOOKUP(B104,[1]联赛!$A$2:$Q$41,C104+3,FALSE)*1000,-LEN(INT(VLOOKUP(B104,[1]联赛!$A$2:$Q$41,C104+3,FALSE))*1000)+4)</f>
        <v>31990000</v>
      </c>
      <c r="J104" s="1">
        <f t="shared" si="151"/>
        <v>17</v>
      </c>
      <c r="K104" s="1">
        <f t="shared" ref="K104:L104" si="263">K90</f>
        <v>1</v>
      </c>
      <c r="L104" s="1">
        <f t="shared" si="263"/>
        <v>1</v>
      </c>
      <c r="M104" s="1">
        <f t="shared" ref="M104:N104" si="264">M90</f>
        <v>1</v>
      </c>
      <c r="N104" s="1">
        <f t="shared" si="264"/>
        <v>1</v>
      </c>
      <c r="O104" s="1">
        <f t="shared" ref="O104" si="265">O90</f>
        <v>0</v>
      </c>
    </row>
    <row r="105" spans="1:15" ht="20.100000000000001" customHeight="1" x14ac:dyDescent="0.2">
      <c r="A105" s="1">
        <f t="shared" si="155"/>
        <v>804</v>
      </c>
      <c r="B105" s="1">
        <f t="shared" si="198"/>
        <v>8</v>
      </c>
      <c r="C105" s="1">
        <f t="shared" si="199"/>
        <v>4</v>
      </c>
      <c r="E105" s="1">
        <f>VLOOKUP(B105,[1]联赛!$A$2:$Q$41,2,FALSE)*1000</f>
        <v>615000</v>
      </c>
      <c r="F105" s="1">
        <f>ROUND(VLOOKUP(B105,[1]联赛!$A$2:$Q$41,C105+3,FALSE)*1000,-LEN(INT(VLOOKUP(B105,[1]联赛!$A$2:$Q$41,C105+3,FALSE))*1000)+4)</f>
        <v>30390000</v>
      </c>
      <c r="J105" s="1">
        <f t="shared" si="151"/>
        <v>17</v>
      </c>
      <c r="K105" s="1">
        <f t="shared" ref="K105:L105" si="266">K91</f>
        <v>1</v>
      </c>
      <c r="L105" s="1">
        <f t="shared" si="266"/>
        <v>1</v>
      </c>
      <c r="M105" s="1">
        <f t="shared" ref="M105:N105" si="267">M91</f>
        <v>1</v>
      </c>
      <c r="N105" s="1">
        <f t="shared" si="267"/>
        <v>1</v>
      </c>
      <c r="O105" s="1">
        <f t="shared" ref="O105" si="268">O91</f>
        <v>0</v>
      </c>
    </row>
    <row r="106" spans="1:15" ht="20.100000000000001" customHeight="1" x14ac:dyDescent="0.2">
      <c r="A106" s="1">
        <f t="shared" si="155"/>
        <v>805</v>
      </c>
      <c r="B106" s="1">
        <f t="shared" si="198"/>
        <v>8</v>
      </c>
      <c r="C106" s="1">
        <f t="shared" si="199"/>
        <v>5</v>
      </c>
      <c r="E106" s="1">
        <f>VLOOKUP(B106,[1]联赛!$A$2:$Q$41,2,FALSE)*1000</f>
        <v>615000</v>
      </c>
      <c r="F106" s="1">
        <f>ROUND(VLOOKUP(B106,[1]联赛!$A$2:$Q$41,C106+3,FALSE)*1000,-LEN(INT(VLOOKUP(B106,[1]联赛!$A$2:$Q$41,C106+3,FALSE))*1000)+4)</f>
        <v>28790000</v>
      </c>
      <c r="J106" s="1">
        <f t="shared" si="151"/>
        <v>17</v>
      </c>
      <c r="K106" s="1">
        <f t="shared" ref="K106:L106" si="269">K92</f>
        <v>1</v>
      </c>
      <c r="L106" s="1">
        <f t="shared" si="269"/>
        <v>1</v>
      </c>
      <c r="M106" s="1">
        <f t="shared" ref="M106:N106" si="270">M92</f>
        <v>1</v>
      </c>
      <c r="N106" s="1">
        <f t="shared" si="270"/>
        <v>0</v>
      </c>
      <c r="O106" s="1">
        <f t="shared" ref="O106" si="271">O92</f>
        <v>1</v>
      </c>
    </row>
    <row r="107" spans="1:15" ht="20.100000000000001" customHeight="1" x14ac:dyDescent="0.2">
      <c r="A107" s="1">
        <f t="shared" si="155"/>
        <v>806</v>
      </c>
      <c r="B107" s="1">
        <f t="shared" si="198"/>
        <v>8</v>
      </c>
      <c r="C107" s="1">
        <f t="shared" si="199"/>
        <v>6</v>
      </c>
      <c r="E107" s="1">
        <f>VLOOKUP(B107,[1]联赛!$A$2:$Q$41,2,FALSE)*1000</f>
        <v>615000</v>
      </c>
      <c r="F107" s="1">
        <f>ROUND(VLOOKUP(B107,[1]联赛!$A$2:$Q$41,C107+3,FALSE)*1000,-LEN(INT(VLOOKUP(B107,[1]联赛!$A$2:$Q$41,C107+3,FALSE))*1000)+4)</f>
        <v>27190000</v>
      </c>
      <c r="J107" s="1">
        <f t="shared" si="151"/>
        <v>17</v>
      </c>
      <c r="K107" s="1">
        <f t="shared" ref="K107:L107" si="272">K93</f>
        <v>1</v>
      </c>
      <c r="L107" s="1">
        <f t="shared" si="272"/>
        <v>1</v>
      </c>
      <c r="M107" s="1">
        <f t="shared" ref="M107:N107" si="273">M93</f>
        <v>1</v>
      </c>
      <c r="N107" s="1">
        <f t="shared" si="273"/>
        <v>0</v>
      </c>
      <c r="O107" s="1">
        <f t="shared" ref="O107" si="274">O93</f>
        <v>1</v>
      </c>
    </row>
    <row r="108" spans="1:15" ht="20.100000000000001" customHeight="1" x14ac:dyDescent="0.2">
      <c r="A108" s="1">
        <f t="shared" si="155"/>
        <v>807</v>
      </c>
      <c r="B108" s="1">
        <f t="shared" si="198"/>
        <v>8</v>
      </c>
      <c r="C108" s="1">
        <f t="shared" si="199"/>
        <v>7</v>
      </c>
      <c r="E108" s="1">
        <f>VLOOKUP(B108,[1]联赛!$A$2:$Q$41,2,FALSE)*1000</f>
        <v>615000</v>
      </c>
      <c r="F108" s="1">
        <f>ROUND(VLOOKUP(B108,[1]联赛!$A$2:$Q$41,C108+3,FALSE)*1000,-LEN(INT(VLOOKUP(B108,[1]联赛!$A$2:$Q$41,C108+3,FALSE))*1000)+4)</f>
        <v>25590000</v>
      </c>
      <c r="J108" s="1">
        <f t="shared" si="151"/>
        <v>17</v>
      </c>
      <c r="K108" s="1">
        <f t="shared" ref="K108:L108" si="275">K94</f>
        <v>1</v>
      </c>
      <c r="L108" s="1">
        <f t="shared" si="275"/>
        <v>1</v>
      </c>
      <c r="M108" s="1">
        <f t="shared" ref="M108:N108" si="276">M94</f>
        <v>1</v>
      </c>
      <c r="N108" s="1">
        <f t="shared" si="276"/>
        <v>0</v>
      </c>
      <c r="O108" s="1">
        <f t="shared" ref="O108" si="277">O94</f>
        <v>1</v>
      </c>
    </row>
    <row r="109" spans="1:15" ht="20.100000000000001" customHeight="1" x14ac:dyDescent="0.2">
      <c r="A109" s="1">
        <f t="shared" si="155"/>
        <v>808</v>
      </c>
      <c r="B109" s="1">
        <f t="shared" si="198"/>
        <v>8</v>
      </c>
      <c r="C109" s="1">
        <f t="shared" si="199"/>
        <v>8</v>
      </c>
      <c r="E109" s="1">
        <f>VLOOKUP(B109,[1]联赛!$A$2:$Q$41,2,FALSE)*1000</f>
        <v>615000</v>
      </c>
      <c r="F109" s="1">
        <f>ROUND(VLOOKUP(B109,[1]联赛!$A$2:$Q$41,C109+3,FALSE)*1000,-LEN(INT(VLOOKUP(B109,[1]联赛!$A$2:$Q$41,C109+3,FALSE))*1000)+4)</f>
        <v>23990000</v>
      </c>
      <c r="J109" s="1">
        <f t="shared" si="151"/>
        <v>17</v>
      </c>
      <c r="K109" s="1">
        <f t="shared" ref="K109:L109" si="278">K95</f>
        <v>1</v>
      </c>
      <c r="L109" s="1">
        <f t="shared" si="278"/>
        <v>1</v>
      </c>
      <c r="M109" s="1">
        <f t="shared" ref="M109:N109" si="279">M95</f>
        <v>1</v>
      </c>
      <c r="N109" s="1">
        <f t="shared" si="279"/>
        <v>0</v>
      </c>
      <c r="O109" s="1">
        <f t="shared" ref="O109" si="280">O95</f>
        <v>1</v>
      </c>
    </row>
    <row r="110" spans="1:15" ht="20.100000000000001" customHeight="1" x14ac:dyDescent="0.2">
      <c r="A110" s="1">
        <f t="shared" si="155"/>
        <v>809</v>
      </c>
      <c r="B110" s="1">
        <f t="shared" si="198"/>
        <v>8</v>
      </c>
      <c r="C110" s="1">
        <f t="shared" si="199"/>
        <v>9</v>
      </c>
      <c r="E110" s="1">
        <f>VLOOKUP(B110,[1]联赛!$A$2:$Q$41,2,FALSE)*1000</f>
        <v>615000</v>
      </c>
      <c r="F110" s="1">
        <f>ROUND(VLOOKUP(B110,[1]联赛!$A$2:$Q$41,C110+3,FALSE)*1000,-LEN(INT(VLOOKUP(B110,[1]联赛!$A$2:$Q$41,C110+3,FALSE))*1000)+4)</f>
        <v>22390000</v>
      </c>
      <c r="J110" s="1">
        <f t="shared" si="151"/>
        <v>17</v>
      </c>
      <c r="K110" s="1">
        <f t="shared" ref="K110:L110" si="281">K96</f>
        <v>0</v>
      </c>
      <c r="L110" s="1">
        <f t="shared" si="281"/>
        <v>0</v>
      </c>
      <c r="M110" s="1">
        <f t="shared" ref="M110:N110" si="282">M96</f>
        <v>0</v>
      </c>
      <c r="N110" s="1">
        <f t="shared" si="282"/>
        <v>0</v>
      </c>
      <c r="O110" s="1">
        <f t="shared" ref="O110" si="283">O96</f>
        <v>0</v>
      </c>
    </row>
    <row r="111" spans="1:15" ht="20.100000000000001" customHeight="1" x14ac:dyDescent="0.2">
      <c r="A111" s="1">
        <f t="shared" si="155"/>
        <v>810</v>
      </c>
      <c r="B111" s="1">
        <f t="shared" si="198"/>
        <v>8</v>
      </c>
      <c r="C111" s="1">
        <f t="shared" si="199"/>
        <v>10</v>
      </c>
      <c r="E111" s="1">
        <f>VLOOKUP(B111,[1]联赛!$A$2:$Q$41,2,FALSE)*1000</f>
        <v>615000</v>
      </c>
      <c r="F111" s="1">
        <f>ROUND(VLOOKUP(B111,[1]联赛!$A$2:$Q$41,C111+3,FALSE)*1000,-LEN(INT(VLOOKUP(B111,[1]联赛!$A$2:$Q$41,C111+3,FALSE))*1000)+4)</f>
        <v>20790000</v>
      </c>
      <c r="J111" s="1">
        <f t="shared" si="151"/>
        <v>17</v>
      </c>
      <c r="K111" s="1">
        <f t="shared" ref="K111:L111" si="284">K97</f>
        <v>0</v>
      </c>
      <c r="L111" s="1">
        <f t="shared" si="284"/>
        <v>0</v>
      </c>
      <c r="M111" s="1">
        <f t="shared" ref="M111:N111" si="285">M97</f>
        <v>0</v>
      </c>
      <c r="N111" s="1">
        <f t="shared" si="285"/>
        <v>0</v>
      </c>
      <c r="O111" s="1">
        <f t="shared" ref="O111" si="286">O97</f>
        <v>0</v>
      </c>
    </row>
    <row r="112" spans="1:15" ht="20.100000000000001" customHeight="1" x14ac:dyDescent="0.2">
      <c r="A112" s="1">
        <f t="shared" si="155"/>
        <v>811</v>
      </c>
      <c r="B112" s="1">
        <f t="shared" si="198"/>
        <v>8</v>
      </c>
      <c r="C112" s="1">
        <f t="shared" si="199"/>
        <v>11</v>
      </c>
      <c r="E112" s="1">
        <f>VLOOKUP(B112,[1]联赛!$A$2:$Q$41,2,FALSE)*1000</f>
        <v>615000</v>
      </c>
      <c r="F112" s="1">
        <f>ROUND(VLOOKUP(B112,[1]联赛!$A$2:$Q$41,C112+3,FALSE)*1000,-LEN(INT(VLOOKUP(B112,[1]联赛!$A$2:$Q$41,C112+3,FALSE))*1000)+4)</f>
        <v>19190000</v>
      </c>
      <c r="J112" s="1">
        <f t="shared" si="151"/>
        <v>17</v>
      </c>
      <c r="K112" s="1">
        <f t="shared" ref="K112:L112" si="287">K98</f>
        <v>0</v>
      </c>
      <c r="L112" s="1">
        <f t="shared" si="287"/>
        <v>0</v>
      </c>
      <c r="M112" s="1">
        <f t="shared" ref="M112:N112" si="288">M98</f>
        <v>0</v>
      </c>
      <c r="N112" s="1">
        <f t="shared" si="288"/>
        <v>0</v>
      </c>
      <c r="O112" s="1">
        <f t="shared" ref="O112" si="289">O98</f>
        <v>0</v>
      </c>
    </row>
    <row r="113" spans="1:15" ht="20.100000000000001" customHeight="1" x14ac:dyDescent="0.2">
      <c r="A113" s="1">
        <f t="shared" si="155"/>
        <v>812</v>
      </c>
      <c r="B113" s="1">
        <f t="shared" si="198"/>
        <v>8</v>
      </c>
      <c r="C113" s="1">
        <f t="shared" si="199"/>
        <v>12</v>
      </c>
      <c r="E113" s="1">
        <f>VLOOKUP(B113,[1]联赛!$A$2:$Q$41,2,FALSE)*1000</f>
        <v>615000</v>
      </c>
      <c r="F113" s="1">
        <f>ROUND(VLOOKUP(B113,[1]联赛!$A$2:$Q$41,C113+3,FALSE)*1000,-LEN(INT(VLOOKUP(B113,[1]联赛!$A$2:$Q$41,C113+3,FALSE))*1000)+4)</f>
        <v>17590000</v>
      </c>
      <c r="J113" s="1">
        <f t="shared" si="151"/>
        <v>17</v>
      </c>
      <c r="K113" s="1">
        <f t="shared" ref="K113:L113" si="290">K99</f>
        <v>0</v>
      </c>
      <c r="L113" s="1">
        <f t="shared" si="290"/>
        <v>0</v>
      </c>
      <c r="M113" s="1">
        <f t="shared" ref="M113:N113" si="291">M99</f>
        <v>0</v>
      </c>
      <c r="N113" s="1">
        <f t="shared" si="291"/>
        <v>0</v>
      </c>
      <c r="O113" s="1">
        <f t="shared" ref="O113" si="292">O99</f>
        <v>0</v>
      </c>
    </row>
    <row r="114" spans="1:15" ht="20.100000000000001" customHeight="1" x14ac:dyDescent="0.2">
      <c r="A114" s="1">
        <f t="shared" si="155"/>
        <v>813</v>
      </c>
      <c r="B114" s="1">
        <f t="shared" si="198"/>
        <v>8</v>
      </c>
      <c r="C114" s="1">
        <f t="shared" si="199"/>
        <v>13</v>
      </c>
      <c r="E114" s="1">
        <f>VLOOKUP(B114,[1]联赛!$A$2:$Q$41,2,FALSE)*1000</f>
        <v>615000</v>
      </c>
      <c r="F114" s="1">
        <f>ROUND(VLOOKUP(B114,[1]联赛!$A$2:$Q$41,C114+3,FALSE)*1000,-LEN(INT(VLOOKUP(B114,[1]联赛!$A$2:$Q$41,C114+3,FALSE))*1000)+4)</f>
        <v>15990000</v>
      </c>
      <c r="J114" s="1">
        <f t="shared" si="151"/>
        <v>17</v>
      </c>
      <c r="K114" s="1">
        <f t="shared" ref="K114:L114" si="293">K100</f>
        <v>0</v>
      </c>
      <c r="L114" s="1">
        <f t="shared" si="293"/>
        <v>0</v>
      </c>
      <c r="M114" s="1">
        <f t="shared" ref="M114:N114" si="294">M100</f>
        <v>0</v>
      </c>
      <c r="N114" s="1">
        <f t="shared" si="294"/>
        <v>0</v>
      </c>
      <c r="O114" s="1">
        <f t="shared" ref="O114" si="295">O100</f>
        <v>0</v>
      </c>
    </row>
    <row r="115" spans="1:15" ht="20.100000000000001" customHeight="1" x14ac:dyDescent="0.2">
      <c r="A115" s="1">
        <f t="shared" si="155"/>
        <v>814</v>
      </c>
      <c r="B115" s="1">
        <f t="shared" si="198"/>
        <v>8</v>
      </c>
      <c r="C115" s="1">
        <f t="shared" si="199"/>
        <v>14</v>
      </c>
      <c r="E115" s="1">
        <f>VLOOKUP(B115,[1]联赛!$A$2:$Q$41,2,FALSE)*1000</f>
        <v>615000</v>
      </c>
      <c r="F115" s="1">
        <f>ROUND(VLOOKUP(B115,[1]联赛!$A$2:$Q$41,C115+3,FALSE)*1000,-LEN(INT(VLOOKUP(B115,[1]联赛!$A$2:$Q$41,C115+3,FALSE))*1000)+4)</f>
        <v>14400000</v>
      </c>
      <c r="J115" s="1">
        <f t="shared" si="151"/>
        <v>17</v>
      </c>
      <c r="K115" s="1">
        <f t="shared" ref="K115:L115" si="296">K101</f>
        <v>0</v>
      </c>
      <c r="L115" s="1">
        <f t="shared" si="296"/>
        <v>0</v>
      </c>
      <c r="M115" s="1">
        <f t="shared" ref="M115:N115" si="297">M101</f>
        <v>0</v>
      </c>
      <c r="N115" s="1">
        <f t="shared" si="297"/>
        <v>0</v>
      </c>
      <c r="O115" s="1">
        <f t="shared" ref="O115" si="298">O101</f>
        <v>0</v>
      </c>
    </row>
    <row r="116" spans="1:15" ht="20.100000000000001" customHeight="1" x14ac:dyDescent="0.2">
      <c r="A116" s="1">
        <f t="shared" si="155"/>
        <v>901</v>
      </c>
      <c r="B116" s="1">
        <f t="shared" si="198"/>
        <v>9</v>
      </c>
      <c r="C116" s="1">
        <f t="shared" si="199"/>
        <v>1</v>
      </c>
      <c r="E116" s="1">
        <f>VLOOKUP(B116,[1]联赛!$A$2:$Q$41,2,FALSE)*1000</f>
        <v>962000</v>
      </c>
      <c r="F116" s="1">
        <f>ROUND(VLOOKUP(B116,[1]联赛!$A$2:$Q$41,C116+3,FALSE)*1000,-LEN(INT(VLOOKUP(B116,[1]联赛!$A$2:$Q$41,C116+3,FALSE))*1000)+4)</f>
        <v>55040000</v>
      </c>
      <c r="J116" s="1">
        <f t="shared" si="151"/>
        <v>19</v>
      </c>
      <c r="K116" s="1">
        <f t="shared" ref="K116:L116" si="299">K102</f>
        <v>1</v>
      </c>
      <c r="L116" s="1">
        <f t="shared" si="299"/>
        <v>1</v>
      </c>
      <c r="M116" s="1">
        <f t="shared" ref="M116:N116" si="300">M102</f>
        <v>1</v>
      </c>
      <c r="N116" s="1">
        <f t="shared" si="300"/>
        <v>1</v>
      </c>
      <c r="O116" s="1">
        <f t="shared" ref="O116" si="301">O102</f>
        <v>0</v>
      </c>
    </row>
    <row r="117" spans="1:15" ht="20.100000000000001" customHeight="1" x14ac:dyDescent="0.2">
      <c r="A117" s="1">
        <f t="shared" si="155"/>
        <v>902</v>
      </c>
      <c r="B117" s="1">
        <f t="shared" si="198"/>
        <v>9</v>
      </c>
      <c r="C117" s="1">
        <f t="shared" si="199"/>
        <v>2</v>
      </c>
      <c r="E117" s="1">
        <f>VLOOKUP(B117,[1]联赛!$A$2:$Q$41,2,FALSE)*1000</f>
        <v>962000</v>
      </c>
      <c r="F117" s="1">
        <f>ROUND(VLOOKUP(B117,[1]联赛!$A$2:$Q$41,C117+3,FALSE)*1000,-LEN(INT(VLOOKUP(B117,[1]联赛!$A$2:$Q$41,C117+3,FALSE))*1000)+4)</f>
        <v>52540000</v>
      </c>
      <c r="J117" s="1">
        <f t="shared" si="151"/>
        <v>19</v>
      </c>
      <c r="K117" s="1">
        <f t="shared" ref="K117:L117" si="302">K103</f>
        <v>1</v>
      </c>
      <c r="L117" s="1">
        <f t="shared" si="302"/>
        <v>1</v>
      </c>
      <c r="M117" s="1">
        <f t="shared" ref="M117:N117" si="303">M103</f>
        <v>1</v>
      </c>
      <c r="N117" s="1">
        <f t="shared" si="303"/>
        <v>1</v>
      </c>
      <c r="O117" s="1">
        <f t="shared" ref="O117" si="304">O103</f>
        <v>0</v>
      </c>
    </row>
    <row r="118" spans="1:15" ht="20.100000000000001" customHeight="1" x14ac:dyDescent="0.2">
      <c r="A118" s="1">
        <f t="shared" si="155"/>
        <v>903</v>
      </c>
      <c r="B118" s="1">
        <f t="shared" si="198"/>
        <v>9</v>
      </c>
      <c r="C118" s="1">
        <f t="shared" si="199"/>
        <v>3</v>
      </c>
      <c r="E118" s="1">
        <f>VLOOKUP(B118,[1]联赛!$A$2:$Q$41,2,FALSE)*1000</f>
        <v>962000</v>
      </c>
      <c r="F118" s="1">
        <f>ROUND(VLOOKUP(B118,[1]联赛!$A$2:$Q$41,C118+3,FALSE)*1000,-LEN(INT(VLOOKUP(B118,[1]联赛!$A$2:$Q$41,C118+3,FALSE))*1000)+4)</f>
        <v>50040000</v>
      </c>
      <c r="J118" s="1">
        <f t="shared" si="151"/>
        <v>19</v>
      </c>
      <c r="K118" s="1">
        <f t="shared" ref="K118:L118" si="305">K104</f>
        <v>1</v>
      </c>
      <c r="L118" s="1">
        <f t="shared" si="305"/>
        <v>1</v>
      </c>
      <c r="M118" s="1">
        <f t="shared" ref="M118:N118" si="306">M104</f>
        <v>1</v>
      </c>
      <c r="N118" s="1">
        <f t="shared" si="306"/>
        <v>1</v>
      </c>
      <c r="O118" s="1">
        <f t="shared" ref="O118" si="307">O104</f>
        <v>0</v>
      </c>
    </row>
    <row r="119" spans="1:15" ht="20.100000000000001" customHeight="1" x14ac:dyDescent="0.2">
      <c r="A119" s="1">
        <f t="shared" si="155"/>
        <v>904</v>
      </c>
      <c r="B119" s="1">
        <f t="shared" si="198"/>
        <v>9</v>
      </c>
      <c r="C119" s="1">
        <f t="shared" si="199"/>
        <v>4</v>
      </c>
      <c r="E119" s="1">
        <f>VLOOKUP(B119,[1]联赛!$A$2:$Q$41,2,FALSE)*1000</f>
        <v>962000</v>
      </c>
      <c r="F119" s="1">
        <f>ROUND(VLOOKUP(B119,[1]联赛!$A$2:$Q$41,C119+3,FALSE)*1000,-LEN(INT(VLOOKUP(B119,[1]联赛!$A$2:$Q$41,C119+3,FALSE))*1000)+4)</f>
        <v>47540000</v>
      </c>
      <c r="J119" s="1">
        <f t="shared" si="151"/>
        <v>19</v>
      </c>
      <c r="K119" s="1">
        <f t="shared" ref="K119:L119" si="308">K105</f>
        <v>1</v>
      </c>
      <c r="L119" s="1">
        <f t="shared" si="308"/>
        <v>1</v>
      </c>
      <c r="M119" s="1">
        <f t="shared" ref="M119:N119" si="309">M105</f>
        <v>1</v>
      </c>
      <c r="N119" s="1">
        <f t="shared" si="309"/>
        <v>1</v>
      </c>
      <c r="O119" s="1">
        <f t="shared" ref="O119" si="310">O105</f>
        <v>0</v>
      </c>
    </row>
    <row r="120" spans="1:15" ht="20.100000000000001" customHeight="1" x14ac:dyDescent="0.2">
      <c r="A120" s="1">
        <f t="shared" si="155"/>
        <v>905</v>
      </c>
      <c r="B120" s="1">
        <f t="shared" si="198"/>
        <v>9</v>
      </c>
      <c r="C120" s="1">
        <f t="shared" si="199"/>
        <v>5</v>
      </c>
      <c r="E120" s="1">
        <f>VLOOKUP(B120,[1]联赛!$A$2:$Q$41,2,FALSE)*1000</f>
        <v>962000</v>
      </c>
      <c r="F120" s="1">
        <f>ROUND(VLOOKUP(B120,[1]联赛!$A$2:$Q$41,C120+3,FALSE)*1000,-LEN(INT(VLOOKUP(B120,[1]联赛!$A$2:$Q$41,C120+3,FALSE))*1000)+4)</f>
        <v>45040000</v>
      </c>
      <c r="J120" s="1">
        <f t="shared" si="151"/>
        <v>19</v>
      </c>
      <c r="K120" s="1">
        <f t="shared" ref="K120:L120" si="311">K106</f>
        <v>1</v>
      </c>
      <c r="L120" s="1">
        <f t="shared" si="311"/>
        <v>1</v>
      </c>
      <c r="M120" s="1">
        <f t="shared" ref="M120:N120" si="312">M106</f>
        <v>1</v>
      </c>
      <c r="N120" s="1">
        <f t="shared" si="312"/>
        <v>0</v>
      </c>
      <c r="O120" s="1">
        <f t="shared" ref="O120" si="313">O106</f>
        <v>1</v>
      </c>
    </row>
    <row r="121" spans="1:15" ht="20.100000000000001" customHeight="1" x14ac:dyDescent="0.2">
      <c r="A121" s="1">
        <f t="shared" si="155"/>
        <v>906</v>
      </c>
      <c r="B121" s="1">
        <f t="shared" si="198"/>
        <v>9</v>
      </c>
      <c r="C121" s="1">
        <f t="shared" si="199"/>
        <v>6</v>
      </c>
      <c r="E121" s="1">
        <f>VLOOKUP(B121,[1]联赛!$A$2:$Q$41,2,FALSE)*1000</f>
        <v>962000</v>
      </c>
      <c r="F121" s="1">
        <f>ROUND(VLOOKUP(B121,[1]联赛!$A$2:$Q$41,C121+3,FALSE)*1000,-LEN(INT(VLOOKUP(B121,[1]联赛!$A$2:$Q$41,C121+3,FALSE))*1000)+4)</f>
        <v>42530000</v>
      </c>
      <c r="J121" s="1">
        <f t="shared" si="151"/>
        <v>19</v>
      </c>
      <c r="K121" s="1">
        <f t="shared" ref="K121:L121" si="314">K107</f>
        <v>1</v>
      </c>
      <c r="L121" s="1">
        <f t="shared" si="314"/>
        <v>1</v>
      </c>
      <c r="M121" s="1">
        <f t="shared" ref="M121:N121" si="315">M107</f>
        <v>1</v>
      </c>
      <c r="N121" s="1">
        <f t="shared" si="315"/>
        <v>0</v>
      </c>
      <c r="O121" s="1">
        <f t="shared" ref="O121" si="316">O107</f>
        <v>1</v>
      </c>
    </row>
    <row r="122" spans="1:15" ht="20.100000000000001" customHeight="1" x14ac:dyDescent="0.2">
      <c r="A122" s="1">
        <f t="shared" si="155"/>
        <v>907</v>
      </c>
      <c r="B122" s="1">
        <f t="shared" si="198"/>
        <v>9</v>
      </c>
      <c r="C122" s="1">
        <f t="shared" si="199"/>
        <v>7</v>
      </c>
      <c r="E122" s="1">
        <f>VLOOKUP(B122,[1]联赛!$A$2:$Q$41,2,FALSE)*1000</f>
        <v>962000</v>
      </c>
      <c r="F122" s="1">
        <f>ROUND(VLOOKUP(B122,[1]联赛!$A$2:$Q$41,C122+3,FALSE)*1000,-LEN(INT(VLOOKUP(B122,[1]联赛!$A$2:$Q$41,C122+3,FALSE))*1000)+4)</f>
        <v>40030000</v>
      </c>
      <c r="J122" s="1">
        <f t="shared" si="151"/>
        <v>19</v>
      </c>
      <c r="K122" s="1">
        <f t="shared" ref="K122:L122" si="317">K108</f>
        <v>1</v>
      </c>
      <c r="L122" s="1">
        <f t="shared" si="317"/>
        <v>1</v>
      </c>
      <c r="M122" s="1">
        <f t="shared" ref="M122:N122" si="318">M108</f>
        <v>1</v>
      </c>
      <c r="N122" s="1">
        <f t="shared" si="318"/>
        <v>0</v>
      </c>
      <c r="O122" s="1">
        <f t="shared" ref="O122" si="319">O108</f>
        <v>1</v>
      </c>
    </row>
    <row r="123" spans="1:15" ht="20.100000000000001" customHeight="1" x14ac:dyDescent="0.2">
      <c r="A123" s="1">
        <f t="shared" si="155"/>
        <v>908</v>
      </c>
      <c r="B123" s="1">
        <f t="shared" si="198"/>
        <v>9</v>
      </c>
      <c r="C123" s="1">
        <f t="shared" si="199"/>
        <v>8</v>
      </c>
      <c r="E123" s="1">
        <f>VLOOKUP(B123,[1]联赛!$A$2:$Q$41,2,FALSE)*1000</f>
        <v>962000</v>
      </c>
      <c r="F123" s="1">
        <f>ROUND(VLOOKUP(B123,[1]联赛!$A$2:$Q$41,C123+3,FALSE)*1000,-LEN(INT(VLOOKUP(B123,[1]联赛!$A$2:$Q$41,C123+3,FALSE))*1000)+4)</f>
        <v>37530000</v>
      </c>
      <c r="J123" s="1">
        <f t="shared" si="151"/>
        <v>19</v>
      </c>
      <c r="K123" s="1">
        <f t="shared" ref="K123:L123" si="320">K109</f>
        <v>1</v>
      </c>
      <c r="L123" s="1">
        <f t="shared" si="320"/>
        <v>1</v>
      </c>
      <c r="M123" s="1">
        <f t="shared" ref="M123:N123" si="321">M109</f>
        <v>1</v>
      </c>
      <c r="N123" s="1">
        <f t="shared" si="321"/>
        <v>0</v>
      </c>
      <c r="O123" s="1">
        <f t="shared" ref="O123" si="322">O109</f>
        <v>1</v>
      </c>
    </row>
    <row r="124" spans="1:15" ht="20.100000000000001" customHeight="1" x14ac:dyDescent="0.2">
      <c r="A124" s="1">
        <f t="shared" si="155"/>
        <v>909</v>
      </c>
      <c r="B124" s="1">
        <f t="shared" si="198"/>
        <v>9</v>
      </c>
      <c r="C124" s="1">
        <f t="shared" si="199"/>
        <v>9</v>
      </c>
      <c r="E124" s="1">
        <f>VLOOKUP(B124,[1]联赛!$A$2:$Q$41,2,FALSE)*1000</f>
        <v>962000</v>
      </c>
      <c r="F124" s="1">
        <f>ROUND(VLOOKUP(B124,[1]联赛!$A$2:$Q$41,C124+3,FALSE)*1000,-LEN(INT(VLOOKUP(B124,[1]联赛!$A$2:$Q$41,C124+3,FALSE))*1000)+4)</f>
        <v>35030000</v>
      </c>
      <c r="J124" s="1">
        <f t="shared" si="151"/>
        <v>19</v>
      </c>
      <c r="K124" s="1">
        <f t="shared" ref="K124:L124" si="323">K110</f>
        <v>0</v>
      </c>
      <c r="L124" s="1">
        <f t="shared" si="323"/>
        <v>0</v>
      </c>
      <c r="M124" s="1">
        <f t="shared" ref="M124:N124" si="324">M110</f>
        <v>0</v>
      </c>
      <c r="N124" s="1">
        <f t="shared" si="324"/>
        <v>0</v>
      </c>
      <c r="O124" s="1">
        <f t="shared" ref="O124" si="325">O110</f>
        <v>0</v>
      </c>
    </row>
    <row r="125" spans="1:15" ht="20.100000000000001" customHeight="1" x14ac:dyDescent="0.2">
      <c r="A125" s="1">
        <f t="shared" si="155"/>
        <v>910</v>
      </c>
      <c r="B125" s="1">
        <f t="shared" si="198"/>
        <v>9</v>
      </c>
      <c r="C125" s="1">
        <f t="shared" si="199"/>
        <v>10</v>
      </c>
      <c r="E125" s="1">
        <f>VLOOKUP(B125,[1]联赛!$A$2:$Q$41,2,FALSE)*1000</f>
        <v>962000</v>
      </c>
      <c r="F125" s="1">
        <f>ROUND(VLOOKUP(B125,[1]联赛!$A$2:$Q$41,C125+3,FALSE)*1000,-LEN(INT(VLOOKUP(B125,[1]联赛!$A$2:$Q$41,C125+3,FALSE))*1000)+4)</f>
        <v>32530000</v>
      </c>
      <c r="J125" s="1">
        <f t="shared" si="151"/>
        <v>19</v>
      </c>
      <c r="K125" s="1">
        <f t="shared" ref="K125:L125" si="326">K111</f>
        <v>0</v>
      </c>
      <c r="L125" s="1">
        <f t="shared" si="326"/>
        <v>0</v>
      </c>
      <c r="M125" s="1">
        <f t="shared" ref="M125:N125" si="327">M111</f>
        <v>0</v>
      </c>
      <c r="N125" s="1">
        <f t="shared" si="327"/>
        <v>0</v>
      </c>
      <c r="O125" s="1">
        <f t="shared" ref="O125" si="328">O111</f>
        <v>0</v>
      </c>
    </row>
    <row r="126" spans="1:15" ht="20.100000000000001" customHeight="1" x14ac:dyDescent="0.2">
      <c r="A126" s="1">
        <f t="shared" si="155"/>
        <v>911</v>
      </c>
      <c r="B126" s="1">
        <f t="shared" si="198"/>
        <v>9</v>
      </c>
      <c r="C126" s="1">
        <f t="shared" si="199"/>
        <v>11</v>
      </c>
      <c r="E126" s="1">
        <f>VLOOKUP(B126,[1]联赛!$A$2:$Q$41,2,FALSE)*1000</f>
        <v>962000</v>
      </c>
      <c r="F126" s="1">
        <f>ROUND(VLOOKUP(B126,[1]联赛!$A$2:$Q$41,C126+3,FALSE)*1000,-LEN(INT(VLOOKUP(B126,[1]联赛!$A$2:$Q$41,C126+3,FALSE))*1000)+4)</f>
        <v>30020000</v>
      </c>
      <c r="J126" s="1">
        <f t="shared" si="151"/>
        <v>19</v>
      </c>
      <c r="K126" s="1">
        <f t="shared" ref="K126:L126" si="329">K112</f>
        <v>0</v>
      </c>
      <c r="L126" s="1">
        <f t="shared" si="329"/>
        <v>0</v>
      </c>
      <c r="M126" s="1">
        <f t="shared" ref="M126:N126" si="330">M112</f>
        <v>0</v>
      </c>
      <c r="N126" s="1">
        <f t="shared" si="330"/>
        <v>0</v>
      </c>
      <c r="O126" s="1">
        <f t="shared" ref="O126" si="331">O112</f>
        <v>0</v>
      </c>
    </row>
    <row r="127" spans="1:15" ht="20.100000000000001" customHeight="1" x14ac:dyDescent="0.2">
      <c r="A127" s="1">
        <f t="shared" si="155"/>
        <v>912</v>
      </c>
      <c r="B127" s="1">
        <f t="shared" si="198"/>
        <v>9</v>
      </c>
      <c r="C127" s="1">
        <f t="shared" si="199"/>
        <v>12</v>
      </c>
      <c r="E127" s="1">
        <f>VLOOKUP(B127,[1]联赛!$A$2:$Q$41,2,FALSE)*1000</f>
        <v>962000</v>
      </c>
      <c r="F127" s="1">
        <f>ROUND(VLOOKUP(B127,[1]联赛!$A$2:$Q$41,C127+3,FALSE)*1000,-LEN(INT(VLOOKUP(B127,[1]联赛!$A$2:$Q$41,C127+3,FALSE))*1000)+4)</f>
        <v>27520000</v>
      </c>
      <c r="J127" s="1">
        <f t="shared" si="151"/>
        <v>19</v>
      </c>
      <c r="K127" s="1">
        <f t="shared" ref="K127:L127" si="332">K113</f>
        <v>0</v>
      </c>
      <c r="L127" s="1">
        <f t="shared" si="332"/>
        <v>0</v>
      </c>
      <c r="M127" s="1">
        <f t="shared" ref="M127:N127" si="333">M113</f>
        <v>0</v>
      </c>
      <c r="N127" s="1">
        <f t="shared" si="333"/>
        <v>0</v>
      </c>
      <c r="O127" s="1">
        <f t="shared" ref="O127" si="334">O113</f>
        <v>0</v>
      </c>
    </row>
    <row r="128" spans="1:15" ht="20.100000000000001" customHeight="1" x14ac:dyDescent="0.2">
      <c r="A128" s="1">
        <f t="shared" si="155"/>
        <v>913</v>
      </c>
      <c r="B128" s="1">
        <f t="shared" si="198"/>
        <v>9</v>
      </c>
      <c r="C128" s="1">
        <f t="shared" si="199"/>
        <v>13</v>
      </c>
      <c r="E128" s="1">
        <f>VLOOKUP(B128,[1]联赛!$A$2:$Q$41,2,FALSE)*1000</f>
        <v>962000</v>
      </c>
      <c r="F128" s="1">
        <f>ROUND(VLOOKUP(B128,[1]联赛!$A$2:$Q$41,C128+3,FALSE)*1000,-LEN(INT(VLOOKUP(B128,[1]联赛!$A$2:$Q$41,C128+3,FALSE))*1000)+4)</f>
        <v>25020000</v>
      </c>
      <c r="J128" s="1">
        <f t="shared" si="151"/>
        <v>19</v>
      </c>
      <c r="K128" s="1">
        <f t="shared" ref="K128:L128" si="335">K114</f>
        <v>0</v>
      </c>
      <c r="L128" s="1">
        <f t="shared" si="335"/>
        <v>0</v>
      </c>
      <c r="M128" s="1">
        <f t="shared" ref="M128:N128" si="336">M114</f>
        <v>0</v>
      </c>
      <c r="N128" s="1">
        <f t="shared" si="336"/>
        <v>0</v>
      </c>
      <c r="O128" s="1">
        <f t="shared" ref="O128" si="337">O114</f>
        <v>0</v>
      </c>
    </row>
    <row r="129" spans="1:15" ht="20.100000000000001" customHeight="1" x14ac:dyDescent="0.2">
      <c r="A129" s="1">
        <f t="shared" si="155"/>
        <v>914</v>
      </c>
      <c r="B129" s="1">
        <f t="shared" si="198"/>
        <v>9</v>
      </c>
      <c r="C129" s="1">
        <f t="shared" si="199"/>
        <v>14</v>
      </c>
      <c r="E129" s="1">
        <f>VLOOKUP(B129,[1]联赛!$A$2:$Q$41,2,FALSE)*1000</f>
        <v>962000</v>
      </c>
      <c r="F129" s="1">
        <f>ROUND(VLOOKUP(B129,[1]联赛!$A$2:$Q$41,C129+3,FALSE)*1000,-LEN(INT(VLOOKUP(B129,[1]联赛!$A$2:$Q$41,C129+3,FALSE))*1000)+4)</f>
        <v>22520000</v>
      </c>
      <c r="J129" s="1">
        <f t="shared" si="151"/>
        <v>19</v>
      </c>
      <c r="K129" s="1">
        <f t="shared" ref="K129:L129" si="338">K115</f>
        <v>0</v>
      </c>
      <c r="L129" s="1">
        <f t="shared" si="338"/>
        <v>0</v>
      </c>
      <c r="M129" s="1">
        <f t="shared" ref="M129:N129" si="339">M115</f>
        <v>0</v>
      </c>
      <c r="N129" s="1">
        <f t="shared" si="339"/>
        <v>0</v>
      </c>
      <c r="O129" s="1">
        <f t="shared" ref="O129" si="340">O115</f>
        <v>0</v>
      </c>
    </row>
    <row r="130" spans="1:15" ht="20.100000000000001" customHeight="1" x14ac:dyDescent="0.2">
      <c r="A130" s="1">
        <f t="shared" si="155"/>
        <v>1001</v>
      </c>
      <c r="B130" s="1">
        <f t="shared" si="198"/>
        <v>10</v>
      </c>
      <c r="C130" s="1">
        <f t="shared" si="199"/>
        <v>1</v>
      </c>
      <c r="E130" s="1">
        <f>VLOOKUP(B130,[1]联赛!$A$2:$Q$41,2,FALSE)*1000</f>
        <v>1150000</v>
      </c>
      <c r="F130" s="1">
        <f>ROUND(VLOOKUP(B130,[1]联赛!$A$2:$Q$41,C130+3,FALSE)*1000,-LEN(INT(VLOOKUP(B130,[1]联赛!$A$2:$Q$41,C130+3,FALSE))*1000)+4)</f>
        <v>65800000</v>
      </c>
      <c r="J130" s="1">
        <f t="shared" si="151"/>
        <v>21</v>
      </c>
      <c r="K130" s="1">
        <f t="shared" ref="K130:L130" si="341">K116</f>
        <v>1</v>
      </c>
      <c r="L130" s="1">
        <f t="shared" si="341"/>
        <v>1</v>
      </c>
      <c r="M130" s="1">
        <f t="shared" ref="M130:N130" si="342">M116</f>
        <v>1</v>
      </c>
      <c r="N130" s="1">
        <f t="shared" si="342"/>
        <v>1</v>
      </c>
      <c r="O130" s="1">
        <f t="shared" ref="O130" si="343">O116</f>
        <v>0</v>
      </c>
    </row>
    <row r="131" spans="1:15" ht="20.100000000000001" customHeight="1" x14ac:dyDescent="0.2">
      <c r="A131" s="1">
        <f t="shared" si="155"/>
        <v>1002</v>
      </c>
      <c r="B131" s="1">
        <f t="shared" si="198"/>
        <v>10</v>
      </c>
      <c r="C131" s="1">
        <f t="shared" si="199"/>
        <v>2</v>
      </c>
      <c r="E131" s="1">
        <f>VLOOKUP(B131,[1]联赛!$A$2:$Q$41,2,FALSE)*1000</f>
        <v>1150000</v>
      </c>
      <c r="F131" s="1">
        <f>ROUND(VLOOKUP(B131,[1]联赛!$A$2:$Q$41,C131+3,FALSE)*1000,-LEN(INT(VLOOKUP(B131,[1]联赛!$A$2:$Q$41,C131+3,FALSE))*1000)+4)</f>
        <v>62810000</v>
      </c>
      <c r="J131" s="1">
        <f t="shared" si="151"/>
        <v>21</v>
      </c>
      <c r="K131" s="1">
        <f t="shared" ref="K131:L131" si="344">K117</f>
        <v>1</v>
      </c>
      <c r="L131" s="1">
        <f t="shared" si="344"/>
        <v>1</v>
      </c>
      <c r="M131" s="1">
        <f t="shared" ref="M131:N131" si="345">M117</f>
        <v>1</v>
      </c>
      <c r="N131" s="1">
        <f t="shared" si="345"/>
        <v>1</v>
      </c>
      <c r="O131" s="1">
        <f t="shared" ref="O131" si="346">O117</f>
        <v>0</v>
      </c>
    </row>
    <row r="132" spans="1:15" ht="20.100000000000001" customHeight="1" x14ac:dyDescent="0.2">
      <c r="A132" s="1">
        <f t="shared" si="155"/>
        <v>1003</v>
      </c>
      <c r="B132" s="1">
        <f t="shared" si="198"/>
        <v>10</v>
      </c>
      <c r="C132" s="1">
        <f t="shared" si="199"/>
        <v>3</v>
      </c>
      <c r="E132" s="1">
        <f>VLOOKUP(B132,[1]联赛!$A$2:$Q$41,2,FALSE)*1000</f>
        <v>1150000</v>
      </c>
      <c r="F132" s="1">
        <f>ROUND(VLOOKUP(B132,[1]联赛!$A$2:$Q$41,C132+3,FALSE)*1000,-LEN(INT(VLOOKUP(B132,[1]联赛!$A$2:$Q$41,C132+3,FALSE))*1000)+4)</f>
        <v>59820000</v>
      </c>
      <c r="J132" s="1">
        <f t="shared" ref="J132:J195" si="347">B132*2+1</f>
        <v>21</v>
      </c>
      <c r="K132" s="1">
        <f t="shared" ref="K132:L132" si="348">K118</f>
        <v>1</v>
      </c>
      <c r="L132" s="1">
        <f t="shared" si="348"/>
        <v>1</v>
      </c>
      <c r="M132" s="1">
        <f t="shared" ref="M132:N132" si="349">M118</f>
        <v>1</v>
      </c>
      <c r="N132" s="1">
        <f t="shared" si="349"/>
        <v>1</v>
      </c>
      <c r="O132" s="1">
        <f t="shared" ref="O132" si="350">O118</f>
        <v>0</v>
      </c>
    </row>
    <row r="133" spans="1:15" ht="20.100000000000001" customHeight="1" x14ac:dyDescent="0.2">
      <c r="A133" s="1">
        <f t="shared" ref="A133:A196" si="351">B133*100+C133</f>
        <v>1004</v>
      </c>
      <c r="B133" s="1">
        <f t="shared" si="198"/>
        <v>10</v>
      </c>
      <c r="C133" s="1">
        <f t="shared" si="199"/>
        <v>4</v>
      </c>
      <c r="E133" s="1">
        <f>VLOOKUP(B133,[1]联赛!$A$2:$Q$41,2,FALSE)*1000</f>
        <v>1150000</v>
      </c>
      <c r="F133" s="1">
        <f>ROUND(VLOOKUP(B133,[1]联赛!$A$2:$Q$41,C133+3,FALSE)*1000,-LEN(INT(VLOOKUP(B133,[1]联赛!$A$2:$Q$41,C133+3,FALSE))*1000)+4)</f>
        <v>56830000</v>
      </c>
      <c r="J133" s="1">
        <f t="shared" si="347"/>
        <v>21</v>
      </c>
      <c r="K133" s="1">
        <f t="shared" ref="K133:L133" si="352">K119</f>
        <v>1</v>
      </c>
      <c r="L133" s="1">
        <f t="shared" si="352"/>
        <v>1</v>
      </c>
      <c r="M133" s="1">
        <f t="shared" ref="M133:N133" si="353">M119</f>
        <v>1</v>
      </c>
      <c r="N133" s="1">
        <f t="shared" si="353"/>
        <v>1</v>
      </c>
      <c r="O133" s="1">
        <f t="shared" ref="O133" si="354">O119</f>
        <v>0</v>
      </c>
    </row>
    <row r="134" spans="1:15" ht="20.100000000000001" customHeight="1" x14ac:dyDescent="0.2">
      <c r="A134" s="1">
        <f t="shared" si="351"/>
        <v>1005</v>
      </c>
      <c r="B134" s="1">
        <f t="shared" si="198"/>
        <v>10</v>
      </c>
      <c r="C134" s="1">
        <f t="shared" si="199"/>
        <v>5</v>
      </c>
      <c r="E134" s="1">
        <f>VLOOKUP(B134,[1]联赛!$A$2:$Q$41,2,FALSE)*1000</f>
        <v>1150000</v>
      </c>
      <c r="F134" s="1">
        <f>ROUND(VLOOKUP(B134,[1]联赛!$A$2:$Q$41,C134+3,FALSE)*1000,-LEN(INT(VLOOKUP(B134,[1]联赛!$A$2:$Q$41,C134+3,FALSE))*1000)+4)</f>
        <v>53840000</v>
      </c>
      <c r="J134" s="1">
        <f t="shared" si="347"/>
        <v>21</v>
      </c>
      <c r="K134" s="1">
        <f t="shared" ref="K134:L134" si="355">K120</f>
        <v>1</v>
      </c>
      <c r="L134" s="1">
        <f t="shared" si="355"/>
        <v>1</v>
      </c>
      <c r="M134" s="1">
        <f t="shared" ref="M134:N134" si="356">M120</f>
        <v>1</v>
      </c>
      <c r="N134" s="1">
        <f t="shared" si="356"/>
        <v>0</v>
      </c>
      <c r="O134" s="1">
        <f t="shared" ref="O134" si="357">O120</f>
        <v>1</v>
      </c>
    </row>
    <row r="135" spans="1:15" ht="20.100000000000001" customHeight="1" x14ac:dyDescent="0.2">
      <c r="A135" s="1">
        <f t="shared" si="351"/>
        <v>1006</v>
      </c>
      <c r="B135" s="1">
        <f t="shared" si="198"/>
        <v>10</v>
      </c>
      <c r="C135" s="1">
        <f t="shared" si="199"/>
        <v>6</v>
      </c>
      <c r="E135" s="1">
        <f>VLOOKUP(B135,[1]联赛!$A$2:$Q$41,2,FALSE)*1000</f>
        <v>1150000</v>
      </c>
      <c r="F135" s="1">
        <f>ROUND(VLOOKUP(B135,[1]联赛!$A$2:$Q$41,C135+3,FALSE)*1000,-LEN(INT(VLOOKUP(B135,[1]联赛!$A$2:$Q$41,C135+3,FALSE))*1000)+4)</f>
        <v>50850000</v>
      </c>
      <c r="J135" s="1">
        <f t="shared" si="347"/>
        <v>21</v>
      </c>
      <c r="K135" s="1">
        <f t="shared" ref="K135:L135" si="358">K121</f>
        <v>1</v>
      </c>
      <c r="L135" s="1">
        <f t="shared" si="358"/>
        <v>1</v>
      </c>
      <c r="M135" s="1">
        <f t="shared" ref="M135:N135" si="359">M121</f>
        <v>1</v>
      </c>
      <c r="N135" s="1">
        <f t="shared" si="359"/>
        <v>0</v>
      </c>
      <c r="O135" s="1">
        <f t="shared" ref="O135" si="360">O121</f>
        <v>1</v>
      </c>
    </row>
    <row r="136" spans="1:15" ht="20.100000000000001" customHeight="1" x14ac:dyDescent="0.2">
      <c r="A136" s="1">
        <f t="shared" si="351"/>
        <v>1007</v>
      </c>
      <c r="B136" s="1">
        <f t="shared" si="198"/>
        <v>10</v>
      </c>
      <c r="C136" s="1">
        <f t="shared" si="199"/>
        <v>7</v>
      </c>
      <c r="E136" s="1">
        <f>VLOOKUP(B136,[1]联赛!$A$2:$Q$41,2,FALSE)*1000</f>
        <v>1150000</v>
      </c>
      <c r="F136" s="1">
        <f>ROUND(VLOOKUP(B136,[1]联赛!$A$2:$Q$41,C136+3,FALSE)*1000,-LEN(INT(VLOOKUP(B136,[1]联赛!$A$2:$Q$41,C136+3,FALSE))*1000)+4)</f>
        <v>47850000</v>
      </c>
      <c r="J136" s="1">
        <f t="shared" si="347"/>
        <v>21</v>
      </c>
      <c r="K136" s="1">
        <f t="shared" ref="K136:L136" si="361">K122</f>
        <v>1</v>
      </c>
      <c r="L136" s="1">
        <f t="shared" si="361"/>
        <v>1</v>
      </c>
      <c r="M136" s="1">
        <f t="shared" ref="M136:N136" si="362">M122</f>
        <v>1</v>
      </c>
      <c r="N136" s="1">
        <f t="shared" si="362"/>
        <v>0</v>
      </c>
      <c r="O136" s="1">
        <f t="shared" ref="O136" si="363">O122</f>
        <v>1</v>
      </c>
    </row>
    <row r="137" spans="1:15" ht="20.100000000000001" customHeight="1" x14ac:dyDescent="0.2">
      <c r="A137" s="1">
        <f t="shared" si="351"/>
        <v>1008</v>
      </c>
      <c r="B137" s="1">
        <f t="shared" si="198"/>
        <v>10</v>
      </c>
      <c r="C137" s="1">
        <f t="shared" si="199"/>
        <v>8</v>
      </c>
      <c r="E137" s="1">
        <f>VLOOKUP(B137,[1]联赛!$A$2:$Q$41,2,FALSE)*1000</f>
        <v>1150000</v>
      </c>
      <c r="F137" s="1">
        <f>ROUND(VLOOKUP(B137,[1]联赛!$A$2:$Q$41,C137+3,FALSE)*1000,-LEN(INT(VLOOKUP(B137,[1]联赛!$A$2:$Q$41,C137+3,FALSE))*1000)+4)</f>
        <v>44860000</v>
      </c>
      <c r="J137" s="1">
        <f t="shared" si="347"/>
        <v>21</v>
      </c>
      <c r="K137" s="1">
        <f t="shared" ref="K137:L137" si="364">K123</f>
        <v>1</v>
      </c>
      <c r="L137" s="1">
        <f t="shared" si="364"/>
        <v>1</v>
      </c>
      <c r="M137" s="1">
        <f t="shared" ref="M137:N137" si="365">M123</f>
        <v>1</v>
      </c>
      <c r="N137" s="1">
        <f t="shared" si="365"/>
        <v>0</v>
      </c>
      <c r="O137" s="1">
        <f t="shared" ref="O137" si="366">O123</f>
        <v>1</v>
      </c>
    </row>
    <row r="138" spans="1:15" ht="20.100000000000001" customHeight="1" x14ac:dyDescent="0.2">
      <c r="A138" s="1">
        <f t="shared" si="351"/>
        <v>1009</v>
      </c>
      <c r="B138" s="1">
        <f t="shared" si="198"/>
        <v>10</v>
      </c>
      <c r="C138" s="1">
        <f t="shared" si="199"/>
        <v>9</v>
      </c>
      <c r="E138" s="1">
        <f>VLOOKUP(B138,[1]联赛!$A$2:$Q$41,2,FALSE)*1000</f>
        <v>1150000</v>
      </c>
      <c r="F138" s="1">
        <f>ROUND(VLOOKUP(B138,[1]联赛!$A$2:$Q$41,C138+3,FALSE)*1000,-LEN(INT(VLOOKUP(B138,[1]联赛!$A$2:$Q$41,C138+3,FALSE))*1000)+4)</f>
        <v>41870000</v>
      </c>
      <c r="J138" s="1">
        <f t="shared" si="347"/>
        <v>21</v>
      </c>
      <c r="K138" s="1">
        <f t="shared" ref="K138:L138" si="367">K124</f>
        <v>0</v>
      </c>
      <c r="L138" s="1">
        <f t="shared" si="367"/>
        <v>0</v>
      </c>
      <c r="M138" s="1">
        <f t="shared" ref="M138:N138" si="368">M124</f>
        <v>0</v>
      </c>
      <c r="N138" s="1">
        <f t="shared" si="368"/>
        <v>0</v>
      </c>
      <c r="O138" s="1">
        <f t="shared" ref="O138" si="369">O124</f>
        <v>0</v>
      </c>
    </row>
    <row r="139" spans="1:15" ht="20.100000000000001" customHeight="1" x14ac:dyDescent="0.2">
      <c r="A139" s="1">
        <f t="shared" si="351"/>
        <v>1010</v>
      </c>
      <c r="B139" s="1">
        <f t="shared" si="198"/>
        <v>10</v>
      </c>
      <c r="C139" s="1">
        <f t="shared" si="199"/>
        <v>10</v>
      </c>
      <c r="E139" s="1">
        <f>VLOOKUP(B139,[1]联赛!$A$2:$Q$41,2,FALSE)*1000</f>
        <v>1150000</v>
      </c>
      <c r="F139" s="1">
        <f>ROUND(VLOOKUP(B139,[1]联赛!$A$2:$Q$41,C139+3,FALSE)*1000,-LEN(INT(VLOOKUP(B139,[1]联赛!$A$2:$Q$41,C139+3,FALSE))*1000)+4)</f>
        <v>38880000</v>
      </c>
      <c r="J139" s="1">
        <f t="shared" si="347"/>
        <v>21</v>
      </c>
      <c r="K139" s="1">
        <f t="shared" ref="K139:L139" si="370">K125</f>
        <v>0</v>
      </c>
      <c r="L139" s="1">
        <f t="shared" si="370"/>
        <v>0</v>
      </c>
      <c r="M139" s="1">
        <f t="shared" ref="M139:N139" si="371">M125</f>
        <v>0</v>
      </c>
      <c r="N139" s="1">
        <f t="shared" si="371"/>
        <v>0</v>
      </c>
      <c r="O139" s="1">
        <f t="shared" ref="O139" si="372">O125</f>
        <v>0</v>
      </c>
    </row>
    <row r="140" spans="1:15" ht="20.100000000000001" customHeight="1" x14ac:dyDescent="0.2">
      <c r="A140" s="1">
        <f t="shared" si="351"/>
        <v>1011</v>
      </c>
      <c r="B140" s="1">
        <f t="shared" si="198"/>
        <v>10</v>
      </c>
      <c r="C140" s="1">
        <f t="shared" si="199"/>
        <v>11</v>
      </c>
      <c r="E140" s="1">
        <f>VLOOKUP(B140,[1]联赛!$A$2:$Q$41,2,FALSE)*1000</f>
        <v>1150000</v>
      </c>
      <c r="F140" s="1">
        <f>ROUND(VLOOKUP(B140,[1]联赛!$A$2:$Q$41,C140+3,FALSE)*1000,-LEN(INT(VLOOKUP(B140,[1]联赛!$A$2:$Q$41,C140+3,FALSE))*1000)+4)</f>
        <v>35890000</v>
      </c>
      <c r="J140" s="1">
        <f t="shared" si="347"/>
        <v>21</v>
      </c>
      <c r="K140" s="1">
        <f t="shared" ref="K140:L140" si="373">K126</f>
        <v>0</v>
      </c>
      <c r="L140" s="1">
        <f t="shared" si="373"/>
        <v>0</v>
      </c>
      <c r="M140" s="1">
        <f t="shared" ref="M140:N140" si="374">M126</f>
        <v>0</v>
      </c>
      <c r="N140" s="1">
        <f t="shared" si="374"/>
        <v>0</v>
      </c>
      <c r="O140" s="1">
        <f t="shared" ref="O140" si="375">O126</f>
        <v>0</v>
      </c>
    </row>
    <row r="141" spans="1:15" ht="20.100000000000001" customHeight="1" x14ac:dyDescent="0.2">
      <c r="A141" s="1">
        <f t="shared" si="351"/>
        <v>1012</v>
      </c>
      <c r="B141" s="1">
        <f t="shared" si="198"/>
        <v>10</v>
      </c>
      <c r="C141" s="1">
        <f t="shared" si="199"/>
        <v>12</v>
      </c>
      <c r="E141" s="1">
        <f>VLOOKUP(B141,[1]联赛!$A$2:$Q$41,2,FALSE)*1000</f>
        <v>1150000</v>
      </c>
      <c r="F141" s="1">
        <f>ROUND(VLOOKUP(B141,[1]联赛!$A$2:$Q$41,C141+3,FALSE)*1000,-LEN(INT(VLOOKUP(B141,[1]联赛!$A$2:$Q$41,C141+3,FALSE))*1000)+4)</f>
        <v>32900000</v>
      </c>
      <c r="J141" s="1">
        <f t="shared" si="347"/>
        <v>21</v>
      </c>
      <c r="K141" s="1">
        <f t="shared" ref="K141:L141" si="376">K127</f>
        <v>0</v>
      </c>
      <c r="L141" s="1">
        <f t="shared" si="376"/>
        <v>0</v>
      </c>
      <c r="M141" s="1">
        <f t="shared" ref="M141:N141" si="377">M127</f>
        <v>0</v>
      </c>
      <c r="N141" s="1">
        <f t="shared" si="377"/>
        <v>0</v>
      </c>
      <c r="O141" s="1">
        <f t="shared" ref="O141" si="378">O127</f>
        <v>0</v>
      </c>
    </row>
    <row r="142" spans="1:15" ht="20.100000000000001" customHeight="1" x14ac:dyDescent="0.2">
      <c r="A142" s="1">
        <f t="shared" si="351"/>
        <v>1013</v>
      </c>
      <c r="B142" s="1">
        <f t="shared" si="198"/>
        <v>10</v>
      </c>
      <c r="C142" s="1">
        <f t="shared" si="199"/>
        <v>13</v>
      </c>
      <c r="E142" s="1">
        <f>VLOOKUP(B142,[1]联赛!$A$2:$Q$41,2,FALSE)*1000</f>
        <v>1150000</v>
      </c>
      <c r="F142" s="1">
        <f>ROUND(VLOOKUP(B142,[1]联赛!$A$2:$Q$41,C142+3,FALSE)*1000,-LEN(INT(VLOOKUP(B142,[1]联赛!$A$2:$Q$41,C142+3,FALSE))*1000)+4)</f>
        <v>29910000</v>
      </c>
      <c r="J142" s="1">
        <f t="shared" si="347"/>
        <v>21</v>
      </c>
      <c r="K142" s="1">
        <f t="shared" ref="K142:L142" si="379">K128</f>
        <v>0</v>
      </c>
      <c r="L142" s="1">
        <f t="shared" si="379"/>
        <v>0</v>
      </c>
      <c r="M142" s="1">
        <f t="shared" ref="M142:N142" si="380">M128</f>
        <v>0</v>
      </c>
      <c r="N142" s="1">
        <f t="shared" si="380"/>
        <v>0</v>
      </c>
      <c r="O142" s="1">
        <f t="shared" ref="O142" si="381">O128</f>
        <v>0</v>
      </c>
    </row>
    <row r="143" spans="1:15" ht="20.100000000000001" customHeight="1" x14ac:dyDescent="0.2">
      <c r="A143" s="1">
        <f t="shared" si="351"/>
        <v>1014</v>
      </c>
      <c r="B143" s="1">
        <f t="shared" si="198"/>
        <v>10</v>
      </c>
      <c r="C143" s="1">
        <f t="shared" si="199"/>
        <v>14</v>
      </c>
      <c r="E143" s="1">
        <f>VLOOKUP(B143,[1]联赛!$A$2:$Q$41,2,FALSE)*1000</f>
        <v>1150000</v>
      </c>
      <c r="F143" s="1">
        <f>ROUND(VLOOKUP(B143,[1]联赛!$A$2:$Q$41,C143+3,FALSE)*1000,-LEN(INT(VLOOKUP(B143,[1]联赛!$A$2:$Q$41,C143+3,FALSE))*1000)+4)</f>
        <v>26920000</v>
      </c>
      <c r="J143" s="1">
        <f t="shared" si="347"/>
        <v>21</v>
      </c>
      <c r="K143" s="1">
        <f t="shared" ref="K143:L143" si="382">K129</f>
        <v>0</v>
      </c>
      <c r="L143" s="1">
        <f t="shared" si="382"/>
        <v>0</v>
      </c>
      <c r="M143" s="1">
        <f t="shared" ref="M143:N143" si="383">M129</f>
        <v>0</v>
      </c>
      <c r="N143" s="1">
        <f t="shared" si="383"/>
        <v>0</v>
      </c>
      <c r="O143" s="1">
        <f t="shared" ref="O143" si="384">O129</f>
        <v>0</v>
      </c>
    </row>
    <row r="144" spans="1:15" ht="20.100000000000001" customHeight="1" x14ac:dyDescent="0.2">
      <c r="A144" s="1">
        <f t="shared" si="351"/>
        <v>1101</v>
      </c>
      <c r="B144" s="1">
        <f t="shared" si="198"/>
        <v>11</v>
      </c>
      <c r="C144" s="1">
        <f t="shared" si="199"/>
        <v>1</v>
      </c>
      <c r="E144" s="1">
        <f>VLOOKUP(B144,[1]联赛!$A$2:$Q$41,2,FALSE)*1000</f>
        <v>1300000</v>
      </c>
      <c r="F144" s="1">
        <f>ROUND(VLOOKUP(B144,[1]联赛!$A$2:$Q$41,C144+3,FALSE)*1000,-LEN(INT(VLOOKUP(B144,[1]联赛!$A$2:$Q$41,C144+3,FALSE))*1000)+4)</f>
        <v>74380000</v>
      </c>
      <c r="J144" s="1">
        <f t="shared" si="347"/>
        <v>23</v>
      </c>
      <c r="K144" s="1">
        <f t="shared" ref="K144:L144" si="385">K130</f>
        <v>1</v>
      </c>
      <c r="L144" s="1">
        <f t="shared" si="385"/>
        <v>1</v>
      </c>
      <c r="M144" s="1">
        <f t="shared" ref="M144:N144" si="386">M130</f>
        <v>1</v>
      </c>
      <c r="N144" s="1">
        <f t="shared" si="386"/>
        <v>1</v>
      </c>
      <c r="O144" s="1">
        <f t="shared" ref="O144" si="387">O130</f>
        <v>0</v>
      </c>
    </row>
    <row r="145" spans="1:15" ht="20.100000000000001" customHeight="1" x14ac:dyDescent="0.2">
      <c r="A145" s="1">
        <f t="shared" si="351"/>
        <v>1102</v>
      </c>
      <c r="B145" s="1">
        <f t="shared" si="198"/>
        <v>11</v>
      </c>
      <c r="C145" s="1">
        <f t="shared" si="199"/>
        <v>2</v>
      </c>
      <c r="E145" s="1">
        <f>VLOOKUP(B145,[1]联赛!$A$2:$Q$41,2,FALSE)*1000</f>
        <v>1300000</v>
      </c>
      <c r="F145" s="1">
        <f>ROUND(VLOOKUP(B145,[1]联赛!$A$2:$Q$41,C145+3,FALSE)*1000,-LEN(INT(VLOOKUP(B145,[1]联赛!$A$2:$Q$41,C145+3,FALSE))*1000)+4)</f>
        <v>71000000</v>
      </c>
      <c r="J145" s="1">
        <f t="shared" si="347"/>
        <v>23</v>
      </c>
      <c r="K145" s="1">
        <f t="shared" ref="K145:L145" si="388">K131</f>
        <v>1</v>
      </c>
      <c r="L145" s="1">
        <f t="shared" si="388"/>
        <v>1</v>
      </c>
      <c r="M145" s="1">
        <f t="shared" ref="M145:N145" si="389">M131</f>
        <v>1</v>
      </c>
      <c r="N145" s="1">
        <f t="shared" si="389"/>
        <v>1</v>
      </c>
      <c r="O145" s="1">
        <f t="shared" ref="O145" si="390">O131</f>
        <v>0</v>
      </c>
    </row>
    <row r="146" spans="1:15" ht="20.100000000000001" customHeight="1" x14ac:dyDescent="0.2">
      <c r="A146" s="1">
        <f t="shared" si="351"/>
        <v>1103</v>
      </c>
      <c r="B146" s="1">
        <f t="shared" si="198"/>
        <v>11</v>
      </c>
      <c r="C146" s="1">
        <f t="shared" si="199"/>
        <v>3</v>
      </c>
      <c r="E146" s="1">
        <f>VLOOKUP(B146,[1]联赛!$A$2:$Q$41,2,FALSE)*1000</f>
        <v>1300000</v>
      </c>
      <c r="F146" s="1">
        <f>ROUND(VLOOKUP(B146,[1]联赛!$A$2:$Q$41,C146+3,FALSE)*1000,-LEN(INT(VLOOKUP(B146,[1]联赛!$A$2:$Q$41,C146+3,FALSE))*1000)+4)</f>
        <v>67620000</v>
      </c>
      <c r="J146" s="1">
        <f t="shared" si="347"/>
        <v>23</v>
      </c>
      <c r="K146" s="1">
        <f t="shared" ref="K146:L146" si="391">K132</f>
        <v>1</v>
      </c>
      <c r="L146" s="1">
        <f t="shared" si="391"/>
        <v>1</v>
      </c>
      <c r="M146" s="1">
        <f t="shared" ref="M146:N146" si="392">M132</f>
        <v>1</v>
      </c>
      <c r="N146" s="1">
        <f t="shared" si="392"/>
        <v>1</v>
      </c>
      <c r="O146" s="1">
        <f t="shared" ref="O146" si="393">O132</f>
        <v>0</v>
      </c>
    </row>
    <row r="147" spans="1:15" ht="20.100000000000001" customHeight="1" x14ac:dyDescent="0.2">
      <c r="A147" s="1">
        <f t="shared" si="351"/>
        <v>1104</v>
      </c>
      <c r="B147" s="1">
        <f t="shared" ref="B147:B210" si="394">B133+1</f>
        <v>11</v>
      </c>
      <c r="C147" s="1">
        <f t="shared" ref="C147:C210" si="395">C133</f>
        <v>4</v>
      </c>
      <c r="E147" s="1">
        <f>VLOOKUP(B147,[1]联赛!$A$2:$Q$41,2,FALSE)*1000</f>
        <v>1300000</v>
      </c>
      <c r="F147" s="1">
        <f>ROUND(VLOOKUP(B147,[1]联赛!$A$2:$Q$41,C147+3,FALSE)*1000,-LEN(INT(VLOOKUP(B147,[1]联赛!$A$2:$Q$41,C147+3,FALSE))*1000)+4)</f>
        <v>64240000</v>
      </c>
      <c r="J147" s="1">
        <f t="shared" si="347"/>
        <v>23</v>
      </c>
      <c r="K147" s="1">
        <f t="shared" ref="K147:L147" si="396">K133</f>
        <v>1</v>
      </c>
      <c r="L147" s="1">
        <f t="shared" si="396"/>
        <v>1</v>
      </c>
      <c r="M147" s="1">
        <f t="shared" ref="M147:N147" si="397">M133</f>
        <v>1</v>
      </c>
      <c r="N147" s="1">
        <f t="shared" si="397"/>
        <v>1</v>
      </c>
      <c r="O147" s="1">
        <f t="shared" ref="O147" si="398">O133</f>
        <v>0</v>
      </c>
    </row>
    <row r="148" spans="1:15" ht="20.100000000000001" customHeight="1" x14ac:dyDescent="0.2">
      <c r="A148" s="1">
        <f t="shared" si="351"/>
        <v>1105</v>
      </c>
      <c r="B148" s="1">
        <f t="shared" si="394"/>
        <v>11</v>
      </c>
      <c r="C148" s="1">
        <f t="shared" si="395"/>
        <v>5</v>
      </c>
      <c r="E148" s="1">
        <f>VLOOKUP(B148,[1]联赛!$A$2:$Q$41,2,FALSE)*1000</f>
        <v>1300000</v>
      </c>
      <c r="F148" s="1">
        <f>ROUND(VLOOKUP(B148,[1]联赛!$A$2:$Q$41,C148+3,FALSE)*1000,-LEN(INT(VLOOKUP(B148,[1]联赛!$A$2:$Q$41,C148+3,FALSE))*1000)+4)</f>
        <v>60860000</v>
      </c>
      <c r="J148" s="1">
        <f t="shared" si="347"/>
        <v>23</v>
      </c>
      <c r="K148" s="1">
        <f t="shared" ref="K148:L148" si="399">K134</f>
        <v>1</v>
      </c>
      <c r="L148" s="1">
        <f t="shared" si="399"/>
        <v>1</v>
      </c>
      <c r="M148" s="1">
        <f t="shared" ref="M148:N148" si="400">M134</f>
        <v>1</v>
      </c>
      <c r="N148" s="1">
        <f t="shared" si="400"/>
        <v>0</v>
      </c>
      <c r="O148" s="1">
        <f t="shared" ref="O148" si="401">O134</f>
        <v>1</v>
      </c>
    </row>
    <row r="149" spans="1:15" ht="20.100000000000001" customHeight="1" x14ac:dyDescent="0.2">
      <c r="A149" s="1">
        <f t="shared" si="351"/>
        <v>1106</v>
      </c>
      <c r="B149" s="1">
        <f t="shared" si="394"/>
        <v>11</v>
      </c>
      <c r="C149" s="1">
        <f t="shared" si="395"/>
        <v>6</v>
      </c>
      <c r="E149" s="1">
        <f>VLOOKUP(B149,[1]联赛!$A$2:$Q$41,2,FALSE)*1000</f>
        <v>1300000</v>
      </c>
      <c r="F149" s="1">
        <f>ROUND(VLOOKUP(B149,[1]联赛!$A$2:$Q$41,C149+3,FALSE)*1000,-LEN(INT(VLOOKUP(B149,[1]联赛!$A$2:$Q$41,C149+3,FALSE))*1000)+4)</f>
        <v>57480000</v>
      </c>
      <c r="J149" s="1">
        <f t="shared" si="347"/>
        <v>23</v>
      </c>
      <c r="K149" s="1">
        <f t="shared" ref="K149:L149" si="402">K135</f>
        <v>1</v>
      </c>
      <c r="L149" s="1">
        <f t="shared" si="402"/>
        <v>1</v>
      </c>
      <c r="M149" s="1">
        <f t="shared" ref="M149:N149" si="403">M135</f>
        <v>1</v>
      </c>
      <c r="N149" s="1">
        <f t="shared" si="403"/>
        <v>0</v>
      </c>
      <c r="O149" s="1">
        <f t="shared" ref="O149" si="404">O135</f>
        <v>1</v>
      </c>
    </row>
    <row r="150" spans="1:15" ht="20.100000000000001" customHeight="1" x14ac:dyDescent="0.2">
      <c r="A150" s="1">
        <f t="shared" si="351"/>
        <v>1107</v>
      </c>
      <c r="B150" s="1">
        <f t="shared" si="394"/>
        <v>11</v>
      </c>
      <c r="C150" s="1">
        <f t="shared" si="395"/>
        <v>7</v>
      </c>
      <c r="E150" s="1">
        <f>VLOOKUP(B150,[1]联赛!$A$2:$Q$41,2,FALSE)*1000</f>
        <v>1300000</v>
      </c>
      <c r="F150" s="1">
        <f>ROUND(VLOOKUP(B150,[1]联赛!$A$2:$Q$41,C150+3,FALSE)*1000,-LEN(INT(VLOOKUP(B150,[1]联赛!$A$2:$Q$41,C150+3,FALSE))*1000)+4)</f>
        <v>54100000</v>
      </c>
      <c r="J150" s="1">
        <f t="shared" si="347"/>
        <v>23</v>
      </c>
      <c r="K150" s="1">
        <f t="shared" ref="K150:L150" si="405">K136</f>
        <v>1</v>
      </c>
      <c r="L150" s="1">
        <f t="shared" si="405"/>
        <v>1</v>
      </c>
      <c r="M150" s="1">
        <f t="shared" ref="M150:N150" si="406">M136</f>
        <v>1</v>
      </c>
      <c r="N150" s="1">
        <f t="shared" si="406"/>
        <v>0</v>
      </c>
      <c r="O150" s="1">
        <f t="shared" ref="O150" si="407">O136</f>
        <v>1</v>
      </c>
    </row>
    <row r="151" spans="1:15" ht="20.100000000000001" customHeight="1" x14ac:dyDescent="0.2">
      <c r="A151" s="1">
        <f t="shared" si="351"/>
        <v>1108</v>
      </c>
      <c r="B151" s="1">
        <f t="shared" si="394"/>
        <v>11</v>
      </c>
      <c r="C151" s="1">
        <f t="shared" si="395"/>
        <v>8</v>
      </c>
      <c r="E151" s="1">
        <f>VLOOKUP(B151,[1]联赛!$A$2:$Q$41,2,FALSE)*1000</f>
        <v>1300000</v>
      </c>
      <c r="F151" s="1">
        <f>ROUND(VLOOKUP(B151,[1]联赛!$A$2:$Q$41,C151+3,FALSE)*1000,-LEN(INT(VLOOKUP(B151,[1]联赛!$A$2:$Q$41,C151+3,FALSE))*1000)+4)</f>
        <v>50720000</v>
      </c>
      <c r="J151" s="1">
        <f t="shared" si="347"/>
        <v>23</v>
      </c>
      <c r="K151" s="1">
        <f t="shared" ref="K151:L151" si="408">K137</f>
        <v>1</v>
      </c>
      <c r="L151" s="1">
        <f t="shared" si="408"/>
        <v>1</v>
      </c>
      <c r="M151" s="1">
        <f t="shared" ref="M151:N151" si="409">M137</f>
        <v>1</v>
      </c>
      <c r="N151" s="1">
        <f t="shared" si="409"/>
        <v>0</v>
      </c>
      <c r="O151" s="1">
        <f t="shared" ref="O151" si="410">O137</f>
        <v>1</v>
      </c>
    </row>
    <row r="152" spans="1:15" ht="20.100000000000001" customHeight="1" x14ac:dyDescent="0.2">
      <c r="A152" s="1">
        <f t="shared" si="351"/>
        <v>1109</v>
      </c>
      <c r="B152" s="1">
        <f t="shared" si="394"/>
        <v>11</v>
      </c>
      <c r="C152" s="1">
        <f t="shared" si="395"/>
        <v>9</v>
      </c>
      <c r="E152" s="1">
        <f>VLOOKUP(B152,[1]联赛!$A$2:$Q$41,2,FALSE)*1000</f>
        <v>1300000</v>
      </c>
      <c r="F152" s="1">
        <f>ROUND(VLOOKUP(B152,[1]联赛!$A$2:$Q$41,C152+3,FALSE)*1000,-LEN(INT(VLOOKUP(B152,[1]联赛!$A$2:$Q$41,C152+3,FALSE))*1000)+4)</f>
        <v>47330000</v>
      </c>
      <c r="J152" s="1">
        <f t="shared" si="347"/>
        <v>23</v>
      </c>
      <c r="K152" s="1">
        <f t="shared" ref="K152:L152" si="411">K138</f>
        <v>0</v>
      </c>
      <c r="L152" s="1">
        <f t="shared" si="411"/>
        <v>0</v>
      </c>
      <c r="M152" s="1">
        <f t="shared" ref="M152:N152" si="412">M138</f>
        <v>0</v>
      </c>
      <c r="N152" s="1">
        <f t="shared" si="412"/>
        <v>0</v>
      </c>
      <c r="O152" s="1">
        <f t="shared" ref="O152" si="413">O138</f>
        <v>0</v>
      </c>
    </row>
    <row r="153" spans="1:15" ht="20.100000000000001" customHeight="1" x14ac:dyDescent="0.2">
      <c r="A153" s="1">
        <f t="shared" si="351"/>
        <v>1110</v>
      </c>
      <c r="B153" s="1">
        <f t="shared" si="394"/>
        <v>11</v>
      </c>
      <c r="C153" s="1">
        <f t="shared" si="395"/>
        <v>10</v>
      </c>
      <c r="E153" s="1">
        <f>VLOOKUP(B153,[1]联赛!$A$2:$Q$41,2,FALSE)*1000</f>
        <v>1300000</v>
      </c>
      <c r="F153" s="1">
        <f>ROUND(VLOOKUP(B153,[1]联赛!$A$2:$Q$41,C153+3,FALSE)*1000,-LEN(INT(VLOOKUP(B153,[1]联赛!$A$2:$Q$41,C153+3,FALSE))*1000)+4)</f>
        <v>43950000</v>
      </c>
      <c r="J153" s="1">
        <f t="shared" si="347"/>
        <v>23</v>
      </c>
      <c r="K153" s="1">
        <f t="shared" ref="K153:L153" si="414">K139</f>
        <v>0</v>
      </c>
      <c r="L153" s="1">
        <f t="shared" si="414"/>
        <v>0</v>
      </c>
      <c r="M153" s="1">
        <f t="shared" ref="M153:N153" si="415">M139</f>
        <v>0</v>
      </c>
      <c r="N153" s="1">
        <f t="shared" si="415"/>
        <v>0</v>
      </c>
      <c r="O153" s="1">
        <f t="shared" ref="O153" si="416">O139</f>
        <v>0</v>
      </c>
    </row>
    <row r="154" spans="1:15" ht="20.100000000000001" customHeight="1" x14ac:dyDescent="0.2">
      <c r="A154" s="1">
        <f t="shared" si="351"/>
        <v>1111</v>
      </c>
      <c r="B154" s="1">
        <f t="shared" si="394"/>
        <v>11</v>
      </c>
      <c r="C154" s="1">
        <f t="shared" si="395"/>
        <v>11</v>
      </c>
      <c r="E154" s="1">
        <f>VLOOKUP(B154,[1]联赛!$A$2:$Q$41,2,FALSE)*1000</f>
        <v>1300000</v>
      </c>
      <c r="F154" s="1">
        <f>ROUND(VLOOKUP(B154,[1]联赛!$A$2:$Q$41,C154+3,FALSE)*1000,-LEN(INT(VLOOKUP(B154,[1]联赛!$A$2:$Q$41,C154+3,FALSE))*1000)+4)</f>
        <v>40570000</v>
      </c>
      <c r="J154" s="1">
        <f t="shared" si="347"/>
        <v>23</v>
      </c>
      <c r="K154" s="1">
        <f t="shared" ref="K154:L154" si="417">K140</f>
        <v>0</v>
      </c>
      <c r="L154" s="1">
        <f t="shared" si="417"/>
        <v>0</v>
      </c>
      <c r="M154" s="1">
        <f t="shared" ref="M154:N154" si="418">M140</f>
        <v>0</v>
      </c>
      <c r="N154" s="1">
        <f t="shared" si="418"/>
        <v>0</v>
      </c>
      <c r="O154" s="1">
        <f t="shared" ref="O154" si="419">O140</f>
        <v>0</v>
      </c>
    </row>
    <row r="155" spans="1:15" ht="20.100000000000001" customHeight="1" x14ac:dyDescent="0.2">
      <c r="A155" s="1">
        <f t="shared" si="351"/>
        <v>1112</v>
      </c>
      <c r="B155" s="1">
        <f t="shared" si="394"/>
        <v>11</v>
      </c>
      <c r="C155" s="1">
        <f t="shared" si="395"/>
        <v>12</v>
      </c>
      <c r="E155" s="1">
        <f>VLOOKUP(B155,[1]联赛!$A$2:$Q$41,2,FALSE)*1000</f>
        <v>1300000</v>
      </c>
      <c r="F155" s="1">
        <f>ROUND(VLOOKUP(B155,[1]联赛!$A$2:$Q$41,C155+3,FALSE)*1000,-LEN(INT(VLOOKUP(B155,[1]联赛!$A$2:$Q$41,C155+3,FALSE))*1000)+4)</f>
        <v>37190000</v>
      </c>
      <c r="J155" s="1">
        <f t="shared" si="347"/>
        <v>23</v>
      </c>
      <c r="K155" s="1">
        <f t="shared" ref="K155:L155" si="420">K141</f>
        <v>0</v>
      </c>
      <c r="L155" s="1">
        <f t="shared" si="420"/>
        <v>0</v>
      </c>
      <c r="M155" s="1">
        <f t="shared" ref="M155:N155" si="421">M141</f>
        <v>0</v>
      </c>
      <c r="N155" s="1">
        <f t="shared" si="421"/>
        <v>0</v>
      </c>
      <c r="O155" s="1">
        <f t="shared" ref="O155" si="422">O141</f>
        <v>0</v>
      </c>
    </row>
    <row r="156" spans="1:15" ht="20.100000000000001" customHeight="1" x14ac:dyDescent="0.2">
      <c r="A156" s="1">
        <f t="shared" si="351"/>
        <v>1113</v>
      </c>
      <c r="B156" s="1">
        <f t="shared" si="394"/>
        <v>11</v>
      </c>
      <c r="C156" s="1">
        <f t="shared" si="395"/>
        <v>13</v>
      </c>
      <c r="E156" s="1">
        <f>VLOOKUP(B156,[1]联赛!$A$2:$Q$41,2,FALSE)*1000</f>
        <v>1300000</v>
      </c>
      <c r="F156" s="1">
        <f>ROUND(VLOOKUP(B156,[1]联赛!$A$2:$Q$41,C156+3,FALSE)*1000,-LEN(INT(VLOOKUP(B156,[1]联赛!$A$2:$Q$41,C156+3,FALSE))*1000)+4)</f>
        <v>33810000</v>
      </c>
      <c r="J156" s="1">
        <f t="shared" si="347"/>
        <v>23</v>
      </c>
      <c r="K156" s="1">
        <f t="shared" ref="K156:L156" si="423">K142</f>
        <v>0</v>
      </c>
      <c r="L156" s="1">
        <f t="shared" si="423"/>
        <v>0</v>
      </c>
      <c r="M156" s="1">
        <f t="shared" ref="M156:N156" si="424">M142</f>
        <v>0</v>
      </c>
      <c r="N156" s="1">
        <f t="shared" si="424"/>
        <v>0</v>
      </c>
      <c r="O156" s="1">
        <f t="shared" ref="O156" si="425">O142</f>
        <v>0</v>
      </c>
    </row>
    <row r="157" spans="1:15" ht="20.100000000000001" customHeight="1" x14ac:dyDescent="0.2">
      <c r="A157" s="1">
        <f t="shared" si="351"/>
        <v>1114</v>
      </c>
      <c r="B157" s="1">
        <f t="shared" si="394"/>
        <v>11</v>
      </c>
      <c r="C157" s="1">
        <f t="shared" si="395"/>
        <v>14</v>
      </c>
      <c r="E157" s="1">
        <f>VLOOKUP(B157,[1]联赛!$A$2:$Q$41,2,FALSE)*1000</f>
        <v>1300000</v>
      </c>
      <c r="F157" s="1">
        <f>ROUND(VLOOKUP(B157,[1]联赛!$A$2:$Q$41,C157+3,FALSE)*1000,-LEN(INT(VLOOKUP(B157,[1]联赛!$A$2:$Q$41,C157+3,FALSE))*1000)+4)</f>
        <v>30430000</v>
      </c>
      <c r="J157" s="1">
        <f t="shared" si="347"/>
        <v>23</v>
      </c>
      <c r="K157" s="1">
        <f t="shared" ref="K157:L157" si="426">K143</f>
        <v>0</v>
      </c>
      <c r="L157" s="1">
        <f t="shared" si="426"/>
        <v>0</v>
      </c>
      <c r="M157" s="1">
        <f t="shared" ref="M157:N157" si="427">M143</f>
        <v>0</v>
      </c>
      <c r="N157" s="1">
        <f t="shared" si="427"/>
        <v>0</v>
      </c>
      <c r="O157" s="1">
        <f t="shared" ref="O157" si="428">O143</f>
        <v>0</v>
      </c>
    </row>
    <row r="158" spans="1:15" ht="20.100000000000001" customHeight="1" x14ac:dyDescent="0.2">
      <c r="A158" s="1">
        <f t="shared" si="351"/>
        <v>1201</v>
      </c>
      <c r="B158" s="1">
        <f t="shared" si="394"/>
        <v>12</v>
      </c>
      <c r="C158" s="1">
        <f t="shared" si="395"/>
        <v>1</v>
      </c>
      <c r="E158" s="1">
        <f>VLOOKUP(B158,[1]联赛!$A$2:$Q$41,2,FALSE)*1000</f>
        <v>1440000</v>
      </c>
      <c r="F158" s="1">
        <f>ROUND(VLOOKUP(B158,[1]联赛!$A$2:$Q$41,C158+3,FALSE)*1000,-LEN(INT(VLOOKUP(B158,[1]联赛!$A$2:$Q$41,C158+3,FALSE))*1000)+4)</f>
        <v>82390000</v>
      </c>
      <c r="J158" s="1">
        <f t="shared" si="347"/>
        <v>25</v>
      </c>
      <c r="K158" s="1">
        <f t="shared" ref="K158:L158" si="429">K144</f>
        <v>1</v>
      </c>
      <c r="L158" s="1">
        <f t="shared" si="429"/>
        <v>1</v>
      </c>
      <c r="M158" s="1">
        <f t="shared" ref="M158:N158" si="430">M144</f>
        <v>1</v>
      </c>
      <c r="N158" s="1">
        <f t="shared" si="430"/>
        <v>1</v>
      </c>
      <c r="O158" s="1">
        <f t="shared" ref="O158" si="431">O144</f>
        <v>0</v>
      </c>
    </row>
    <row r="159" spans="1:15" ht="20.100000000000001" customHeight="1" x14ac:dyDescent="0.2">
      <c r="A159" s="1">
        <f t="shared" si="351"/>
        <v>1202</v>
      </c>
      <c r="B159" s="1">
        <f t="shared" si="394"/>
        <v>12</v>
      </c>
      <c r="C159" s="1">
        <f t="shared" si="395"/>
        <v>2</v>
      </c>
      <c r="E159" s="1">
        <f>VLOOKUP(B159,[1]联赛!$A$2:$Q$41,2,FALSE)*1000</f>
        <v>1440000</v>
      </c>
      <c r="F159" s="1">
        <f>ROUND(VLOOKUP(B159,[1]联赛!$A$2:$Q$41,C159+3,FALSE)*1000,-LEN(INT(VLOOKUP(B159,[1]联赛!$A$2:$Q$41,C159+3,FALSE))*1000)+4)</f>
        <v>78650000</v>
      </c>
      <c r="J159" s="1">
        <f t="shared" si="347"/>
        <v>25</v>
      </c>
      <c r="K159" s="1">
        <f t="shared" ref="K159:L159" si="432">K145</f>
        <v>1</v>
      </c>
      <c r="L159" s="1">
        <f t="shared" si="432"/>
        <v>1</v>
      </c>
      <c r="M159" s="1">
        <f t="shared" ref="M159:N159" si="433">M145</f>
        <v>1</v>
      </c>
      <c r="N159" s="1">
        <f t="shared" si="433"/>
        <v>1</v>
      </c>
      <c r="O159" s="1">
        <f t="shared" ref="O159" si="434">O145</f>
        <v>0</v>
      </c>
    </row>
    <row r="160" spans="1:15" ht="20.100000000000001" customHeight="1" x14ac:dyDescent="0.2">
      <c r="A160" s="1">
        <f t="shared" si="351"/>
        <v>1203</v>
      </c>
      <c r="B160" s="1">
        <f t="shared" si="394"/>
        <v>12</v>
      </c>
      <c r="C160" s="1">
        <f t="shared" si="395"/>
        <v>3</v>
      </c>
      <c r="E160" s="1">
        <f>VLOOKUP(B160,[1]联赛!$A$2:$Q$41,2,FALSE)*1000</f>
        <v>1440000</v>
      </c>
      <c r="F160" s="1">
        <f>ROUND(VLOOKUP(B160,[1]联赛!$A$2:$Q$41,C160+3,FALSE)*1000,-LEN(INT(VLOOKUP(B160,[1]联赛!$A$2:$Q$41,C160+3,FALSE))*1000)+4)</f>
        <v>74900000</v>
      </c>
      <c r="J160" s="1">
        <f t="shared" si="347"/>
        <v>25</v>
      </c>
      <c r="K160" s="1">
        <f t="shared" ref="K160:L160" si="435">K146</f>
        <v>1</v>
      </c>
      <c r="L160" s="1">
        <f t="shared" si="435"/>
        <v>1</v>
      </c>
      <c r="M160" s="1">
        <f t="shared" ref="M160:N160" si="436">M146</f>
        <v>1</v>
      </c>
      <c r="N160" s="1">
        <f t="shared" si="436"/>
        <v>1</v>
      </c>
      <c r="O160" s="1">
        <f t="shared" ref="O160" si="437">O146</f>
        <v>0</v>
      </c>
    </row>
    <row r="161" spans="1:15" ht="20.100000000000001" customHeight="1" x14ac:dyDescent="0.2">
      <c r="A161" s="1">
        <f t="shared" si="351"/>
        <v>1204</v>
      </c>
      <c r="B161" s="1">
        <f t="shared" si="394"/>
        <v>12</v>
      </c>
      <c r="C161" s="1">
        <f t="shared" si="395"/>
        <v>4</v>
      </c>
      <c r="E161" s="1">
        <f>VLOOKUP(B161,[1]联赛!$A$2:$Q$41,2,FALSE)*1000</f>
        <v>1440000</v>
      </c>
      <c r="F161" s="1">
        <f>ROUND(VLOOKUP(B161,[1]联赛!$A$2:$Q$41,C161+3,FALSE)*1000,-LEN(INT(VLOOKUP(B161,[1]联赛!$A$2:$Q$41,C161+3,FALSE))*1000)+4)</f>
        <v>71160000</v>
      </c>
      <c r="J161" s="1">
        <f t="shared" si="347"/>
        <v>25</v>
      </c>
      <c r="K161" s="1">
        <f t="shared" ref="K161:L161" si="438">K147</f>
        <v>1</v>
      </c>
      <c r="L161" s="1">
        <f t="shared" si="438"/>
        <v>1</v>
      </c>
      <c r="M161" s="1">
        <f t="shared" ref="M161:N161" si="439">M147</f>
        <v>1</v>
      </c>
      <c r="N161" s="1">
        <f t="shared" si="439"/>
        <v>1</v>
      </c>
      <c r="O161" s="1">
        <f t="shared" ref="O161" si="440">O147</f>
        <v>0</v>
      </c>
    </row>
    <row r="162" spans="1:15" ht="20.100000000000001" customHeight="1" x14ac:dyDescent="0.2">
      <c r="A162" s="1">
        <f t="shared" si="351"/>
        <v>1205</v>
      </c>
      <c r="B162" s="1">
        <f t="shared" si="394"/>
        <v>12</v>
      </c>
      <c r="C162" s="1">
        <f t="shared" si="395"/>
        <v>5</v>
      </c>
      <c r="E162" s="1">
        <f>VLOOKUP(B162,[1]联赛!$A$2:$Q$41,2,FALSE)*1000</f>
        <v>1440000</v>
      </c>
      <c r="F162" s="1">
        <f>ROUND(VLOOKUP(B162,[1]联赛!$A$2:$Q$41,C162+3,FALSE)*1000,-LEN(INT(VLOOKUP(B162,[1]联赛!$A$2:$Q$41,C162+3,FALSE))*1000)+4)</f>
        <v>67410000</v>
      </c>
      <c r="J162" s="1">
        <f t="shared" si="347"/>
        <v>25</v>
      </c>
      <c r="K162" s="1">
        <f t="shared" ref="K162:L162" si="441">K148</f>
        <v>1</v>
      </c>
      <c r="L162" s="1">
        <f t="shared" si="441"/>
        <v>1</v>
      </c>
      <c r="M162" s="1">
        <f t="shared" ref="M162:N162" si="442">M148</f>
        <v>1</v>
      </c>
      <c r="N162" s="1">
        <f t="shared" si="442"/>
        <v>0</v>
      </c>
      <c r="O162" s="1">
        <f t="shared" ref="O162" si="443">O148</f>
        <v>1</v>
      </c>
    </row>
    <row r="163" spans="1:15" ht="20.100000000000001" customHeight="1" x14ac:dyDescent="0.2">
      <c r="A163" s="1">
        <f t="shared" si="351"/>
        <v>1206</v>
      </c>
      <c r="B163" s="1">
        <f t="shared" si="394"/>
        <v>12</v>
      </c>
      <c r="C163" s="1">
        <f t="shared" si="395"/>
        <v>6</v>
      </c>
      <c r="E163" s="1">
        <f>VLOOKUP(B163,[1]联赛!$A$2:$Q$41,2,FALSE)*1000</f>
        <v>1440000</v>
      </c>
      <c r="F163" s="1">
        <f>ROUND(VLOOKUP(B163,[1]联赛!$A$2:$Q$41,C163+3,FALSE)*1000,-LEN(INT(VLOOKUP(B163,[1]联赛!$A$2:$Q$41,C163+3,FALSE))*1000)+4)</f>
        <v>63670000</v>
      </c>
      <c r="J163" s="1">
        <f t="shared" si="347"/>
        <v>25</v>
      </c>
      <c r="K163" s="1">
        <f t="shared" ref="K163:L163" si="444">K149</f>
        <v>1</v>
      </c>
      <c r="L163" s="1">
        <f t="shared" si="444"/>
        <v>1</v>
      </c>
      <c r="M163" s="1">
        <f t="shared" ref="M163:N163" si="445">M149</f>
        <v>1</v>
      </c>
      <c r="N163" s="1">
        <f t="shared" si="445"/>
        <v>0</v>
      </c>
      <c r="O163" s="1">
        <f t="shared" ref="O163" si="446">O149</f>
        <v>1</v>
      </c>
    </row>
    <row r="164" spans="1:15" ht="20.100000000000001" customHeight="1" x14ac:dyDescent="0.2">
      <c r="A164" s="1">
        <f t="shared" si="351"/>
        <v>1207</v>
      </c>
      <c r="B164" s="1">
        <f t="shared" si="394"/>
        <v>12</v>
      </c>
      <c r="C164" s="1">
        <f t="shared" si="395"/>
        <v>7</v>
      </c>
      <c r="E164" s="1">
        <f>VLOOKUP(B164,[1]联赛!$A$2:$Q$41,2,FALSE)*1000</f>
        <v>1440000</v>
      </c>
      <c r="F164" s="1">
        <f>ROUND(VLOOKUP(B164,[1]联赛!$A$2:$Q$41,C164+3,FALSE)*1000,-LEN(INT(VLOOKUP(B164,[1]联赛!$A$2:$Q$41,C164+3,FALSE))*1000)+4)</f>
        <v>59920000</v>
      </c>
      <c r="J164" s="1">
        <f t="shared" si="347"/>
        <v>25</v>
      </c>
      <c r="K164" s="1">
        <f t="shared" ref="K164:L164" si="447">K150</f>
        <v>1</v>
      </c>
      <c r="L164" s="1">
        <f t="shared" si="447"/>
        <v>1</v>
      </c>
      <c r="M164" s="1">
        <f t="shared" ref="M164:N164" si="448">M150</f>
        <v>1</v>
      </c>
      <c r="N164" s="1">
        <f t="shared" si="448"/>
        <v>0</v>
      </c>
      <c r="O164" s="1">
        <f t="shared" ref="O164" si="449">O150</f>
        <v>1</v>
      </c>
    </row>
    <row r="165" spans="1:15" ht="20.100000000000001" customHeight="1" x14ac:dyDescent="0.2">
      <c r="A165" s="1">
        <f t="shared" si="351"/>
        <v>1208</v>
      </c>
      <c r="B165" s="1">
        <f t="shared" si="394"/>
        <v>12</v>
      </c>
      <c r="C165" s="1">
        <f t="shared" si="395"/>
        <v>8</v>
      </c>
      <c r="E165" s="1">
        <f>VLOOKUP(B165,[1]联赛!$A$2:$Q$41,2,FALSE)*1000</f>
        <v>1440000</v>
      </c>
      <c r="F165" s="1">
        <f>ROUND(VLOOKUP(B165,[1]联赛!$A$2:$Q$41,C165+3,FALSE)*1000,-LEN(INT(VLOOKUP(B165,[1]联赛!$A$2:$Q$41,C165+3,FALSE))*1000)+4)</f>
        <v>56180000</v>
      </c>
      <c r="J165" s="1">
        <f t="shared" si="347"/>
        <v>25</v>
      </c>
      <c r="K165" s="1">
        <f t="shared" ref="K165:L165" si="450">K151</f>
        <v>1</v>
      </c>
      <c r="L165" s="1">
        <f t="shared" si="450"/>
        <v>1</v>
      </c>
      <c r="M165" s="1">
        <f t="shared" ref="M165:N165" si="451">M151</f>
        <v>1</v>
      </c>
      <c r="N165" s="1">
        <f t="shared" si="451"/>
        <v>0</v>
      </c>
      <c r="O165" s="1">
        <f t="shared" ref="O165" si="452">O151</f>
        <v>1</v>
      </c>
    </row>
    <row r="166" spans="1:15" ht="20.100000000000001" customHeight="1" x14ac:dyDescent="0.2">
      <c r="A166" s="1">
        <f t="shared" si="351"/>
        <v>1209</v>
      </c>
      <c r="B166" s="1">
        <f t="shared" si="394"/>
        <v>12</v>
      </c>
      <c r="C166" s="1">
        <f t="shared" si="395"/>
        <v>9</v>
      </c>
      <c r="E166" s="1">
        <f>VLOOKUP(B166,[1]联赛!$A$2:$Q$41,2,FALSE)*1000</f>
        <v>1440000</v>
      </c>
      <c r="F166" s="1">
        <f>ROUND(VLOOKUP(B166,[1]联赛!$A$2:$Q$41,C166+3,FALSE)*1000,-LEN(INT(VLOOKUP(B166,[1]联赛!$A$2:$Q$41,C166+3,FALSE))*1000)+4)</f>
        <v>52430000</v>
      </c>
      <c r="J166" s="1">
        <f t="shared" si="347"/>
        <v>25</v>
      </c>
      <c r="K166" s="1">
        <f t="shared" ref="K166:L166" si="453">K152</f>
        <v>0</v>
      </c>
      <c r="L166" s="1">
        <f t="shared" si="453"/>
        <v>0</v>
      </c>
      <c r="M166" s="1">
        <f t="shared" ref="M166:N166" si="454">M152</f>
        <v>0</v>
      </c>
      <c r="N166" s="1">
        <f t="shared" si="454"/>
        <v>0</v>
      </c>
      <c r="O166" s="1">
        <f t="shared" ref="O166" si="455">O152</f>
        <v>0</v>
      </c>
    </row>
    <row r="167" spans="1:15" ht="20.100000000000001" customHeight="1" x14ac:dyDescent="0.2">
      <c r="A167" s="1">
        <f t="shared" si="351"/>
        <v>1210</v>
      </c>
      <c r="B167" s="1">
        <f t="shared" si="394"/>
        <v>12</v>
      </c>
      <c r="C167" s="1">
        <f t="shared" si="395"/>
        <v>10</v>
      </c>
      <c r="E167" s="1">
        <f>VLOOKUP(B167,[1]联赛!$A$2:$Q$41,2,FALSE)*1000</f>
        <v>1440000</v>
      </c>
      <c r="F167" s="1">
        <f>ROUND(VLOOKUP(B167,[1]联赛!$A$2:$Q$41,C167+3,FALSE)*1000,-LEN(INT(VLOOKUP(B167,[1]联赛!$A$2:$Q$41,C167+3,FALSE))*1000)+4)</f>
        <v>48690000</v>
      </c>
      <c r="J167" s="1">
        <f t="shared" si="347"/>
        <v>25</v>
      </c>
      <c r="K167" s="1">
        <f t="shared" ref="K167:L167" si="456">K153</f>
        <v>0</v>
      </c>
      <c r="L167" s="1">
        <f t="shared" si="456"/>
        <v>0</v>
      </c>
      <c r="M167" s="1">
        <f t="shared" ref="M167:N167" si="457">M153</f>
        <v>0</v>
      </c>
      <c r="N167" s="1">
        <f t="shared" si="457"/>
        <v>0</v>
      </c>
      <c r="O167" s="1">
        <f t="shared" ref="O167" si="458">O153</f>
        <v>0</v>
      </c>
    </row>
    <row r="168" spans="1:15" ht="20.100000000000001" customHeight="1" x14ac:dyDescent="0.2">
      <c r="A168" s="1">
        <f t="shared" si="351"/>
        <v>1211</v>
      </c>
      <c r="B168" s="1">
        <f t="shared" si="394"/>
        <v>12</v>
      </c>
      <c r="C168" s="1">
        <f t="shared" si="395"/>
        <v>11</v>
      </c>
      <c r="E168" s="1">
        <f>VLOOKUP(B168,[1]联赛!$A$2:$Q$41,2,FALSE)*1000</f>
        <v>1440000</v>
      </c>
      <c r="F168" s="1">
        <f>ROUND(VLOOKUP(B168,[1]联赛!$A$2:$Q$41,C168+3,FALSE)*1000,-LEN(INT(VLOOKUP(B168,[1]联赛!$A$2:$Q$41,C168+3,FALSE))*1000)+4)</f>
        <v>44940000</v>
      </c>
      <c r="J168" s="1">
        <f t="shared" si="347"/>
        <v>25</v>
      </c>
      <c r="K168" s="1">
        <f t="shared" ref="K168:L168" si="459">K154</f>
        <v>0</v>
      </c>
      <c r="L168" s="1">
        <f t="shared" si="459"/>
        <v>0</v>
      </c>
      <c r="M168" s="1">
        <f t="shared" ref="M168:N168" si="460">M154</f>
        <v>0</v>
      </c>
      <c r="N168" s="1">
        <f t="shared" si="460"/>
        <v>0</v>
      </c>
      <c r="O168" s="1">
        <f t="shared" ref="O168" si="461">O154</f>
        <v>0</v>
      </c>
    </row>
    <row r="169" spans="1:15" ht="20.100000000000001" customHeight="1" x14ac:dyDescent="0.2">
      <c r="A169" s="1">
        <f t="shared" si="351"/>
        <v>1212</v>
      </c>
      <c r="B169" s="1">
        <f t="shared" si="394"/>
        <v>12</v>
      </c>
      <c r="C169" s="1">
        <f t="shared" si="395"/>
        <v>12</v>
      </c>
      <c r="E169" s="1">
        <f>VLOOKUP(B169,[1]联赛!$A$2:$Q$41,2,FALSE)*1000</f>
        <v>1440000</v>
      </c>
      <c r="F169" s="1">
        <f>ROUND(VLOOKUP(B169,[1]联赛!$A$2:$Q$41,C169+3,FALSE)*1000,-LEN(INT(VLOOKUP(B169,[1]联赛!$A$2:$Q$41,C169+3,FALSE))*1000)+4)</f>
        <v>41200000</v>
      </c>
      <c r="J169" s="1">
        <f t="shared" si="347"/>
        <v>25</v>
      </c>
      <c r="K169" s="1">
        <f t="shared" ref="K169:L169" si="462">K155</f>
        <v>0</v>
      </c>
      <c r="L169" s="1">
        <f t="shared" si="462"/>
        <v>0</v>
      </c>
      <c r="M169" s="1">
        <f t="shared" ref="M169:N169" si="463">M155</f>
        <v>0</v>
      </c>
      <c r="N169" s="1">
        <f t="shared" si="463"/>
        <v>0</v>
      </c>
      <c r="O169" s="1">
        <f t="shared" ref="O169" si="464">O155</f>
        <v>0</v>
      </c>
    </row>
    <row r="170" spans="1:15" ht="20.100000000000001" customHeight="1" x14ac:dyDescent="0.2">
      <c r="A170" s="1">
        <f t="shared" si="351"/>
        <v>1213</v>
      </c>
      <c r="B170" s="1">
        <f t="shared" si="394"/>
        <v>12</v>
      </c>
      <c r="C170" s="1">
        <f t="shared" si="395"/>
        <v>13</v>
      </c>
      <c r="E170" s="1">
        <f>VLOOKUP(B170,[1]联赛!$A$2:$Q$41,2,FALSE)*1000</f>
        <v>1440000</v>
      </c>
      <c r="F170" s="1">
        <f>ROUND(VLOOKUP(B170,[1]联赛!$A$2:$Q$41,C170+3,FALSE)*1000,-LEN(INT(VLOOKUP(B170,[1]联赛!$A$2:$Q$41,C170+3,FALSE))*1000)+4)</f>
        <v>37450000</v>
      </c>
      <c r="J170" s="1">
        <f t="shared" si="347"/>
        <v>25</v>
      </c>
      <c r="K170" s="1">
        <f t="shared" ref="K170:L170" si="465">K156</f>
        <v>0</v>
      </c>
      <c r="L170" s="1">
        <f t="shared" si="465"/>
        <v>0</v>
      </c>
      <c r="M170" s="1">
        <f t="shared" ref="M170:N170" si="466">M156</f>
        <v>0</v>
      </c>
      <c r="N170" s="1">
        <f t="shared" si="466"/>
        <v>0</v>
      </c>
      <c r="O170" s="1">
        <f t="shared" ref="O170" si="467">O156</f>
        <v>0</v>
      </c>
    </row>
    <row r="171" spans="1:15" ht="20.100000000000001" customHeight="1" x14ac:dyDescent="0.2">
      <c r="A171" s="1">
        <f t="shared" si="351"/>
        <v>1214</v>
      </c>
      <c r="B171" s="1">
        <f t="shared" si="394"/>
        <v>12</v>
      </c>
      <c r="C171" s="1">
        <f t="shared" si="395"/>
        <v>14</v>
      </c>
      <c r="E171" s="1">
        <f>VLOOKUP(B171,[1]联赛!$A$2:$Q$41,2,FALSE)*1000</f>
        <v>1440000</v>
      </c>
      <c r="F171" s="1">
        <f>ROUND(VLOOKUP(B171,[1]联赛!$A$2:$Q$41,C171+3,FALSE)*1000,-LEN(INT(VLOOKUP(B171,[1]联赛!$A$2:$Q$41,C171+3,FALSE))*1000)+4)</f>
        <v>33710000</v>
      </c>
      <c r="J171" s="1">
        <f t="shared" si="347"/>
        <v>25</v>
      </c>
      <c r="K171" s="1">
        <f t="shared" ref="K171:L171" si="468">K157</f>
        <v>0</v>
      </c>
      <c r="L171" s="1">
        <f t="shared" si="468"/>
        <v>0</v>
      </c>
      <c r="M171" s="1">
        <f t="shared" ref="M171:N171" si="469">M157</f>
        <v>0</v>
      </c>
      <c r="N171" s="1">
        <f t="shared" si="469"/>
        <v>0</v>
      </c>
      <c r="O171" s="1">
        <f t="shared" ref="O171" si="470">O157</f>
        <v>0</v>
      </c>
    </row>
    <row r="172" spans="1:15" ht="20.100000000000001" customHeight="1" x14ac:dyDescent="0.2">
      <c r="A172" s="1">
        <f t="shared" si="351"/>
        <v>1301</v>
      </c>
      <c r="B172" s="1">
        <f t="shared" si="394"/>
        <v>13</v>
      </c>
      <c r="C172" s="1">
        <f t="shared" si="395"/>
        <v>1</v>
      </c>
      <c r="E172" s="1">
        <f>VLOOKUP(B172,[1]联赛!$A$2:$Q$41,2,FALSE)*1000</f>
        <v>1480000</v>
      </c>
      <c r="F172" s="1">
        <f>ROUND(VLOOKUP(B172,[1]联赛!$A$2:$Q$41,C172+3,FALSE)*1000,-LEN(INT(VLOOKUP(B172,[1]联赛!$A$2:$Q$41,C172+3,FALSE))*1000)+4)</f>
        <v>84680000</v>
      </c>
      <c r="J172" s="1">
        <f t="shared" si="347"/>
        <v>27</v>
      </c>
      <c r="K172" s="1">
        <f t="shared" ref="K172:L172" si="471">K158</f>
        <v>1</v>
      </c>
      <c r="L172" s="1">
        <f t="shared" si="471"/>
        <v>1</v>
      </c>
      <c r="M172" s="1">
        <f t="shared" ref="M172:N172" si="472">M158</f>
        <v>1</v>
      </c>
      <c r="N172" s="1">
        <f t="shared" si="472"/>
        <v>1</v>
      </c>
      <c r="O172" s="1">
        <f t="shared" ref="O172" si="473">O158</f>
        <v>0</v>
      </c>
    </row>
    <row r="173" spans="1:15" ht="20.100000000000001" customHeight="1" x14ac:dyDescent="0.2">
      <c r="A173" s="1">
        <f t="shared" si="351"/>
        <v>1302</v>
      </c>
      <c r="B173" s="1">
        <f t="shared" si="394"/>
        <v>13</v>
      </c>
      <c r="C173" s="1">
        <f t="shared" si="395"/>
        <v>2</v>
      </c>
      <c r="E173" s="1">
        <f>VLOOKUP(B173,[1]联赛!$A$2:$Q$41,2,FALSE)*1000</f>
        <v>1480000</v>
      </c>
      <c r="F173" s="1">
        <f>ROUND(VLOOKUP(B173,[1]联赛!$A$2:$Q$41,C173+3,FALSE)*1000,-LEN(INT(VLOOKUP(B173,[1]联赛!$A$2:$Q$41,C173+3,FALSE))*1000)+4)</f>
        <v>80830000</v>
      </c>
      <c r="J173" s="1">
        <f t="shared" si="347"/>
        <v>27</v>
      </c>
      <c r="K173" s="1">
        <f t="shared" ref="K173:L173" si="474">K159</f>
        <v>1</v>
      </c>
      <c r="L173" s="1">
        <f t="shared" si="474"/>
        <v>1</v>
      </c>
      <c r="M173" s="1">
        <f t="shared" ref="M173:N173" si="475">M159</f>
        <v>1</v>
      </c>
      <c r="N173" s="1">
        <f t="shared" si="475"/>
        <v>1</v>
      </c>
      <c r="O173" s="1">
        <f t="shared" ref="O173" si="476">O159</f>
        <v>0</v>
      </c>
    </row>
    <row r="174" spans="1:15" ht="20.100000000000001" customHeight="1" x14ac:dyDescent="0.2">
      <c r="A174" s="1">
        <f t="shared" si="351"/>
        <v>1303</v>
      </c>
      <c r="B174" s="1">
        <f t="shared" si="394"/>
        <v>13</v>
      </c>
      <c r="C174" s="1">
        <f t="shared" si="395"/>
        <v>3</v>
      </c>
      <c r="E174" s="1">
        <f>VLOOKUP(B174,[1]联赛!$A$2:$Q$41,2,FALSE)*1000</f>
        <v>1480000</v>
      </c>
      <c r="F174" s="1">
        <f>ROUND(VLOOKUP(B174,[1]联赛!$A$2:$Q$41,C174+3,FALSE)*1000,-LEN(INT(VLOOKUP(B174,[1]联赛!$A$2:$Q$41,C174+3,FALSE))*1000)+4)</f>
        <v>76980000</v>
      </c>
      <c r="J174" s="1">
        <f t="shared" si="347"/>
        <v>27</v>
      </c>
      <c r="K174" s="1">
        <f t="shared" ref="K174:L174" si="477">K160</f>
        <v>1</v>
      </c>
      <c r="L174" s="1">
        <f t="shared" si="477"/>
        <v>1</v>
      </c>
      <c r="M174" s="1">
        <f t="shared" ref="M174:N174" si="478">M160</f>
        <v>1</v>
      </c>
      <c r="N174" s="1">
        <f t="shared" si="478"/>
        <v>1</v>
      </c>
      <c r="O174" s="1">
        <f t="shared" ref="O174" si="479">O160</f>
        <v>0</v>
      </c>
    </row>
    <row r="175" spans="1:15" ht="20.100000000000001" customHeight="1" x14ac:dyDescent="0.2">
      <c r="A175" s="1">
        <f t="shared" si="351"/>
        <v>1304</v>
      </c>
      <c r="B175" s="1">
        <f t="shared" si="394"/>
        <v>13</v>
      </c>
      <c r="C175" s="1">
        <f t="shared" si="395"/>
        <v>4</v>
      </c>
      <c r="E175" s="1">
        <f>VLOOKUP(B175,[1]联赛!$A$2:$Q$41,2,FALSE)*1000</f>
        <v>1480000</v>
      </c>
      <c r="F175" s="1">
        <f>ROUND(VLOOKUP(B175,[1]联赛!$A$2:$Q$41,C175+3,FALSE)*1000,-LEN(INT(VLOOKUP(B175,[1]联赛!$A$2:$Q$41,C175+3,FALSE))*1000)+4)</f>
        <v>73130000</v>
      </c>
      <c r="J175" s="1">
        <f t="shared" si="347"/>
        <v>27</v>
      </c>
      <c r="K175" s="1">
        <f t="shared" ref="K175:L175" si="480">K161</f>
        <v>1</v>
      </c>
      <c r="L175" s="1">
        <f t="shared" si="480"/>
        <v>1</v>
      </c>
      <c r="M175" s="1">
        <f t="shared" ref="M175:N175" si="481">M161</f>
        <v>1</v>
      </c>
      <c r="N175" s="1">
        <f t="shared" si="481"/>
        <v>1</v>
      </c>
      <c r="O175" s="1">
        <f t="shared" ref="O175" si="482">O161</f>
        <v>0</v>
      </c>
    </row>
    <row r="176" spans="1:15" ht="20.100000000000001" customHeight="1" x14ac:dyDescent="0.2">
      <c r="A176" s="1">
        <f t="shared" si="351"/>
        <v>1305</v>
      </c>
      <c r="B176" s="1">
        <f t="shared" si="394"/>
        <v>13</v>
      </c>
      <c r="C176" s="1">
        <f t="shared" si="395"/>
        <v>5</v>
      </c>
      <c r="E176" s="1">
        <f>VLOOKUP(B176,[1]联赛!$A$2:$Q$41,2,FALSE)*1000</f>
        <v>1480000</v>
      </c>
      <c r="F176" s="1">
        <f>ROUND(VLOOKUP(B176,[1]联赛!$A$2:$Q$41,C176+3,FALSE)*1000,-LEN(INT(VLOOKUP(B176,[1]联赛!$A$2:$Q$41,C176+3,FALSE))*1000)+4)</f>
        <v>69280000</v>
      </c>
      <c r="J176" s="1">
        <f t="shared" si="347"/>
        <v>27</v>
      </c>
      <c r="K176" s="1">
        <f t="shared" ref="K176:L176" si="483">K162</f>
        <v>1</v>
      </c>
      <c r="L176" s="1">
        <f t="shared" si="483"/>
        <v>1</v>
      </c>
      <c r="M176" s="1">
        <f t="shared" ref="M176:N176" si="484">M162</f>
        <v>1</v>
      </c>
      <c r="N176" s="1">
        <f t="shared" si="484"/>
        <v>0</v>
      </c>
      <c r="O176" s="1">
        <f t="shared" ref="O176" si="485">O162</f>
        <v>1</v>
      </c>
    </row>
    <row r="177" spans="1:15" ht="20.100000000000001" customHeight="1" x14ac:dyDescent="0.2">
      <c r="A177" s="1">
        <f t="shared" si="351"/>
        <v>1306</v>
      </c>
      <c r="B177" s="1">
        <f t="shared" si="394"/>
        <v>13</v>
      </c>
      <c r="C177" s="1">
        <f t="shared" si="395"/>
        <v>6</v>
      </c>
      <c r="E177" s="1">
        <f>VLOOKUP(B177,[1]联赛!$A$2:$Q$41,2,FALSE)*1000</f>
        <v>1480000</v>
      </c>
      <c r="F177" s="1">
        <f>ROUND(VLOOKUP(B177,[1]联赛!$A$2:$Q$41,C177+3,FALSE)*1000,-LEN(INT(VLOOKUP(B177,[1]联赛!$A$2:$Q$41,C177+3,FALSE))*1000)+4)</f>
        <v>65440000</v>
      </c>
      <c r="J177" s="1">
        <f t="shared" si="347"/>
        <v>27</v>
      </c>
      <c r="K177" s="1">
        <f t="shared" ref="K177:L177" si="486">K163</f>
        <v>1</v>
      </c>
      <c r="L177" s="1">
        <f t="shared" si="486"/>
        <v>1</v>
      </c>
      <c r="M177" s="1">
        <f t="shared" ref="M177:N177" si="487">M163</f>
        <v>1</v>
      </c>
      <c r="N177" s="1">
        <f t="shared" si="487"/>
        <v>0</v>
      </c>
      <c r="O177" s="1">
        <f t="shared" ref="O177" si="488">O163</f>
        <v>1</v>
      </c>
    </row>
    <row r="178" spans="1:15" ht="20.100000000000001" customHeight="1" x14ac:dyDescent="0.2">
      <c r="A178" s="1">
        <f t="shared" si="351"/>
        <v>1307</v>
      </c>
      <c r="B178" s="1">
        <f t="shared" si="394"/>
        <v>13</v>
      </c>
      <c r="C178" s="1">
        <f t="shared" si="395"/>
        <v>7</v>
      </c>
      <c r="E178" s="1">
        <f>VLOOKUP(B178,[1]联赛!$A$2:$Q$41,2,FALSE)*1000</f>
        <v>1480000</v>
      </c>
      <c r="F178" s="1">
        <f>ROUND(VLOOKUP(B178,[1]联赛!$A$2:$Q$41,C178+3,FALSE)*1000,-LEN(INT(VLOOKUP(B178,[1]联赛!$A$2:$Q$41,C178+3,FALSE))*1000)+4)</f>
        <v>61590000</v>
      </c>
      <c r="J178" s="1">
        <f t="shared" si="347"/>
        <v>27</v>
      </c>
      <c r="K178" s="1">
        <f t="shared" ref="K178:L178" si="489">K164</f>
        <v>1</v>
      </c>
      <c r="L178" s="1">
        <f t="shared" si="489"/>
        <v>1</v>
      </c>
      <c r="M178" s="1">
        <f t="shared" ref="M178:N178" si="490">M164</f>
        <v>1</v>
      </c>
      <c r="N178" s="1">
        <f t="shared" si="490"/>
        <v>0</v>
      </c>
      <c r="O178" s="1">
        <f t="shared" ref="O178" si="491">O164</f>
        <v>1</v>
      </c>
    </row>
    <row r="179" spans="1:15" ht="20.100000000000001" customHeight="1" x14ac:dyDescent="0.2">
      <c r="A179" s="1">
        <f t="shared" si="351"/>
        <v>1308</v>
      </c>
      <c r="B179" s="1">
        <f t="shared" si="394"/>
        <v>13</v>
      </c>
      <c r="C179" s="1">
        <f t="shared" si="395"/>
        <v>8</v>
      </c>
      <c r="E179" s="1">
        <f>VLOOKUP(B179,[1]联赛!$A$2:$Q$41,2,FALSE)*1000</f>
        <v>1480000</v>
      </c>
      <c r="F179" s="1">
        <f>ROUND(VLOOKUP(B179,[1]联赛!$A$2:$Q$41,C179+3,FALSE)*1000,-LEN(INT(VLOOKUP(B179,[1]联赛!$A$2:$Q$41,C179+3,FALSE))*1000)+4)</f>
        <v>57740000</v>
      </c>
      <c r="J179" s="1">
        <f t="shared" si="347"/>
        <v>27</v>
      </c>
      <c r="K179" s="1">
        <f t="shared" ref="K179:L179" si="492">K165</f>
        <v>1</v>
      </c>
      <c r="L179" s="1">
        <f t="shared" si="492"/>
        <v>1</v>
      </c>
      <c r="M179" s="1">
        <f t="shared" ref="M179:N179" si="493">M165</f>
        <v>1</v>
      </c>
      <c r="N179" s="1">
        <f t="shared" si="493"/>
        <v>0</v>
      </c>
      <c r="O179" s="1">
        <f t="shared" ref="O179" si="494">O165</f>
        <v>1</v>
      </c>
    </row>
    <row r="180" spans="1:15" ht="20.100000000000001" customHeight="1" x14ac:dyDescent="0.2">
      <c r="A180" s="1">
        <f t="shared" si="351"/>
        <v>1309</v>
      </c>
      <c r="B180" s="1">
        <f t="shared" si="394"/>
        <v>13</v>
      </c>
      <c r="C180" s="1">
        <f t="shared" si="395"/>
        <v>9</v>
      </c>
      <c r="E180" s="1">
        <f>VLOOKUP(B180,[1]联赛!$A$2:$Q$41,2,FALSE)*1000</f>
        <v>1480000</v>
      </c>
      <c r="F180" s="1">
        <f>ROUND(VLOOKUP(B180,[1]联赛!$A$2:$Q$41,C180+3,FALSE)*1000,-LEN(INT(VLOOKUP(B180,[1]联赛!$A$2:$Q$41,C180+3,FALSE))*1000)+4)</f>
        <v>53890000</v>
      </c>
      <c r="J180" s="1">
        <f t="shared" si="347"/>
        <v>27</v>
      </c>
      <c r="K180" s="1">
        <f t="shared" ref="K180:L180" si="495">K166</f>
        <v>0</v>
      </c>
      <c r="L180" s="1">
        <f t="shared" si="495"/>
        <v>0</v>
      </c>
      <c r="M180" s="1">
        <f t="shared" ref="M180:N180" si="496">M166</f>
        <v>0</v>
      </c>
      <c r="N180" s="1">
        <f t="shared" si="496"/>
        <v>0</v>
      </c>
      <c r="O180" s="1">
        <f t="shared" ref="O180" si="497">O166</f>
        <v>0</v>
      </c>
    </row>
    <row r="181" spans="1:15" ht="20.100000000000001" customHeight="1" x14ac:dyDescent="0.2">
      <c r="A181" s="1">
        <f t="shared" si="351"/>
        <v>1310</v>
      </c>
      <c r="B181" s="1">
        <f t="shared" si="394"/>
        <v>13</v>
      </c>
      <c r="C181" s="1">
        <f t="shared" si="395"/>
        <v>10</v>
      </c>
      <c r="E181" s="1">
        <f>VLOOKUP(B181,[1]联赛!$A$2:$Q$41,2,FALSE)*1000</f>
        <v>1480000</v>
      </c>
      <c r="F181" s="1">
        <f>ROUND(VLOOKUP(B181,[1]联赛!$A$2:$Q$41,C181+3,FALSE)*1000,-LEN(INT(VLOOKUP(B181,[1]联赛!$A$2:$Q$41,C181+3,FALSE))*1000)+4)</f>
        <v>50040000</v>
      </c>
      <c r="J181" s="1">
        <f t="shared" si="347"/>
        <v>27</v>
      </c>
      <c r="K181" s="1">
        <f t="shared" ref="K181:L181" si="498">K167</f>
        <v>0</v>
      </c>
      <c r="L181" s="1">
        <f t="shared" si="498"/>
        <v>0</v>
      </c>
      <c r="M181" s="1">
        <f t="shared" ref="M181:N181" si="499">M167</f>
        <v>0</v>
      </c>
      <c r="N181" s="1">
        <f t="shared" si="499"/>
        <v>0</v>
      </c>
      <c r="O181" s="1">
        <f t="shared" ref="O181" si="500">O167</f>
        <v>0</v>
      </c>
    </row>
    <row r="182" spans="1:15" ht="20.100000000000001" customHeight="1" x14ac:dyDescent="0.2">
      <c r="A182" s="1">
        <f t="shared" si="351"/>
        <v>1311</v>
      </c>
      <c r="B182" s="1">
        <f t="shared" si="394"/>
        <v>13</v>
      </c>
      <c r="C182" s="1">
        <f t="shared" si="395"/>
        <v>11</v>
      </c>
      <c r="E182" s="1">
        <f>VLOOKUP(B182,[1]联赛!$A$2:$Q$41,2,FALSE)*1000</f>
        <v>1480000</v>
      </c>
      <c r="F182" s="1">
        <f>ROUND(VLOOKUP(B182,[1]联赛!$A$2:$Q$41,C182+3,FALSE)*1000,-LEN(INT(VLOOKUP(B182,[1]联赛!$A$2:$Q$41,C182+3,FALSE))*1000)+4)</f>
        <v>46190000</v>
      </c>
      <c r="J182" s="1">
        <f t="shared" si="347"/>
        <v>27</v>
      </c>
      <c r="K182" s="1">
        <f t="shared" ref="K182:L182" si="501">K168</f>
        <v>0</v>
      </c>
      <c r="L182" s="1">
        <f t="shared" si="501"/>
        <v>0</v>
      </c>
      <c r="M182" s="1">
        <f t="shared" ref="M182:N182" si="502">M168</f>
        <v>0</v>
      </c>
      <c r="N182" s="1">
        <f t="shared" si="502"/>
        <v>0</v>
      </c>
      <c r="O182" s="1">
        <f t="shared" ref="O182" si="503">O168</f>
        <v>0</v>
      </c>
    </row>
    <row r="183" spans="1:15" ht="20.100000000000001" customHeight="1" x14ac:dyDescent="0.2">
      <c r="A183" s="1">
        <f t="shared" si="351"/>
        <v>1312</v>
      </c>
      <c r="B183" s="1">
        <f t="shared" si="394"/>
        <v>13</v>
      </c>
      <c r="C183" s="1">
        <f t="shared" si="395"/>
        <v>12</v>
      </c>
      <c r="E183" s="1">
        <f>VLOOKUP(B183,[1]联赛!$A$2:$Q$41,2,FALSE)*1000</f>
        <v>1480000</v>
      </c>
      <c r="F183" s="1">
        <f>ROUND(VLOOKUP(B183,[1]联赛!$A$2:$Q$41,C183+3,FALSE)*1000,-LEN(INT(VLOOKUP(B183,[1]联赛!$A$2:$Q$41,C183+3,FALSE))*1000)+4)</f>
        <v>42340000</v>
      </c>
      <c r="J183" s="1">
        <f t="shared" si="347"/>
        <v>27</v>
      </c>
      <c r="K183" s="1">
        <f t="shared" ref="K183:L183" si="504">K169</f>
        <v>0</v>
      </c>
      <c r="L183" s="1">
        <f t="shared" si="504"/>
        <v>0</v>
      </c>
      <c r="M183" s="1">
        <f t="shared" ref="M183:N183" si="505">M169</f>
        <v>0</v>
      </c>
      <c r="N183" s="1">
        <f t="shared" si="505"/>
        <v>0</v>
      </c>
      <c r="O183" s="1">
        <f t="shared" ref="O183" si="506">O169</f>
        <v>0</v>
      </c>
    </row>
    <row r="184" spans="1:15" ht="20.100000000000001" customHeight="1" x14ac:dyDescent="0.2">
      <c r="A184" s="1">
        <f t="shared" si="351"/>
        <v>1313</v>
      </c>
      <c r="B184" s="1">
        <f t="shared" si="394"/>
        <v>13</v>
      </c>
      <c r="C184" s="1">
        <f t="shared" si="395"/>
        <v>13</v>
      </c>
      <c r="E184" s="1">
        <f>VLOOKUP(B184,[1]联赛!$A$2:$Q$41,2,FALSE)*1000</f>
        <v>1480000</v>
      </c>
      <c r="F184" s="1">
        <f>ROUND(VLOOKUP(B184,[1]联赛!$A$2:$Q$41,C184+3,FALSE)*1000,-LEN(INT(VLOOKUP(B184,[1]联赛!$A$2:$Q$41,C184+3,FALSE))*1000)+4)</f>
        <v>38490000</v>
      </c>
      <c r="J184" s="1">
        <f t="shared" si="347"/>
        <v>27</v>
      </c>
      <c r="K184" s="1">
        <f t="shared" ref="K184:L184" si="507">K170</f>
        <v>0</v>
      </c>
      <c r="L184" s="1">
        <f t="shared" si="507"/>
        <v>0</v>
      </c>
      <c r="M184" s="1">
        <f t="shared" ref="M184:N184" si="508">M170</f>
        <v>0</v>
      </c>
      <c r="N184" s="1">
        <f t="shared" si="508"/>
        <v>0</v>
      </c>
      <c r="O184" s="1">
        <f t="shared" ref="O184" si="509">O170</f>
        <v>0</v>
      </c>
    </row>
    <row r="185" spans="1:15" ht="20.100000000000001" customHeight="1" x14ac:dyDescent="0.2">
      <c r="A185" s="1">
        <f t="shared" si="351"/>
        <v>1314</v>
      </c>
      <c r="B185" s="1">
        <f t="shared" si="394"/>
        <v>13</v>
      </c>
      <c r="C185" s="1">
        <f t="shared" si="395"/>
        <v>14</v>
      </c>
      <c r="E185" s="1">
        <f>VLOOKUP(B185,[1]联赛!$A$2:$Q$41,2,FALSE)*1000</f>
        <v>1480000</v>
      </c>
      <c r="F185" s="1">
        <f>ROUND(VLOOKUP(B185,[1]联赛!$A$2:$Q$41,C185+3,FALSE)*1000,-LEN(INT(VLOOKUP(B185,[1]联赛!$A$2:$Q$41,C185+3,FALSE))*1000)+4)</f>
        <v>34640000</v>
      </c>
      <c r="J185" s="1">
        <f t="shared" si="347"/>
        <v>27</v>
      </c>
      <c r="K185" s="1">
        <f t="shared" ref="K185:L185" si="510">K171</f>
        <v>0</v>
      </c>
      <c r="L185" s="1">
        <f t="shared" si="510"/>
        <v>0</v>
      </c>
      <c r="M185" s="1">
        <f t="shared" ref="M185:N185" si="511">M171</f>
        <v>0</v>
      </c>
      <c r="N185" s="1">
        <f t="shared" si="511"/>
        <v>0</v>
      </c>
      <c r="O185" s="1">
        <f t="shared" ref="O185" si="512">O171</f>
        <v>0</v>
      </c>
    </row>
    <row r="186" spans="1:15" ht="20.100000000000001" customHeight="1" x14ac:dyDescent="0.2">
      <c r="A186" s="1">
        <f t="shared" si="351"/>
        <v>1401</v>
      </c>
      <c r="B186" s="1">
        <f t="shared" si="394"/>
        <v>14</v>
      </c>
      <c r="C186" s="1">
        <f t="shared" si="395"/>
        <v>1</v>
      </c>
      <c r="E186" s="1">
        <f>VLOOKUP(B186,[1]联赛!$A$2:$Q$41,2,FALSE)*1000</f>
        <v>1500000</v>
      </c>
      <c r="F186" s="1">
        <f>ROUND(VLOOKUP(B186,[1]联赛!$A$2:$Q$41,C186+3,FALSE)*1000,-LEN(INT(VLOOKUP(B186,[1]联赛!$A$2:$Q$41,C186+3,FALSE))*1000)+4)</f>
        <v>85830000</v>
      </c>
      <c r="J186" s="1">
        <f t="shared" si="347"/>
        <v>29</v>
      </c>
      <c r="K186" s="1">
        <f t="shared" ref="K186:L186" si="513">K172</f>
        <v>1</v>
      </c>
      <c r="L186" s="1">
        <f t="shared" si="513"/>
        <v>1</v>
      </c>
      <c r="M186" s="1">
        <f t="shared" ref="M186:N186" si="514">M172</f>
        <v>1</v>
      </c>
      <c r="N186" s="1">
        <f t="shared" si="514"/>
        <v>1</v>
      </c>
      <c r="O186" s="1">
        <f t="shared" ref="O186" si="515">O172</f>
        <v>0</v>
      </c>
    </row>
    <row r="187" spans="1:15" ht="20.100000000000001" customHeight="1" x14ac:dyDescent="0.2">
      <c r="A187" s="1">
        <f t="shared" si="351"/>
        <v>1402</v>
      </c>
      <c r="B187" s="1">
        <f t="shared" si="394"/>
        <v>14</v>
      </c>
      <c r="C187" s="1">
        <f t="shared" si="395"/>
        <v>2</v>
      </c>
      <c r="E187" s="1">
        <f>VLOOKUP(B187,[1]联赛!$A$2:$Q$41,2,FALSE)*1000</f>
        <v>1500000</v>
      </c>
      <c r="F187" s="1">
        <f>ROUND(VLOOKUP(B187,[1]联赛!$A$2:$Q$41,C187+3,FALSE)*1000,-LEN(INT(VLOOKUP(B187,[1]联赛!$A$2:$Q$41,C187+3,FALSE))*1000)+4)</f>
        <v>81920000</v>
      </c>
      <c r="J187" s="1">
        <f t="shared" si="347"/>
        <v>29</v>
      </c>
      <c r="K187" s="1">
        <f t="shared" ref="K187:L187" si="516">K173</f>
        <v>1</v>
      </c>
      <c r="L187" s="1">
        <f t="shared" si="516"/>
        <v>1</v>
      </c>
      <c r="M187" s="1">
        <f t="shared" ref="M187:N187" si="517">M173</f>
        <v>1</v>
      </c>
      <c r="N187" s="1">
        <f t="shared" si="517"/>
        <v>1</v>
      </c>
      <c r="O187" s="1">
        <f t="shared" ref="O187" si="518">O173</f>
        <v>0</v>
      </c>
    </row>
    <row r="188" spans="1:15" ht="20.100000000000001" customHeight="1" x14ac:dyDescent="0.2">
      <c r="A188" s="1">
        <f t="shared" si="351"/>
        <v>1403</v>
      </c>
      <c r="B188" s="1">
        <f t="shared" si="394"/>
        <v>14</v>
      </c>
      <c r="C188" s="1">
        <f t="shared" si="395"/>
        <v>3</v>
      </c>
      <c r="E188" s="1">
        <f>VLOOKUP(B188,[1]联赛!$A$2:$Q$41,2,FALSE)*1000</f>
        <v>1500000</v>
      </c>
      <c r="F188" s="1">
        <f>ROUND(VLOOKUP(B188,[1]联赛!$A$2:$Q$41,C188+3,FALSE)*1000,-LEN(INT(VLOOKUP(B188,[1]联赛!$A$2:$Q$41,C188+3,FALSE))*1000)+4)</f>
        <v>78020000</v>
      </c>
      <c r="J188" s="1">
        <f t="shared" si="347"/>
        <v>29</v>
      </c>
      <c r="K188" s="1">
        <f t="shared" ref="K188:L188" si="519">K174</f>
        <v>1</v>
      </c>
      <c r="L188" s="1">
        <f t="shared" si="519"/>
        <v>1</v>
      </c>
      <c r="M188" s="1">
        <f t="shared" ref="M188:N188" si="520">M174</f>
        <v>1</v>
      </c>
      <c r="N188" s="1">
        <f t="shared" si="520"/>
        <v>1</v>
      </c>
      <c r="O188" s="1">
        <f t="shared" ref="O188" si="521">O174</f>
        <v>0</v>
      </c>
    </row>
    <row r="189" spans="1:15" ht="20.100000000000001" customHeight="1" x14ac:dyDescent="0.2">
      <c r="A189" s="1">
        <f t="shared" si="351"/>
        <v>1404</v>
      </c>
      <c r="B189" s="1">
        <f t="shared" si="394"/>
        <v>14</v>
      </c>
      <c r="C189" s="1">
        <f t="shared" si="395"/>
        <v>4</v>
      </c>
      <c r="E189" s="1">
        <f>VLOOKUP(B189,[1]联赛!$A$2:$Q$41,2,FALSE)*1000</f>
        <v>1500000</v>
      </c>
      <c r="F189" s="1">
        <f>ROUND(VLOOKUP(B189,[1]联赛!$A$2:$Q$41,C189+3,FALSE)*1000,-LEN(INT(VLOOKUP(B189,[1]联赛!$A$2:$Q$41,C189+3,FALSE))*1000)+4)</f>
        <v>74120000</v>
      </c>
      <c r="J189" s="1">
        <f t="shared" si="347"/>
        <v>29</v>
      </c>
      <c r="K189" s="1">
        <f t="shared" ref="K189:L189" si="522">K175</f>
        <v>1</v>
      </c>
      <c r="L189" s="1">
        <f t="shared" si="522"/>
        <v>1</v>
      </c>
      <c r="M189" s="1">
        <f t="shared" ref="M189:N189" si="523">M175</f>
        <v>1</v>
      </c>
      <c r="N189" s="1">
        <f t="shared" si="523"/>
        <v>1</v>
      </c>
      <c r="O189" s="1">
        <f t="shared" ref="O189" si="524">O175</f>
        <v>0</v>
      </c>
    </row>
    <row r="190" spans="1:15" ht="20.100000000000001" customHeight="1" x14ac:dyDescent="0.2">
      <c r="A190" s="1">
        <f t="shared" si="351"/>
        <v>1405</v>
      </c>
      <c r="B190" s="1">
        <f t="shared" si="394"/>
        <v>14</v>
      </c>
      <c r="C190" s="1">
        <f t="shared" si="395"/>
        <v>5</v>
      </c>
      <c r="E190" s="1">
        <f>VLOOKUP(B190,[1]联赛!$A$2:$Q$41,2,FALSE)*1000</f>
        <v>1500000</v>
      </c>
      <c r="F190" s="1">
        <f>ROUND(VLOOKUP(B190,[1]联赛!$A$2:$Q$41,C190+3,FALSE)*1000,-LEN(INT(VLOOKUP(B190,[1]联赛!$A$2:$Q$41,C190+3,FALSE))*1000)+4)</f>
        <v>70220000</v>
      </c>
      <c r="J190" s="1">
        <f t="shared" si="347"/>
        <v>29</v>
      </c>
      <c r="K190" s="1">
        <f t="shared" ref="K190:L190" si="525">K176</f>
        <v>1</v>
      </c>
      <c r="L190" s="1">
        <f t="shared" si="525"/>
        <v>1</v>
      </c>
      <c r="M190" s="1">
        <f t="shared" ref="M190:N190" si="526">M176</f>
        <v>1</v>
      </c>
      <c r="N190" s="1">
        <f t="shared" si="526"/>
        <v>0</v>
      </c>
      <c r="O190" s="1">
        <f t="shared" ref="O190" si="527">O176</f>
        <v>1</v>
      </c>
    </row>
    <row r="191" spans="1:15" ht="20.100000000000001" customHeight="1" x14ac:dyDescent="0.2">
      <c r="A191" s="1">
        <f t="shared" si="351"/>
        <v>1406</v>
      </c>
      <c r="B191" s="1">
        <f t="shared" si="394"/>
        <v>14</v>
      </c>
      <c r="C191" s="1">
        <f t="shared" si="395"/>
        <v>6</v>
      </c>
      <c r="E191" s="1">
        <f>VLOOKUP(B191,[1]联赛!$A$2:$Q$41,2,FALSE)*1000</f>
        <v>1500000</v>
      </c>
      <c r="F191" s="1">
        <f>ROUND(VLOOKUP(B191,[1]联赛!$A$2:$Q$41,C191+3,FALSE)*1000,-LEN(INT(VLOOKUP(B191,[1]联赛!$A$2:$Q$41,C191+3,FALSE))*1000)+4)</f>
        <v>66320000</v>
      </c>
      <c r="J191" s="1">
        <f t="shared" si="347"/>
        <v>29</v>
      </c>
      <c r="K191" s="1">
        <f t="shared" ref="K191:L191" si="528">K177</f>
        <v>1</v>
      </c>
      <c r="L191" s="1">
        <f t="shared" si="528"/>
        <v>1</v>
      </c>
      <c r="M191" s="1">
        <f t="shared" ref="M191:N191" si="529">M177</f>
        <v>1</v>
      </c>
      <c r="N191" s="1">
        <f t="shared" si="529"/>
        <v>0</v>
      </c>
      <c r="O191" s="1">
        <f t="shared" ref="O191" si="530">O177</f>
        <v>1</v>
      </c>
    </row>
    <row r="192" spans="1:15" ht="20.100000000000001" customHeight="1" x14ac:dyDescent="0.2">
      <c r="A192" s="1">
        <f t="shared" si="351"/>
        <v>1407</v>
      </c>
      <c r="B192" s="1">
        <f t="shared" si="394"/>
        <v>14</v>
      </c>
      <c r="C192" s="1">
        <f t="shared" si="395"/>
        <v>7</v>
      </c>
      <c r="E192" s="1">
        <f>VLOOKUP(B192,[1]联赛!$A$2:$Q$41,2,FALSE)*1000</f>
        <v>1500000</v>
      </c>
      <c r="F192" s="1">
        <f>ROUND(VLOOKUP(B192,[1]联赛!$A$2:$Q$41,C192+3,FALSE)*1000,-LEN(INT(VLOOKUP(B192,[1]联赛!$A$2:$Q$41,C192+3,FALSE))*1000)+4)</f>
        <v>62420000</v>
      </c>
      <c r="J192" s="1">
        <f t="shared" si="347"/>
        <v>29</v>
      </c>
      <c r="K192" s="1">
        <f t="shared" ref="K192:L192" si="531">K178</f>
        <v>1</v>
      </c>
      <c r="L192" s="1">
        <f t="shared" si="531"/>
        <v>1</v>
      </c>
      <c r="M192" s="1">
        <f t="shared" ref="M192:N192" si="532">M178</f>
        <v>1</v>
      </c>
      <c r="N192" s="1">
        <f t="shared" si="532"/>
        <v>0</v>
      </c>
      <c r="O192" s="1">
        <f t="shared" ref="O192" si="533">O178</f>
        <v>1</v>
      </c>
    </row>
    <row r="193" spans="1:15" ht="20.100000000000001" customHeight="1" x14ac:dyDescent="0.2">
      <c r="A193" s="1">
        <f t="shared" si="351"/>
        <v>1408</v>
      </c>
      <c r="B193" s="1">
        <f t="shared" si="394"/>
        <v>14</v>
      </c>
      <c r="C193" s="1">
        <f t="shared" si="395"/>
        <v>8</v>
      </c>
      <c r="E193" s="1">
        <f>VLOOKUP(B193,[1]联赛!$A$2:$Q$41,2,FALSE)*1000</f>
        <v>1500000</v>
      </c>
      <c r="F193" s="1">
        <f>ROUND(VLOOKUP(B193,[1]联赛!$A$2:$Q$41,C193+3,FALSE)*1000,-LEN(INT(VLOOKUP(B193,[1]联赛!$A$2:$Q$41,C193+3,FALSE))*1000)+4)</f>
        <v>58520000</v>
      </c>
      <c r="J193" s="1">
        <f t="shared" si="347"/>
        <v>29</v>
      </c>
      <c r="K193" s="1">
        <f t="shared" ref="K193:L193" si="534">K179</f>
        <v>1</v>
      </c>
      <c r="L193" s="1">
        <f t="shared" si="534"/>
        <v>1</v>
      </c>
      <c r="M193" s="1">
        <f t="shared" ref="M193:N193" si="535">M179</f>
        <v>1</v>
      </c>
      <c r="N193" s="1">
        <f t="shared" si="535"/>
        <v>0</v>
      </c>
      <c r="O193" s="1">
        <f t="shared" ref="O193" si="536">O179</f>
        <v>1</v>
      </c>
    </row>
    <row r="194" spans="1:15" ht="20.100000000000001" customHeight="1" x14ac:dyDescent="0.2">
      <c r="A194" s="1">
        <f t="shared" si="351"/>
        <v>1409</v>
      </c>
      <c r="B194" s="1">
        <f t="shared" si="394"/>
        <v>14</v>
      </c>
      <c r="C194" s="1">
        <f t="shared" si="395"/>
        <v>9</v>
      </c>
      <c r="E194" s="1">
        <f>VLOOKUP(B194,[1]联赛!$A$2:$Q$41,2,FALSE)*1000</f>
        <v>1500000</v>
      </c>
      <c r="F194" s="1">
        <f>ROUND(VLOOKUP(B194,[1]联赛!$A$2:$Q$41,C194+3,FALSE)*1000,-LEN(INT(VLOOKUP(B194,[1]联赛!$A$2:$Q$41,C194+3,FALSE))*1000)+4)</f>
        <v>54620000</v>
      </c>
      <c r="J194" s="1">
        <f t="shared" si="347"/>
        <v>29</v>
      </c>
      <c r="K194" s="1">
        <f t="shared" ref="K194:L194" si="537">K180</f>
        <v>0</v>
      </c>
      <c r="L194" s="1">
        <f t="shared" si="537"/>
        <v>0</v>
      </c>
      <c r="M194" s="1">
        <f t="shared" ref="M194:N194" si="538">M180</f>
        <v>0</v>
      </c>
      <c r="N194" s="1">
        <f t="shared" si="538"/>
        <v>0</v>
      </c>
      <c r="O194" s="1">
        <f t="shared" ref="O194" si="539">O180</f>
        <v>0</v>
      </c>
    </row>
    <row r="195" spans="1:15" ht="20.100000000000001" customHeight="1" x14ac:dyDescent="0.2">
      <c r="A195" s="1">
        <f t="shared" si="351"/>
        <v>1410</v>
      </c>
      <c r="B195" s="1">
        <f t="shared" si="394"/>
        <v>14</v>
      </c>
      <c r="C195" s="1">
        <f t="shared" si="395"/>
        <v>10</v>
      </c>
      <c r="E195" s="1">
        <f>VLOOKUP(B195,[1]联赛!$A$2:$Q$41,2,FALSE)*1000</f>
        <v>1500000</v>
      </c>
      <c r="F195" s="1">
        <f>ROUND(VLOOKUP(B195,[1]联赛!$A$2:$Q$41,C195+3,FALSE)*1000,-LEN(INT(VLOOKUP(B195,[1]联赛!$A$2:$Q$41,C195+3,FALSE))*1000)+4)</f>
        <v>50720000</v>
      </c>
      <c r="J195" s="1">
        <f t="shared" si="347"/>
        <v>29</v>
      </c>
      <c r="K195" s="1">
        <f t="shared" ref="K195:L195" si="540">K181</f>
        <v>0</v>
      </c>
      <c r="L195" s="1">
        <f t="shared" si="540"/>
        <v>0</v>
      </c>
      <c r="M195" s="1">
        <f t="shared" ref="M195:N195" si="541">M181</f>
        <v>0</v>
      </c>
      <c r="N195" s="1">
        <f t="shared" si="541"/>
        <v>0</v>
      </c>
      <c r="O195" s="1">
        <f t="shared" ref="O195" si="542">O181</f>
        <v>0</v>
      </c>
    </row>
    <row r="196" spans="1:15" ht="20.100000000000001" customHeight="1" x14ac:dyDescent="0.2">
      <c r="A196" s="1">
        <f t="shared" si="351"/>
        <v>1411</v>
      </c>
      <c r="B196" s="1">
        <f t="shared" si="394"/>
        <v>14</v>
      </c>
      <c r="C196" s="1">
        <f t="shared" si="395"/>
        <v>11</v>
      </c>
      <c r="E196" s="1">
        <f>VLOOKUP(B196,[1]联赛!$A$2:$Q$41,2,FALSE)*1000</f>
        <v>1500000</v>
      </c>
      <c r="F196" s="1">
        <f>ROUND(VLOOKUP(B196,[1]联赛!$A$2:$Q$41,C196+3,FALSE)*1000,-LEN(INT(VLOOKUP(B196,[1]联赛!$A$2:$Q$41,C196+3,FALSE))*1000)+4)</f>
        <v>46810000</v>
      </c>
      <c r="J196" s="1">
        <f t="shared" ref="J196:J259" si="543">B196*2+1</f>
        <v>29</v>
      </c>
      <c r="K196" s="1">
        <f t="shared" ref="K196:L196" si="544">K182</f>
        <v>0</v>
      </c>
      <c r="L196" s="1">
        <f t="shared" si="544"/>
        <v>0</v>
      </c>
      <c r="M196" s="1">
        <f t="shared" ref="M196:N196" si="545">M182</f>
        <v>0</v>
      </c>
      <c r="N196" s="1">
        <f t="shared" si="545"/>
        <v>0</v>
      </c>
      <c r="O196" s="1">
        <f t="shared" ref="O196" si="546">O182</f>
        <v>0</v>
      </c>
    </row>
    <row r="197" spans="1:15" ht="20.100000000000001" customHeight="1" x14ac:dyDescent="0.2">
      <c r="A197" s="1">
        <f t="shared" ref="A197:A260" si="547">B197*100+C197</f>
        <v>1412</v>
      </c>
      <c r="B197" s="1">
        <f t="shared" si="394"/>
        <v>14</v>
      </c>
      <c r="C197" s="1">
        <f t="shared" si="395"/>
        <v>12</v>
      </c>
      <c r="E197" s="1">
        <f>VLOOKUP(B197,[1]联赛!$A$2:$Q$41,2,FALSE)*1000</f>
        <v>1500000</v>
      </c>
      <c r="F197" s="1">
        <f>ROUND(VLOOKUP(B197,[1]联赛!$A$2:$Q$41,C197+3,FALSE)*1000,-LEN(INT(VLOOKUP(B197,[1]联赛!$A$2:$Q$41,C197+3,FALSE))*1000)+4)</f>
        <v>42910000</v>
      </c>
      <c r="J197" s="1">
        <f t="shared" si="543"/>
        <v>29</v>
      </c>
      <c r="K197" s="1">
        <f t="shared" ref="K197:L197" si="548">K183</f>
        <v>0</v>
      </c>
      <c r="L197" s="1">
        <f t="shared" si="548"/>
        <v>0</v>
      </c>
      <c r="M197" s="1">
        <f t="shared" ref="M197:N197" si="549">M183</f>
        <v>0</v>
      </c>
      <c r="N197" s="1">
        <f t="shared" si="549"/>
        <v>0</v>
      </c>
      <c r="O197" s="1">
        <f t="shared" ref="O197" si="550">O183</f>
        <v>0</v>
      </c>
    </row>
    <row r="198" spans="1:15" ht="20.100000000000001" customHeight="1" x14ac:dyDescent="0.2">
      <c r="A198" s="1">
        <f t="shared" si="547"/>
        <v>1413</v>
      </c>
      <c r="B198" s="1">
        <f t="shared" si="394"/>
        <v>14</v>
      </c>
      <c r="C198" s="1">
        <f t="shared" si="395"/>
        <v>13</v>
      </c>
      <c r="E198" s="1">
        <f>VLOOKUP(B198,[1]联赛!$A$2:$Q$41,2,FALSE)*1000</f>
        <v>1500000</v>
      </c>
      <c r="F198" s="1">
        <f>ROUND(VLOOKUP(B198,[1]联赛!$A$2:$Q$41,C198+3,FALSE)*1000,-LEN(INT(VLOOKUP(B198,[1]联赛!$A$2:$Q$41,C198+3,FALSE))*1000)+4)</f>
        <v>39010000</v>
      </c>
      <c r="J198" s="1">
        <f t="shared" si="543"/>
        <v>29</v>
      </c>
      <c r="K198" s="1">
        <f t="shared" ref="K198:L198" si="551">K184</f>
        <v>0</v>
      </c>
      <c r="L198" s="1">
        <f t="shared" si="551"/>
        <v>0</v>
      </c>
      <c r="M198" s="1">
        <f t="shared" ref="M198:N198" si="552">M184</f>
        <v>0</v>
      </c>
      <c r="N198" s="1">
        <f t="shared" si="552"/>
        <v>0</v>
      </c>
      <c r="O198" s="1">
        <f t="shared" ref="O198" si="553">O184</f>
        <v>0</v>
      </c>
    </row>
    <row r="199" spans="1:15" ht="20.100000000000001" customHeight="1" x14ac:dyDescent="0.2">
      <c r="A199" s="1">
        <f t="shared" si="547"/>
        <v>1414</v>
      </c>
      <c r="B199" s="1">
        <f t="shared" si="394"/>
        <v>14</v>
      </c>
      <c r="C199" s="1">
        <f t="shared" si="395"/>
        <v>14</v>
      </c>
      <c r="E199" s="1">
        <f>VLOOKUP(B199,[1]联赛!$A$2:$Q$41,2,FALSE)*1000</f>
        <v>1500000</v>
      </c>
      <c r="F199" s="1">
        <f>ROUND(VLOOKUP(B199,[1]联赛!$A$2:$Q$41,C199+3,FALSE)*1000,-LEN(INT(VLOOKUP(B199,[1]联赛!$A$2:$Q$41,C199+3,FALSE))*1000)+4)</f>
        <v>35110000</v>
      </c>
      <c r="J199" s="1">
        <f t="shared" si="543"/>
        <v>29</v>
      </c>
      <c r="K199" s="1">
        <f t="shared" ref="K199:L199" si="554">K185</f>
        <v>0</v>
      </c>
      <c r="L199" s="1">
        <f t="shared" si="554"/>
        <v>0</v>
      </c>
      <c r="M199" s="1">
        <f t="shared" ref="M199:N199" si="555">M185</f>
        <v>0</v>
      </c>
      <c r="N199" s="1">
        <f t="shared" si="555"/>
        <v>0</v>
      </c>
      <c r="O199" s="1">
        <f t="shared" ref="O199" si="556">O185</f>
        <v>0</v>
      </c>
    </row>
    <row r="200" spans="1:15" ht="20.100000000000001" customHeight="1" x14ac:dyDescent="0.2">
      <c r="A200" s="1">
        <f t="shared" si="547"/>
        <v>1501</v>
      </c>
      <c r="B200" s="1">
        <f t="shared" si="394"/>
        <v>15</v>
      </c>
      <c r="C200" s="1">
        <f t="shared" si="395"/>
        <v>1</v>
      </c>
      <c r="E200" s="1">
        <f>VLOOKUP(B200,[1]联赛!$A$2:$Q$41,2,FALSE)*1000</f>
        <v>1520000</v>
      </c>
      <c r="F200" s="1">
        <f>ROUND(VLOOKUP(B200,[1]联赛!$A$2:$Q$41,C200+3,FALSE)*1000,-LEN(INT(VLOOKUP(B200,[1]联赛!$A$2:$Q$41,C200+3,FALSE))*1000)+4)</f>
        <v>86970000</v>
      </c>
      <c r="J200" s="1">
        <f t="shared" si="543"/>
        <v>31</v>
      </c>
      <c r="K200" s="1">
        <f t="shared" ref="K200:L200" si="557">K186</f>
        <v>1</v>
      </c>
      <c r="L200" s="1">
        <f t="shared" si="557"/>
        <v>1</v>
      </c>
      <c r="M200" s="1">
        <f t="shared" ref="M200:N200" si="558">M186</f>
        <v>1</v>
      </c>
      <c r="N200" s="1">
        <f t="shared" si="558"/>
        <v>1</v>
      </c>
      <c r="O200" s="1">
        <f t="shared" ref="O200" si="559">O186</f>
        <v>0</v>
      </c>
    </row>
    <row r="201" spans="1:15" ht="20.100000000000001" customHeight="1" x14ac:dyDescent="0.2">
      <c r="A201" s="1">
        <f t="shared" si="547"/>
        <v>1502</v>
      </c>
      <c r="B201" s="1">
        <f t="shared" si="394"/>
        <v>15</v>
      </c>
      <c r="C201" s="1">
        <f t="shared" si="395"/>
        <v>2</v>
      </c>
      <c r="E201" s="1">
        <f>VLOOKUP(B201,[1]联赛!$A$2:$Q$41,2,FALSE)*1000</f>
        <v>1520000</v>
      </c>
      <c r="F201" s="1">
        <f>ROUND(VLOOKUP(B201,[1]联赛!$A$2:$Q$41,C201+3,FALSE)*1000,-LEN(INT(VLOOKUP(B201,[1]联赛!$A$2:$Q$41,C201+3,FALSE))*1000)+4)</f>
        <v>83020000</v>
      </c>
      <c r="J201" s="1">
        <f t="shared" si="543"/>
        <v>31</v>
      </c>
      <c r="K201" s="1">
        <f t="shared" ref="K201:L201" si="560">K187</f>
        <v>1</v>
      </c>
      <c r="L201" s="1">
        <f t="shared" si="560"/>
        <v>1</v>
      </c>
      <c r="M201" s="1">
        <f t="shared" ref="M201:N201" si="561">M187</f>
        <v>1</v>
      </c>
      <c r="N201" s="1">
        <f t="shared" si="561"/>
        <v>1</v>
      </c>
      <c r="O201" s="1">
        <f t="shared" ref="O201" si="562">O187</f>
        <v>0</v>
      </c>
    </row>
    <row r="202" spans="1:15" ht="20.100000000000001" customHeight="1" x14ac:dyDescent="0.2">
      <c r="A202" s="1">
        <f t="shared" si="547"/>
        <v>1503</v>
      </c>
      <c r="B202" s="1">
        <f t="shared" si="394"/>
        <v>15</v>
      </c>
      <c r="C202" s="1">
        <f t="shared" si="395"/>
        <v>3</v>
      </c>
      <c r="E202" s="1">
        <f>VLOOKUP(B202,[1]联赛!$A$2:$Q$41,2,FALSE)*1000</f>
        <v>1520000</v>
      </c>
      <c r="F202" s="1">
        <f>ROUND(VLOOKUP(B202,[1]联赛!$A$2:$Q$41,C202+3,FALSE)*1000,-LEN(INT(VLOOKUP(B202,[1]联赛!$A$2:$Q$41,C202+3,FALSE))*1000)+4)</f>
        <v>79060000</v>
      </c>
      <c r="J202" s="1">
        <f t="shared" si="543"/>
        <v>31</v>
      </c>
      <c r="K202" s="1">
        <f t="shared" ref="K202:L202" si="563">K188</f>
        <v>1</v>
      </c>
      <c r="L202" s="1">
        <f t="shared" si="563"/>
        <v>1</v>
      </c>
      <c r="M202" s="1">
        <f t="shared" ref="M202:N202" si="564">M188</f>
        <v>1</v>
      </c>
      <c r="N202" s="1">
        <f t="shared" si="564"/>
        <v>1</v>
      </c>
      <c r="O202" s="1">
        <f t="shared" ref="O202" si="565">O188</f>
        <v>0</v>
      </c>
    </row>
    <row r="203" spans="1:15" ht="20.100000000000001" customHeight="1" x14ac:dyDescent="0.2">
      <c r="A203" s="1">
        <f t="shared" si="547"/>
        <v>1504</v>
      </c>
      <c r="B203" s="1">
        <f t="shared" si="394"/>
        <v>15</v>
      </c>
      <c r="C203" s="1">
        <f t="shared" si="395"/>
        <v>4</v>
      </c>
      <c r="E203" s="1">
        <f>VLOOKUP(B203,[1]联赛!$A$2:$Q$41,2,FALSE)*1000</f>
        <v>1520000</v>
      </c>
      <c r="F203" s="1">
        <f>ROUND(VLOOKUP(B203,[1]联赛!$A$2:$Q$41,C203+3,FALSE)*1000,-LEN(INT(VLOOKUP(B203,[1]联赛!$A$2:$Q$41,C203+3,FALSE))*1000)+4)</f>
        <v>75110000</v>
      </c>
      <c r="J203" s="1">
        <f t="shared" si="543"/>
        <v>31</v>
      </c>
      <c r="K203" s="1">
        <f t="shared" ref="K203:L203" si="566">K189</f>
        <v>1</v>
      </c>
      <c r="L203" s="1">
        <f t="shared" si="566"/>
        <v>1</v>
      </c>
      <c r="M203" s="1">
        <f t="shared" ref="M203:N203" si="567">M189</f>
        <v>1</v>
      </c>
      <c r="N203" s="1">
        <f t="shared" si="567"/>
        <v>1</v>
      </c>
      <c r="O203" s="1">
        <f t="shared" ref="O203" si="568">O189</f>
        <v>0</v>
      </c>
    </row>
    <row r="204" spans="1:15" ht="20.100000000000001" customHeight="1" x14ac:dyDescent="0.2">
      <c r="A204" s="1">
        <f t="shared" si="547"/>
        <v>1505</v>
      </c>
      <c r="B204" s="1">
        <f t="shared" si="394"/>
        <v>15</v>
      </c>
      <c r="C204" s="1">
        <f t="shared" si="395"/>
        <v>5</v>
      </c>
      <c r="E204" s="1">
        <f>VLOOKUP(B204,[1]联赛!$A$2:$Q$41,2,FALSE)*1000</f>
        <v>1520000</v>
      </c>
      <c r="F204" s="1">
        <f>ROUND(VLOOKUP(B204,[1]联赛!$A$2:$Q$41,C204+3,FALSE)*1000,-LEN(INT(VLOOKUP(B204,[1]联赛!$A$2:$Q$41,C204+3,FALSE))*1000)+4)</f>
        <v>71160000</v>
      </c>
      <c r="J204" s="1">
        <f t="shared" si="543"/>
        <v>31</v>
      </c>
      <c r="K204" s="1">
        <f t="shared" ref="K204:L204" si="569">K190</f>
        <v>1</v>
      </c>
      <c r="L204" s="1">
        <f t="shared" si="569"/>
        <v>1</v>
      </c>
      <c r="M204" s="1">
        <f t="shared" ref="M204:N204" si="570">M190</f>
        <v>1</v>
      </c>
      <c r="N204" s="1">
        <f t="shared" si="570"/>
        <v>0</v>
      </c>
      <c r="O204" s="1">
        <f t="shared" ref="O204" si="571">O190</f>
        <v>1</v>
      </c>
    </row>
    <row r="205" spans="1:15" ht="20.100000000000001" customHeight="1" x14ac:dyDescent="0.2">
      <c r="A205" s="1">
        <f t="shared" si="547"/>
        <v>1506</v>
      </c>
      <c r="B205" s="1">
        <f t="shared" si="394"/>
        <v>15</v>
      </c>
      <c r="C205" s="1">
        <f t="shared" si="395"/>
        <v>6</v>
      </c>
      <c r="E205" s="1">
        <f>VLOOKUP(B205,[1]联赛!$A$2:$Q$41,2,FALSE)*1000</f>
        <v>1520000</v>
      </c>
      <c r="F205" s="1">
        <f>ROUND(VLOOKUP(B205,[1]联赛!$A$2:$Q$41,C205+3,FALSE)*1000,-LEN(INT(VLOOKUP(B205,[1]联赛!$A$2:$Q$41,C205+3,FALSE))*1000)+4)</f>
        <v>67200000</v>
      </c>
      <c r="J205" s="1">
        <f t="shared" si="543"/>
        <v>31</v>
      </c>
      <c r="K205" s="1">
        <f t="shared" ref="K205:L205" si="572">K191</f>
        <v>1</v>
      </c>
      <c r="L205" s="1">
        <f t="shared" si="572"/>
        <v>1</v>
      </c>
      <c r="M205" s="1">
        <f t="shared" ref="M205:N205" si="573">M191</f>
        <v>1</v>
      </c>
      <c r="N205" s="1">
        <f t="shared" si="573"/>
        <v>0</v>
      </c>
      <c r="O205" s="1">
        <f t="shared" ref="O205" si="574">O191</f>
        <v>1</v>
      </c>
    </row>
    <row r="206" spans="1:15" ht="20.100000000000001" customHeight="1" x14ac:dyDescent="0.2">
      <c r="A206" s="1">
        <f t="shared" si="547"/>
        <v>1507</v>
      </c>
      <c r="B206" s="1">
        <f t="shared" si="394"/>
        <v>15</v>
      </c>
      <c r="C206" s="1">
        <f t="shared" si="395"/>
        <v>7</v>
      </c>
      <c r="E206" s="1">
        <f>VLOOKUP(B206,[1]联赛!$A$2:$Q$41,2,FALSE)*1000</f>
        <v>1520000</v>
      </c>
      <c r="F206" s="1">
        <f>ROUND(VLOOKUP(B206,[1]联赛!$A$2:$Q$41,C206+3,FALSE)*1000,-LEN(INT(VLOOKUP(B206,[1]联赛!$A$2:$Q$41,C206+3,FALSE))*1000)+4)</f>
        <v>63250000</v>
      </c>
      <c r="J206" s="1">
        <f t="shared" si="543"/>
        <v>31</v>
      </c>
      <c r="K206" s="1">
        <f t="shared" ref="K206:L206" si="575">K192</f>
        <v>1</v>
      </c>
      <c r="L206" s="1">
        <f t="shared" si="575"/>
        <v>1</v>
      </c>
      <c r="M206" s="1">
        <f t="shared" ref="M206:N206" si="576">M192</f>
        <v>1</v>
      </c>
      <c r="N206" s="1">
        <f t="shared" si="576"/>
        <v>0</v>
      </c>
      <c r="O206" s="1">
        <f t="shared" ref="O206" si="577">O192</f>
        <v>1</v>
      </c>
    </row>
    <row r="207" spans="1:15" ht="20.100000000000001" customHeight="1" x14ac:dyDescent="0.2">
      <c r="A207" s="1">
        <f t="shared" si="547"/>
        <v>1508</v>
      </c>
      <c r="B207" s="1">
        <f t="shared" si="394"/>
        <v>15</v>
      </c>
      <c r="C207" s="1">
        <f t="shared" si="395"/>
        <v>8</v>
      </c>
      <c r="E207" s="1">
        <f>VLOOKUP(B207,[1]联赛!$A$2:$Q$41,2,FALSE)*1000</f>
        <v>1520000</v>
      </c>
      <c r="F207" s="1">
        <f>ROUND(VLOOKUP(B207,[1]联赛!$A$2:$Q$41,C207+3,FALSE)*1000,-LEN(INT(VLOOKUP(B207,[1]联赛!$A$2:$Q$41,C207+3,FALSE))*1000)+4)</f>
        <v>59300000</v>
      </c>
      <c r="J207" s="1">
        <f t="shared" si="543"/>
        <v>31</v>
      </c>
      <c r="K207" s="1">
        <f t="shared" ref="K207:L207" si="578">K193</f>
        <v>1</v>
      </c>
      <c r="L207" s="1">
        <f t="shared" si="578"/>
        <v>1</v>
      </c>
      <c r="M207" s="1">
        <f t="shared" ref="M207:N207" si="579">M193</f>
        <v>1</v>
      </c>
      <c r="N207" s="1">
        <f t="shared" si="579"/>
        <v>0</v>
      </c>
      <c r="O207" s="1">
        <f t="shared" ref="O207" si="580">O193</f>
        <v>1</v>
      </c>
    </row>
    <row r="208" spans="1:15" ht="20.100000000000001" customHeight="1" x14ac:dyDescent="0.2">
      <c r="A208" s="1">
        <f t="shared" si="547"/>
        <v>1509</v>
      </c>
      <c r="B208" s="1">
        <f t="shared" si="394"/>
        <v>15</v>
      </c>
      <c r="C208" s="1">
        <f t="shared" si="395"/>
        <v>9</v>
      </c>
      <c r="E208" s="1">
        <f>VLOOKUP(B208,[1]联赛!$A$2:$Q$41,2,FALSE)*1000</f>
        <v>1520000</v>
      </c>
      <c r="F208" s="1">
        <f>ROUND(VLOOKUP(B208,[1]联赛!$A$2:$Q$41,C208+3,FALSE)*1000,-LEN(INT(VLOOKUP(B208,[1]联赛!$A$2:$Q$41,C208+3,FALSE))*1000)+4)</f>
        <v>55340000</v>
      </c>
      <c r="J208" s="1">
        <f t="shared" si="543"/>
        <v>31</v>
      </c>
      <c r="K208" s="1">
        <f t="shared" ref="K208:L208" si="581">K194</f>
        <v>0</v>
      </c>
      <c r="L208" s="1">
        <f t="shared" si="581"/>
        <v>0</v>
      </c>
      <c r="M208" s="1">
        <f t="shared" ref="M208:N208" si="582">M194</f>
        <v>0</v>
      </c>
      <c r="N208" s="1">
        <f t="shared" si="582"/>
        <v>0</v>
      </c>
      <c r="O208" s="1">
        <f t="shared" ref="O208" si="583">O194</f>
        <v>0</v>
      </c>
    </row>
    <row r="209" spans="1:15" ht="20.100000000000001" customHeight="1" x14ac:dyDescent="0.2">
      <c r="A209" s="1">
        <f t="shared" si="547"/>
        <v>1510</v>
      </c>
      <c r="B209" s="1">
        <f t="shared" si="394"/>
        <v>15</v>
      </c>
      <c r="C209" s="1">
        <f t="shared" si="395"/>
        <v>10</v>
      </c>
      <c r="E209" s="1">
        <f>VLOOKUP(B209,[1]联赛!$A$2:$Q$41,2,FALSE)*1000</f>
        <v>1520000</v>
      </c>
      <c r="F209" s="1">
        <f>ROUND(VLOOKUP(B209,[1]联赛!$A$2:$Q$41,C209+3,FALSE)*1000,-LEN(INT(VLOOKUP(B209,[1]联赛!$A$2:$Q$41,C209+3,FALSE))*1000)+4)</f>
        <v>51390000</v>
      </c>
      <c r="J209" s="1">
        <f t="shared" si="543"/>
        <v>31</v>
      </c>
      <c r="K209" s="1">
        <f t="shared" ref="K209:L209" si="584">K195</f>
        <v>0</v>
      </c>
      <c r="L209" s="1">
        <f t="shared" si="584"/>
        <v>0</v>
      </c>
      <c r="M209" s="1">
        <f t="shared" ref="M209:N209" si="585">M195</f>
        <v>0</v>
      </c>
      <c r="N209" s="1">
        <f t="shared" si="585"/>
        <v>0</v>
      </c>
      <c r="O209" s="1">
        <f t="shared" ref="O209" si="586">O195</f>
        <v>0</v>
      </c>
    </row>
    <row r="210" spans="1:15" ht="20.100000000000001" customHeight="1" x14ac:dyDescent="0.2">
      <c r="A210" s="1">
        <f t="shared" si="547"/>
        <v>1511</v>
      </c>
      <c r="B210" s="1">
        <f t="shared" si="394"/>
        <v>15</v>
      </c>
      <c r="C210" s="1">
        <f t="shared" si="395"/>
        <v>11</v>
      </c>
      <c r="E210" s="1">
        <f>VLOOKUP(B210,[1]联赛!$A$2:$Q$41,2,FALSE)*1000</f>
        <v>1520000</v>
      </c>
      <c r="F210" s="1">
        <f>ROUND(VLOOKUP(B210,[1]联赛!$A$2:$Q$41,C210+3,FALSE)*1000,-LEN(INT(VLOOKUP(B210,[1]联赛!$A$2:$Q$41,C210+3,FALSE))*1000)+4)</f>
        <v>47440000</v>
      </c>
      <c r="J210" s="1">
        <f t="shared" si="543"/>
        <v>31</v>
      </c>
      <c r="K210" s="1">
        <f t="shared" ref="K210:L210" si="587">K196</f>
        <v>0</v>
      </c>
      <c r="L210" s="1">
        <f t="shared" si="587"/>
        <v>0</v>
      </c>
      <c r="M210" s="1">
        <f t="shared" ref="M210:N210" si="588">M196</f>
        <v>0</v>
      </c>
      <c r="N210" s="1">
        <f t="shared" si="588"/>
        <v>0</v>
      </c>
      <c r="O210" s="1">
        <f t="shared" ref="O210" si="589">O196</f>
        <v>0</v>
      </c>
    </row>
    <row r="211" spans="1:15" ht="20.100000000000001" customHeight="1" x14ac:dyDescent="0.2">
      <c r="A211" s="1">
        <f t="shared" si="547"/>
        <v>1512</v>
      </c>
      <c r="B211" s="1">
        <f t="shared" ref="B211:B274" si="590">B197+1</f>
        <v>15</v>
      </c>
      <c r="C211" s="1">
        <f t="shared" ref="C211:C274" si="591">C197</f>
        <v>12</v>
      </c>
      <c r="E211" s="1">
        <f>VLOOKUP(B211,[1]联赛!$A$2:$Q$41,2,FALSE)*1000</f>
        <v>1520000</v>
      </c>
      <c r="F211" s="1">
        <f>ROUND(VLOOKUP(B211,[1]联赛!$A$2:$Q$41,C211+3,FALSE)*1000,-LEN(INT(VLOOKUP(B211,[1]联赛!$A$2:$Q$41,C211+3,FALSE))*1000)+4)</f>
        <v>43490000</v>
      </c>
      <c r="J211" s="1">
        <f t="shared" si="543"/>
        <v>31</v>
      </c>
      <c r="K211" s="1">
        <f t="shared" ref="K211:L211" si="592">K197</f>
        <v>0</v>
      </c>
      <c r="L211" s="1">
        <f t="shared" si="592"/>
        <v>0</v>
      </c>
      <c r="M211" s="1">
        <f t="shared" ref="M211:N211" si="593">M197</f>
        <v>0</v>
      </c>
      <c r="N211" s="1">
        <f t="shared" si="593"/>
        <v>0</v>
      </c>
      <c r="O211" s="1">
        <f t="shared" ref="O211" si="594">O197</f>
        <v>0</v>
      </c>
    </row>
    <row r="212" spans="1:15" ht="20.100000000000001" customHeight="1" x14ac:dyDescent="0.2">
      <c r="A212" s="1">
        <f t="shared" si="547"/>
        <v>1513</v>
      </c>
      <c r="B212" s="1">
        <f t="shared" si="590"/>
        <v>15</v>
      </c>
      <c r="C212" s="1">
        <f t="shared" si="591"/>
        <v>13</v>
      </c>
      <c r="E212" s="1">
        <f>VLOOKUP(B212,[1]联赛!$A$2:$Q$41,2,FALSE)*1000</f>
        <v>1520000</v>
      </c>
      <c r="F212" s="1">
        <f>ROUND(VLOOKUP(B212,[1]联赛!$A$2:$Q$41,C212+3,FALSE)*1000,-LEN(INT(VLOOKUP(B212,[1]联赛!$A$2:$Q$41,C212+3,FALSE))*1000)+4)</f>
        <v>39530000</v>
      </c>
      <c r="J212" s="1">
        <f t="shared" si="543"/>
        <v>31</v>
      </c>
      <c r="K212" s="1">
        <f t="shared" ref="K212:L212" si="595">K198</f>
        <v>0</v>
      </c>
      <c r="L212" s="1">
        <f t="shared" si="595"/>
        <v>0</v>
      </c>
      <c r="M212" s="1">
        <f t="shared" ref="M212:N212" si="596">M198</f>
        <v>0</v>
      </c>
      <c r="N212" s="1">
        <f t="shared" si="596"/>
        <v>0</v>
      </c>
      <c r="O212" s="1">
        <f t="shared" ref="O212" si="597">O198</f>
        <v>0</v>
      </c>
    </row>
    <row r="213" spans="1:15" ht="20.100000000000001" customHeight="1" x14ac:dyDescent="0.2">
      <c r="A213" s="1">
        <f t="shared" si="547"/>
        <v>1514</v>
      </c>
      <c r="B213" s="1">
        <f t="shared" si="590"/>
        <v>15</v>
      </c>
      <c r="C213" s="1">
        <f t="shared" si="591"/>
        <v>14</v>
      </c>
      <c r="E213" s="1">
        <f>VLOOKUP(B213,[1]联赛!$A$2:$Q$41,2,FALSE)*1000</f>
        <v>1520000</v>
      </c>
      <c r="F213" s="1">
        <f>ROUND(VLOOKUP(B213,[1]联赛!$A$2:$Q$41,C213+3,FALSE)*1000,-LEN(INT(VLOOKUP(B213,[1]联赛!$A$2:$Q$41,C213+3,FALSE))*1000)+4)</f>
        <v>35580000</v>
      </c>
      <c r="J213" s="1">
        <f t="shared" si="543"/>
        <v>31</v>
      </c>
      <c r="K213" s="1">
        <f t="shared" ref="K213:L213" si="598">K199</f>
        <v>0</v>
      </c>
      <c r="L213" s="1">
        <f t="shared" si="598"/>
        <v>0</v>
      </c>
      <c r="M213" s="1">
        <f t="shared" ref="M213:N213" si="599">M199</f>
        <v>0</v>
      </c>
      <c r="N213" s="1">
        <f t="shared" si="599"/>
        <v>0</v>
      </c>
      <c r="O213" s="1">
        <f t="shared" ref="O213" si="600">O199</f>
        <v>0</v>
      </c>
    </row>
    <row r="214" spans="1:15" ht="20.100000000000001" customHeight="1" x14ac:dyDescent="0.2">
      <c r="A214" s="1">
        <f t="shared" si="547"/>
        <v>1601</v>
      </c>
      <c r="B214" s="1">
        <f t="shared" si="590"/>
        <v>16</v>
      </c>
      <c r="C214" s="1">
        <f t="shared" si="591"/>
        <v>1</v>
      </c>
      <c r="E214" s="1">
        <f>VLOOKUP(B214,[1]联赛!$A$2:$Q$41,2,FALSE)*1000</f>
        <v>1540000</v>
      </c>
      <c r="F214" s="1">
        <f>ROUND(VLOOKUP(B214,[1]联赛!$A$2:$Q$41,C214+3,FALSE)*1000,-LEN(INT(VLOOKUP(B214,[1]联赛!$A$2:$Q$41,C214+3,FALSE))*1000)+4)</f>
        <v>88110000</v>
      </c>
      <c r="J214" s="1">
        <f t="shared" si="543"/>
        <v>33</v>
      </c>
      <c r="K214" s="1">
        <f t="shared" ref="K214:L214" si="601">K200</f>
        <v>1</v>
      </c>
      <c r="L214" s="1">
        <f t="shared" si="601"/>
        <v>1</v>
      </c>
      <c r="M214" s="1">
        <f t="shared" ref="M214:N214" si="602">M200</f>
        <v>1</v>
      </c>
      <c r="N214" s="1">
        <f t="shared" si="602"/>
        <v>1</v>
      </c>
      <c r="O214" s="1">
        <f t="shared" ref="O214" si="603">O200</f>
        <v>0</v>
      </c>
    </row>
    <row r="215" spans="1:15" ht="20.100000000000001" customHeight="1" x14ac:dyDescent="0.2">
      <c r="A215" s="1">
        <f t="shared" si="547"/>
        <v>1602</v>
      </c>
      <c r="B215" s="1">
        <f t="shared" si="590"/>
        <v>16</v>
      </c>
      <c r="C215" s="1">
        <f t="shared" si="591"/>
        <v>2</v>
      </c>
      <c r="E215" s="1">
        <f>VLOOKUP(B215,[1]联赛!$A$2:$Q$41,2,FALSE)*1000</f>
        <v>1540000</v>
      </c>
      <c r="F215" s="1">
        <f>ROUND(VLOOKUP(B215,[1]联赛!$A$2:$Q$41,C215+3,FALSE)*1000,-LEN(INT(VLOOKUP(B215,[1]联赛!$A$2:$Q$41,C215+3,FALSE))*1000)+4)</f>
        <v>84110000</v>
      </c>
      <c r="J215" s="1">
        <f t="shared" si="543"/>
        <v>33</v>
      </c>
      <c r="K215" s="1">
        <f t="shared" ref="K215:L215" si="604">K201</f>
        <v>1</v>
      </c>
      <c r="L215" s="1">
        <f t="shared" si="604"/>
        <v>1</v>
      </c>
      <c r="M215" s="1">
        <f t="shared" ref="M215:N215" si="605">M201</f>
        <v>1</v>
      </c>
      <c r="N215" s="1">
        <f t="shared" si="605"/>
        <v>1</v>
      </c>
      <c r="O215" s="1">
        <f t="shared" ref="O215" si="606">O201</f>
        <v>0</v>
      </c>
    </row>
    <row r="216" spans="1:15" ht="20.100000000000001" customHeight="1" x14ac:dyDescent="0.2">
      <c r="A216" s="1">
        <f t="shared" si="547"/>
        <v>1603</v>
      </c>
      <c r="B216" s="1">
        <f t="shared" si="590"/>
        <v>16</v>
      </c>
      <c r="C216" s="1">
        <f t="shared" si="591"/>
        <v>3</v>
      </c>
      <c r="E216" s="1">
        <f>VLOOKUP(B216,[1]联赛!$A$2:$Q$41,2,FALSE)*1000</f>
        <v>1540000</v>
      </c>
      <c r="F216" s="1">
        <f>ROUND(VLOOKUP(B216,[1]联赛!$A$2:$Q$41,C216+3,FALSE)*1000,-LEN(INT(VLOOKUP(B216,[1]联赛!$A$2:$Q$41,C216+3,FALSE))*1000)+4)</f>
        <v>80100000</v>
      </c>
      <c r="J216" s="1">
        <f t="shared" si="543"/>
        <v>33</v>
      </c>
      <c r="K216" s="1">
        <f t="shared" ref="K216:L216" si="607">K202</f>
        <v>1</v>
      </c>
      <c r="L216" s="1">
        <f t="shared" si="607"/>
        <v>1</v>
      </c>
      <c r="M216" s="1">
        <f t="shared" ref="M216:N216" si="608">M202</f>
        <v>1</v>
      </c>
      <c r="N216" s="1">
        <f t="shared" si="608"/>
        <v>1</v>
      </c>
      <c r="O216" s="1">
        <f t="shared" ref="O216" si="609">O202</f>
        <v>0</v>
      </c>
    </row>
    <row r="217" spans="1:15" ht="20.100000000000001" customHeight="1" x14ac:dyDescent="0.2">
      <c r="A217" s="1">
        <f t="shared" si="547"/>
        <v>1604</v>
      </c>
      <c r="B217" s="1">
        <f t="shared" si="590"/>
        <v>16</v>
      </c>
      <c r="C217" s="1">
        <f t="shared" si="591"/>
        <v>4</v>
      </c>
      <c r="E217" s="1">
        <f>VLOOKUP(B217,[1]联赛!$A$2:$Q$41,2,FALSE)*1000</f>
        <v>1540000</v>
      </c>
      <c r="F217" s="1">
        <f>ROUND(VLOOKUP(B217,[1]联赛!$A$2:$Q$41,C217+3,FALSE)*1000,-LEN(INT(VLOOKUP(B217,[1]联赛!$A$2:$Q$41,C217+3,FALSE))*1000)+4)</f>
        <v>76100000</v>
      </c>
      <c r="J217" s="1">
        <f t="shared" si="543"/>
        <v>33</v>
      </c>
      <c r="K217" s="1">
        <f t="shared" ref="K217:L217" si="610">K203</f>
        <v>1</v>
      </c>
      <c r="L217" s="1">
        <f t="shared" si="610"/>
        <v>1</v>
      </c>
      <c r="M217" s="1">
        <f t="shared" ref="M217:N217" si="611">M203</f>
        <v>1</v>
      </c>
      <c r="N217" s="1">
        <f t="shared" si="611"/>
        <v>1</v>
      </c>
      <c r="O217" s="1">
        <f t="shared" ref="O217" si="612">O203</f>
        <v>0</v>
      </c>
    </row>
    <row r="218" spans="1:15" ht="20.100000000000001" customHeight="1" x14ac:dyDescent="0.2">
      <c r="A218" s="1">
        <f t="shared" si="547"/>
        <v>1605</v>
      </c>
      <c r="B218" s="1">
        <f t="shared" si="590"/>
        <v>16</v>
      </c>
      <c r="C218" s="1">
        <f t="shared" si="591"/>
        <v>5</v>
      </c>
      <c r="E218" s="1">
        <f>VLOOKUP(B218,[1]联赛!$A$2:$Q$41,2,FALSE)*1000</f>
        <v>1540000</v>
      </c>
      <c r="F218" s="1">
        <f>ROUND(VLOOKUP(B218,[1]联赛!$A$2:$Q$41,C218+3,FALSE)*1000,-LEN(INT(VLOOKUP(B218,[1]联赛!$A$2:$Q$41,C218+3,FALSE))*1000)+4)</f>
        <v>72090000</v>
      </c>
      <c r="J218" s="1">
        <f t="shared" si="543"/>
        <v>33</v>
      </c>
      <c r="K218" s="1">
        <f t="shared" ref="K218:L218" si="613">K204</f>
        <v>1</v>
      </c>
      <c r="L218" s="1">
        <f t="shared" si="613"/>
        <v>1</v>
      </c>
      <c r="M218" s="1">
        <f t="shared" ref="M218:N218" si="614">M204</f>
        <v>1</v>
      </c>
      <c r="N218" s="1">
        <f t="shared" si="614"/>
        <v>0</v>
      </c>
      <c r="O218" s="1">
        <f t="shared" ref="O218" si="615">O204</f>
        <v>1</v>
      </c>
    </row>
    <row r="219" spans="1:15" ht="20.100000000000001" customHeight="1" x14ac:dyDescent="0.2">
      <c r="A219" s="1">
        <f t="shared" si="547"/>
        <v>1606</v>
      </c>
      <c r="B219" s="1">
        <f t="shared" si="590"/>
        <v>16</v>
      </c>
      <c r="C219" s="1">
        <f t="shared" si="591"/>
        <v>6</v>
      </c>
      <c r="E219" s="1">
        <f>VLOOKUP(B219,[1]联赛!$A$2:$Q$41,2,FALSE)*1000</f>
        <v>1540000</v>
      </c>
      <c r="F219" s="1">
        <f>ROUND(VLOOKUP(B219,[1]联赛!$A$2:$Q$41,C219+3,FALSE)*1000,-LEN(INT(VLOOKUP(B219,[1]联赛!$A$2:$Q$41,C219+3,FALSE))*1000)+4)</f>
        <v>68090000</v>
      </c>
      <c r="J219" s="1">
        <f t="shared" si="543"/>
        <v>33</v>
      </c>
      <c r="K219" s="1">
        <f t="shared" ref="K219:L219" si="616">K205</f>
        <v>1</v>
      </c>
      <c r="L219" s="1">
        <f t="shared" si="616"/>
        <v>1</v>
      </c>
      <c r="M219" s="1">
        <f t="shared" ref="M219:N219" si="617">M205</f>
        <v>1</v>
      </c>
      <c r="N219" s="1">
        <f t="shared" si="617"/>
        <v>0</v>
      </c>
      <c r="O219" s="1">
        <f t="shared" ref="O219" si="618">O205</f>
        <v>1</v>
      </c>
    </row>
    <row r="220" spans="1:15" ht="20.100000000000001" customHeight="1" x14ac:dyDescent="0.2">
      <c r="A220" s="1">
        <f t="shared" si="547"/>
        <v>1607</v>
      </c>
      <c r="B220" s="1">
        <f t="shared" si="590"/>
        <v>16</v>
      </c>
      <c r="C220" s="1">
        <f t="shared" si="591"/>
        <v>7</v>
      </c>
      <c r="E220" s="1">
        <f>VLOOKUP(B220,[1]联赛!$A$2:$Q$41,2,FALSE)*1000</f>
        <v>1540000</v>
      </c>
      <c r="F220" s="1">
        <f>ROUND(VLOOKUP(B220,[1]联赛!$A$2:$Q$41,C220+3,FALSE)*1000,-LEN(INT(VLOOKUP(B220,[1]联赛!$A$2:$Q$41,C220+3,FALSE))*1000)+4)</f>
        <v>64080000</v>
      </c>
      <c r="J220" s="1">
        <f t="shared" si="543"/>
        <v>33</v>
      </c>
      <c r="K220" s="1">
        <f t="shared" ref="K220:L220" si="619">K206</f>
        <v>1</v>
      </c>
      <c r="L220" s="1">
        <f t="shared" si="619"/>
        <v>1</v>
      </c>
      <c r="M220" s="1">
        <f t="shared" ref="M220:N220" si="620">M206</f>
        <v>1</v>
      </c>
      <c r="N220" s="1">
        <f t="shared" si="620"/>
        <v>0</v>
      </c>
      <c r="O220" s="1">
        <f t="shared" ref="O220" si="621">O206</f>
        <v>1</v>
      </c>
    </row>
    <row r="221" spans="1:15" ht="20.100000000000001" customHeight="1" x14ac:dyDescent="0.2">
      <c r="A221" s="1">
        <f t="shared" si="547"/>
        <v>1608</v>
      </c>
      <c r="B221" s="1">
        <f t="shared" si="590"/>
        <v>16</v>
      </c>
      <c r="C221" s="1">
        <f t="shared" si="591"/>
        <v>8</v>
      </c>
      <c r="E221" s="1">
        <f>VLOOKUP(B221,[1]联赛!$A$2:$Q$41,2,FALSE)*1000</f>
        <v>1540000</v>
      </c>
      <c r="F221" s="1">
        <f>ROUND(VLOOKUP(B221,[1]联赛!$A$2:$Q$41,C221+3,FALSE)*1000,-LEN(INT(VLOOKUP(B221,[1]联赛!$A$2:$Q$41,C221+3,FALSE))*1000)+4)</f>
        <v>60080000</v>
      </c>
      <c r="J221" s="1">
        <f t="shared" si="543"/>
        <v>33</v>
      </c>
      <c r="K221" s="1">
        <f t="shared" ref="K221:L221" si="622">K207</f>
        <v>1</v>
      </c>
      <c r="L221" s="1">
        <f t="shared" si="622"/>
        <v>1</v>
      </c>
      <c r="M221" s="1">
        <f t="shared" ref="M221:N221" si="623">M207</f>
        <v>1</v>
      </c>
      <c r="N221" s="1">
        <f t="shared" si="623"/>
        <v>0</v>
      </c>
      <c r="O221" s="1">
        <f t="shared" ref="O221" si="624">O207</f>
        <v>1</v>
      </c>
    </row>
    <row r="222" spans="1:15" ht="20.100000000000001" customHeight="1" x14ac:dyDescent="0.2">
      <c r="A222" s="1">
        <f t="shared" si="547"/>
        <v>1609</v>
      </c>
      <c r="B222" s="1">
        <f t="shared" si="590"/>
        <v>16</v>
      </c>
      <c r="C222" s="1">
        <f t="shared" si="591"/>
        <v>9</v>
      </c>
      <c r="E222" s="1">
        <f>VLOOKUP(B222,[1]联赛!$A$2:$Q$41,2,FALSE)*1000</f>
        <v>1540000</v>
      </c>
      <c r="F222" s="1">
        <f>ROUND(VLOOKUP(B222,[1]联赛!$A$2:$Q$41,C222+3,FALSE)*1000,-LEN(INT(VLOOKUP(B222,[1]联赛!$A$2:$Q$41,C222+3,FALSE))*1000)+4)</f>
        <v>56070000</v>
      </c>
      <c r="J222" s="1">
        <f t="shared" si="543"/>
        <v>33</v>
      </c>
      <c r="K222" s="1">
        <f t="shared" ref="K222:L222" si="625">K208</f>
        <v>0</v>
      </c>
      <c r="L222" s="1">
        <f t="shared" si="625"/>
        <v>0</v>
      </c>
      <c r="M222" s="1">
        <f t="shared" ref="M222:N222" si="626">M208</f>
        <v>0</v>
      </c>
      <c r="N222" s="1">
        <f t="shared" si="626"/>
        <v>0</v>
      </c>
      <c r="O222" s="1">
        <f t="shared" ref="O222" si="627">O208</f>
        <v>0</v>
      </c>
    </row>
    <row r="223" spans="1:15" ht="20.100000000000001" customHeight="1" x14ac:dyDescent="0.2">
      <c r="A223" s="1">
        <f t="shared" si="547"/>
        <v>1610</v>
      </c>
      <c r="B223" s="1">
        <f t="shared" si="590"/>
        <v>16</v>
      </c>
      <c r="C223" s="1">
        <f t="shared" si="591"/>
        <v>10</v>
      </c>
      <c r="E223" s="1">
        <f>VLOOKUP(B223,[1]联赛!$A$2:$Q$41,2,FALSE)*1000</f>
        <v>1540000</v>
      </c>
      <c r="F223" s="1">
        <f>ROUND(VLOOKUP(B223,[1]联赛!$A$2:$Q$41,C223+3,FALSE)*1000,-LEN(INT(VLOOKUP(B223,[1]联赛!$A$2:$Q$41,C223+3,FALSE))*1000)+4)</f>
        <v>52070000</v>
      </c>
      <c r="J223" s="1">
        <f t="shared" si="543"/>
        <v>33</v>
      </c>
      <c r="K223" s="1">
        <f t="shared" ref="K223:L223" si="628">K209</f>
        <v>0</v>
      </c>
      <c r="L223" s="1">
        <f t="shared" si="628"/>
        <v>0</v>
      </c>
      <c r="M223" s="1">
        <f t="shared" ref="M223:N223" si="629">M209</f>
        <v>0</v>
      </c>
      <c r="N223" s="1">
        <f t="shared" si="629"/>
        <v>0</v>
      </c>
      <c r="O223" s="1">
        <f t="shared" ref="O223" si="630">O209</f>
        <v>0</v>
      </c>
    </row>
    <row r="224" spans="1:15" ht="20.100000000000001" customHeight="1" x14ac:dyDescent="0.2">
      <c r="A224" s="1">
        <f t="shared" si="547"/>
        <v>1611</v>
      </c>
      <c r="B224" s="1">
        <f t="shared" si="590"/>
        <v>16</v>
      </c>
      <c r="C224" s="1">
        <f t="shared" si="591"/>
        <v>11</v>
      </c>
      <c r="E224" s="1">
        <f>VLOOKUP(B224,[1]联赛!$A$2:$Q$41,2,FALSE)*1000</f>
        <v>1540000</v>
      </c>
      <c r="F224" s="1">
        <f>ROUND(VLOOKUP(B224,[1]联赛!$A$2:$Q$41,C224+3,FALSE)*1000,-LEN(INT(VLOOKUP(B224,[1]联赛!$A$2:$Q$41,C224+3,FALSE))*1000)+4)</f>
        <v>48060000</v>
      </c>
      <c r="J224" s="1">
        <f t="shared" si="543"/>
        <v>33</v>
      </c>
      <c r="K224" s="1">
        <f t="shared" ref="K224:L224" si="631">K210</f>
        <v>0</v>
      </c>
      <c r="L224" s="1">
        <f t="shared" si="631"/>
        <v>0</v>
      </c>
      <c r="M224" s="1">
        <f t="shared" ref="M224:N224" si="632">M210</f>
        <v>0</v>
      </c>
      <c r="N224" s="1">
        <f t="shared" si="632"/>
        <v>0</v>
      </c>
      <c r="O224" s="1">
        <f t="shared" ref="O224" si="633">O210</f>
        <v>0</v>
      </c>
    </row>
    <row r="225" spans="1:15" ht="20.100000000000001" customHeight="1" x14ac:dyDescent="0.2">
      <c r="A225" s="1">
        <f t="shared" si="547"/>
        <v>1612</v>
      </c>
      <c r="B225" s="1">
        <f t="shared" si="590"/>
        <v>16</v>
      </c>
      <c r="C225" s="1">
        <f t="shared" si="591"/>
        <v>12</v>
      </c>
      <c r="E225" s="1">
        <f>VLOOKUP(B225,[1]联赛!$A$2:$Q$41,2,FALSE)*1000</f>
        <v>1540000</v>
      </c>
      <c r="F225" s="1">
        <f>ROUND(VLOOKUP(B225,[1]联赛!$A$2:$Q$41,C225+3,FALSE)*1000,-LEN(INT(VLOOKUP(B225,[1]联赛!$A$2:$Q$41,C225+3,FALSE))*1000)+4)</f>
        <v>44060000</v>
      </c>
      <c r="J225" s="1">
        <f t="shared" si="543"/>
        <v>33</v>
      </c>
      <c r="K225" s="1">
        <f t="shared" ref="K225:L225" si="634">K211</f>
        <v>0</v>
      </c>
      <c r="L225" s="1">
        <f t="shared" si="634"/>
        <v>0</v>
      </c>
      <c r="M225" s="1">
        <f t="shared" ref="M225:N225" si="635">M211</f>
        <v>0</v>
      </c>
      <c r="N225" s="1">
        <f t="shared" si="635"/>
        <v>0</v>
      </c>
      <c r="O225" s="1">
        <f t="shared" ref="O225" si="636">O211</f>
        <v>0</v>
      </c>
    </row>
    <row r="226" spans="1:15" ht="20.100000000000001" customHeight="1" x14ac:dyDescent="0.2">
      <c r="A226" s="1">
        <f t="shared" si="547"/>
        <v>1613</v>
      </c>
      <c r="B226" s="1">
        <f t="shared" si="590"/>
        <v>16</v>
      </c>
      <c r="C226" s="1">
        <f t="shared" si="591"/>
        <v>13</v>
      </c>
      <c r="E226" s="1">
        <f>VLOOKUP(B226,[1]联赛!$A$2:$Q$41,2,FALSE)*1000</f>
        <v>1540000</v>
      </c>
      <c r="F226" s="1">
        <f>ROUND(VLOOKUP(B226,[1]联赛!$A$2:$Q$41,C226+3,FALSE)*1000,-LEN(INT(VLOOKUP(B226,[1]联赛!$A$2:$Q$41,C226+3,FALSE))*1000)+4)</f>
        <v>40050000</v>
      </c>
      <c r="J226" s="1">
        <f t="shared" si="543"/>
        <v>33</v>
      </c>
      <c r="K226" s="1">
        <f t="shared" ref="K226:L226" si="637">K212</f>
        <v>0</v>
      </c>
      <c r="L226" s="1">
        <f t="shared" si="637"/>
        <v>0</v>
      </c>
      <c r="M226" s="1">
        <f t="shared" ref="M226:N226" si="638">M212</f>
        <v>0</v>
      </c>
      <c r="N226" s="1">
        <f t="shared" si="638"/>
        <v>0</v>
      </c>
      <c r="O226" s="1">
        <f t="shared" ref="O226" si="639">O212</f>
        <v>0</v>
      </c>
    </row>
    <row r="227" spans="1:15" ht="20.100000000000001" customHeight="1" x14ac:dyDescent="0.2">
      <c r="A227" s="1">
        <f t="shared" si="547"/>
        <v>1614</v>
      </c>
      <c r="B227" s="1">
        <f t="shared" si="590"/>
        <v>16</v>
      </c>
      <c r="C227" s="1">
        <f t="shared" si="591"/>
        <v>14</v>
      </c>
      <c r="E227" s="1">
        <f>VLOOKUP(B227,[1]联赛!$A$2:$Q$41,2,FALSE)*1000</f>
        <v>1540000</v>
      </c>
      <c r="F227" s="1">
        <f>ROUND(VLOOKUP(B227,[1]联赛!$A$2:$Q$41,C227+3,FALSE)*1000,-LEN(INT(VLOOKUP(B227,[1]联赛!$A$2:$Q$41,C227+3,FALSE))*1000)+4)</f>
        <v>36050000</v>
      </c>
      <c r="J227" s="1">
        <f t="shared" si="543"/>
        <v>33</v>
      </c>
      <c r="K227" s="1">
        <f t="shared" ref="K227:L227" si="640">K213</f>
        <v>0</v>
      </c>
      <c r="L227" s="1">
        <f t="shared" si="640"/>
        <v>0</v>
      </c>
      <c r="M227" s="1">
        <f t="shared" ref="M227:N227" si="641">M213</f>
        <v>0</v>
      </c>
      <c r="N227" s="1">
        <f t="shared" si="641"/>
        <v>0</v>
      </c>
      <c r="O227" s="1">
        <f t="shared" ref="O227" si="642">O213</f>
        <v>0</v>
      </c>
    </row>
    <row r="228" spans="1:15" ht="20.100000000000001" customHeight="1" x14ac:dyDescent="0.2">
      <c r="A228" s="1">
        <f t="shared" si="547"/>
        <v>1701</v>
      </c>
      <c r="B228" s="1">
        <f t="shared" si="590"/>
        <v>17</v>
      </c>
      <c r="C228" s="1">
        <f t="shared" si="591"/>
        <v>1</v>
      </c>
      <c r="E228" s="1">
        <f>VLOOKUP(B228,[1]联赛!$A$2:$Q$41,2,FALSE)*1000</f>
        <v>1560000</v>
      </c>
      <c r="F228" s="1">
        <f>ROUND(VLOOKUP(B228,[1]联赛!$A$2:$Q$41,C228+3,FALSE)*1000,-LEN(INT(VLOOKUP(B228,[1]联赛!$A$2:$Q$41,C228+3,FALSE))*1000)+4)</f>
        <v>89260000</v>
      </c>
      <c r="J228" s="1">
        <f t="shared" si="543"/>
        <v>35</v>
      </c>
      <c r="K228" s="1">
        <f t="shared" ref="K228:L228" si="643">K214</f>
        <v>1</v>
      </c>
      <c r="L228" s="1">
        <f t="shared" si="643"/>
        <v>1</v>
      </c>
      <c r="M228" s="1">
        <f t="shared" ref="M228:N228" si="644">M214</f>
        <v>1</v>
      </c>
      <c r="N228" s="1">
        <f t="shared" si="644"/>
        <v>1</v>
      </c>
      <c r="O228" s="1">
        <f t="shared" ref="O228" si="645">O214</f>
        <v>0</v>
      </c>
    </row>
    <row r="229" spans="1:15" ht="20.100000000000001" customHeight="1" x14ac:dyDescent="0.2">
      <c r="A229" s="1">
        <f t="shared" si="547"/>
        <v>1702</v>
      </c>
      <c r="B229" s="1">
        <f t="shared" si="590"/>
        <v>17</v>
      </c>
      <c r="C229" s="1">
        <f t="shared" si="591"/>
        <v>2</v>
      </c>
      <c r="E229" s="1">
        <f>VLOOKUP(B229,[1]联赛!$A$2:$Q$41,2,FALSE)*1000</f>
        <v>1560000</v>
      </c>
      <c r="F229" s="1">
        <f>ROUND(VLOOKUP(B229,[1]联赛!$A$2:$Q$41,C229+3,FALSE)*1000,-LEN(INT(VLOOKUP(B229,[1]联赛!$A$2:$Q$41,C229+3,FALSE))*1000)+4)</f>
        <v>85200000</v>
      </c>
      <c r="J229" s="1">
        <f t="shared" si="543"/>
        <v>35</v>
      </c>
      <c r="K229" s="1">
        <f t="shared" ref="K229:L229" si="646">K215</f>
        <v>1</v>
      </c>
      <c r="L229" s="1">
        <f t="shared" si="646"/>
        <v>1</v>
      </c>
      <c r="M229" s="1">
        <f t="shared" ref="M229:N229" si="647">M215</f>
        <v>1</v>
      </c>
      <c r="N229" s="1">
        <f t="shared" si="647"/>
        <v>1</v>
      </c>
      <c r="O229" s="1">
        <f t="shared" ref="O229" si="648">O215</f>
        <v>0</v>
      </c>
    </row>
    <row r="230" spans="1:15" ht="20.100000000000001" customHeight="1" x14ac:dyDescent="0.2">
      <c r="A230" s="1">
        <f t="shared" si="547"/>
        <v>1703</v>
      </c>
      <c r="B230" s="1">
        <f t="shared" si="590"/>
        <v>17</v>
      </c>
      <c r="C230" s="1">
        <f t="shared" si="591"/>
        <v>3</v>
      </c>
      <c r="E230" s="1">
        <f>VLOOKUP(B230,[1]联赛!$A$2:$Q$41,2,FALSE)*1000</f>
        <v>1560000</v>
      </c>
      <c r="F230" s="1">
        <f>ROUND(VLOOKUP(B230,[1]联赛!$A$2:$Q$41,C230+3,FALSE)*1000,-LEN(INT(VLOOKUP(B230,[1]联赛!$A$2:$Q$41,C230+3,FALSE))*1000)+4)</f>
        <v>81140000</v>
      </c>
      <c r="J230" s="1">
        <f t="shared" si="543"/>
        <v>35</v>
      </c>
      <c r="K230" s="1">
        <f t="shared" ref="K230:L230" si="649">K216</f>
        <v>1</v>
      </c>
      <c r="L230" s="1">
        <f t="shared" si="649"/>
        <v>1</v>
      </c>
      <c r="M230" s="1">
        <f t="shared" ref="M230:N230" si="650">M216</f>
        <v>1</v>
      </c>
      <c r="N230" s="1">
        <f t="shared" si="650"/>
        <v>1</v>
      </c>
      <c r="O230" s="1">
        <f t="shared" ref="O230" si="651">O216</f>
        <v>0</v>
      </c>
    </row>
    <row r="231" spans="1:15" ht="20.100000000000001" customHeight="1" x14ac:dyDescent="0.2">
      <c r="A231" s="1">
        <f t="shared" si="547"/>
        <v>1704</v>
      </c>
      <c r="B231" s="1">
        <f t="shared" si="590"/>
        <v>17</v>
      </c>
      <c r="C231" s="1">
        <f t="shared" si="591"/>
        <v>4</v>
      </c>
      <c r="E231" s="1">
        <f>VLOOKUP(B231,[1]联赛!$A$2:$Q$41,2,FALSE)*1000</f>
        <v>1560000</v>
      </c>
      <c r="F231" s="1">
        <f>ROUND(VLOOKUP(B231,[1]联赛!$A$2:$Q$41,C231+3,FALSE)*1000,-LEN(INT(VLOOKUP(B231,[1]联赛!$A$2:$Q$41,C231+3,FALSE))*1000)+4)</f>
        <v>77090000</v>
      </c>
      <c r="J231" s="1">
        <f t="shared" si="543"/>
        <v>35</v>
      </c>
      <c r="K231" s="1">
        <f t="shared" ref="K231:L231" si="652">K217</f>
        <v>1</v>
      </c>
      <c r="L231" s="1">
        <f t="shared" si="652"/>
        <v>1</v>
      </c>
      <c r="M231" s="1">
        <f t="shared" ref="M231:N231" si="653">M217</f>
        <v>1</v>
      </c>
      <c r="N231" s="1">
        <f t="shared" si="653"/>
        <v>1</v>
      </c>
      <c r="O231" s="1">
        <f t="shared" ref="O231" si="654">O217</f>
        <v>0</v>
      </c>
    </row>
    <row r="232" spans="1:15" ht="20.100000000000001" customHeight="1" x14ac:dyDescent="0.2">
      <c r="A232" s="1">
        <f t="shared" si="547"/>
        <v>1705</v>
      </c>
      <c r="B232" s="1">
        <f t="shared" si="590"/>
        <v>17</v>
      </c>
      <c r="C232" s="1">
        <f t="shared" si="591"/>
        <v>5</v>
      </c>
      <c r="E232" s="1">
        <f>VLOOKUP(B232,[1]联赛!$A$2:$Q$41,2,FALSE)*1000</f>
        <v>1560000</v>
      </c>
      <c r="F232" s="1">
        <f>ROUND(VLOOKUP(B232,[1]联赛!$A$2:$Q$41,C232+3,FALSE)*1000,-LEN(INT(VLOOKUP(B232,[1]联赛!$A$2:$Q$41,C232+3,FALSE))*1000)+4)</f>
        <v>73030000</v>
      </c>
      <c r="J232" s="1">
        <f t="shared" si="543"/>
        <v>35</v>
      </c>
      <c r="K232" s="1">
        <f t="shared" ref="K232:L232" si="655">K218</f>
        <v>1</v>
      </c>
      <c r="L232" s="1">
        <f t="shared" si="655"/>
        <v>1</v>
      </c>
      <c r="M232" s="1">
        <f t="shared" ref="M232:N232" si="656">M218</f>
        <v>1</v>
      </c>
      <c r="N232" s="1">
        <f t="shared" si="656"/>
        <v>0</v>
      </c>
      <c r="O232" s="1">
        <f t="shared" ref="O232" si="657">O218</f>
        <v>1</v>
      </c>
    </row>
    <row r="233" spans="1:15" ht="20.100000000000001" customHeight="1" x14ac:dyDescent="0.2">
      <c r="A233" s="1">
        <f t="shared" si="547"/>
        <v>1706</v>
      </c>
      <c r="B233" s="1">
        <f t="shared" si="590"/>
        <v>17</v>
      </c>
      <c r="C233" s="1">
        <f t="shared" si="591"/>
        <v>6</v>
      </c>
      <c r="E233" s="1">
        <f>VLOOKUP(B233,[1]联赛!$A$2:$Q$41,2,FALSE)*1000</f>
        <v>1560000</v>
      </c>
      <c r="F233" s="1">
        <f>ROUND(VLOOKUP(B233,[1]联赛!$A$2:$Q$41,C233+3,FALSE)*1000,-LEN(INT(VLOOKUP(B233,[1]联赛!$A$2:$Q$41,C233+3,FALSE))*1000)+4)</f>
        <v>68970000</v>
      </c>
      <c r="J233" s="1">
        <f t="shared" si="543"/>
        <v>35</v>
      </c>
      <c r="K233" s="1">
        <f t="shared" ref="K233:L233" si="658">K219</f>
        <v>1</v>
      </c>
      <c r="L233" s="1">
        <f t="shared" si="658"/>
        <v>1</v>
      </c>
      <c r="M233" s="1">
        <f t="shared" ref="M233:N233" si="659">M219</f>
        <v>1</v>
      </c>
      <c r="N233" s="1">
        <f t="shared" si="659"/>
        <v>0</v>
      </c>
      <c r="O233" s="1">
        <f t="shared" ref="O233" si="660">O219</f>
        <v>1</v>
      </c>
    </row>
    <row r="234" spans="1:15" ht="20.100000000000001" customHeight="1" x14ac:dyDescent="0.2">
      <c r="A234" s="1">
        <f t="shared" si="547"/>
        <v>1707</v>
      </c>
      <c r="B234" s="1">
        <f t="shared" si="590"/>
        <v>17</v>
      </c>
      <c r="C234" s="1">
        <f t="shared" si="591"/>
        <v>7</v>
      </c>
      <c r="E234" s="1">
        <f>VLOOKUP(B234,[1]联赛!$A$2:$Q$41,2,FALSE)*1000</f>
        <v>1560000</v>
      </c>
      <c r="F234" s="1">
        <f>ROUND(VLOOKUP(B234,[1]联赛!$A$2:$Q$41,C234+3,FALSE)*1000,-LEN(INT(VLOOKUP(B234,[1]联赛!$A$2:$Q$41,C234+3,FALSE))*1000)+4)</f>
        <v>64920000</v>
      </c>
      <c r="J234" s="1">
        <f t="shared" si="543"/>
        <v>35</v>
      </c>
      <c r="K234" s="1">
        <f t="shared" ref="K234:L234" si="661">K220</f>
        <v>1</v>
      </c>
      <c r="L234" s="1">
        <f t="shared" si="661"/>
        <v>1</v>
      </c>
      <c r="M234" s="1">
        <f t="shared" ref="M234:N234" si="662">M220</f>
        <v>1</v>
      </c>
      <c r="N234" s="1">
        <f t="shared" si="662"/>
        <v>0</v>
      </c>
      <c r="O234" s="1">
        <f t="shared" ref="O234" si="663">O220</f>
        <v>1</v>
      </c>
    </row>
    <row r="235" spans="1:15" ht="20.100000000000001" customHeight="1" x14ac:dyDescent="0.2">
      <c r="A235" s="1">
        <f t="shared" si="547"/>
        <v>1708</v>
      </c>
      <c r="B235" s="1">
        <f t="shared" si="590"/>
        <v>17</v>
      </c>
      <c r="C235" s="1">
        <f t="shared" si="591"/>
        <v>8</v>
      </c>
      <c r="E235" s="1">
        <f>VLOOKUP(B235,[1]联赛!$A$2:$Q$41,2,FALSE)*1000</f>
        <v>1560000</v>
      </c>
      <c r="F235" s="1">
        <f>ROUND(VLOOKUP(B235,[1]联赛!$A$2:$Q$41,C235+3,FALSE)*1000,-LEN(INT(VLOOKUP(B235,[1]联赛!$A$2:$Q$41,C235+3,FALSE))*1000)+4)</f>
        <v>60860000</v>
      </c>
      <c r="J235" s="1">
        <f t="shared" si="543"/>
        <v>35</v>
      </c>
      <c r="K235" s="1">
        <f t="shared" ref="K235:L235" si="664">K221</f>
        <v>1</v>
      </c>
      <c r="L235" s="1">
        <f t="shared" si="664"/>
        <v>1</v>
      </c>
      <c r="M235" s="1">
        <f t="shared" ref="M235:N235" si="665">M221</f>
        <v>1</v>
      </c>
      <c r="N235" s="1">
        <f t="shared" si="665"/>
        <v>0</v>
      </c>
      <c r="O235" s="1">
        <f t="shared" ref="O235" si="666">O221</f>
        <v>1</v>
      </c>
    </row>
    <row r="236" spans="1:15" ht="20.100000000000001" customHeight="1" x14ac:dyDescent="0.2">
      <c r="A236" s="1">
        <f t="shared" si="547"/>
        <v>1709</v>
      </c>
      <c r="B236" s="1">
        <f t="shared" si="590"/>
        <v>17</v>
      </c>
      <c r="C236" s="1">
        <f t="shared" si="591"/>
        <v>9</v>
      </c>
      <c r="E236" s="1">
        <f>VLOOKUP(B236,[1]联赛!$A$2:$Q$41,2,FALSE)*1000</f>
        <v>1560000</v>
      </c>
      <c r="F236" s="1">
        <f>ROUND(VLOOKUP(B236,[1]联赛!$A$2:$Q$41,C236+3,FALSE)*1000,-LEN(INT(VLOOKUP(B236,[1]联赛!$A$2:$Q$41,C236+3,FALSE))*1000)+4)</f>
        <v>56800000</v>
      </c>
      <c r="J236" s="1">
        <f t="shared" si="543"/>
        <v>35</v>
      </c>
      <c r="K236" s="1">
        <f t="shared" ref="K236:L236" si="667">K222</f>
        <v>0</v>
      </c>
      <c r="L236" s="1">
        <f t="shared" si="667"/>
        <v>0</v>
      </c>
      <c r="M236" s="1">
        <f t="shared" ref="M236:N236" si="668">M222</f>
        <v>0</v>
      </c>
      <c r="N236" s="1">
        <f t="shared" si="668"/>
        <v>0</v>
      </c>
      <c r="O236" s="1">
        <f t="shared" ref="O236" si="669">O222</f>
        <v>0</v>
      </c>
    </row>
    <row r="237" spans="1:15" ht="20.100000000000001" customHeight="1" x14ac:dyDescent="0.2">
      <c r="A237" s="1">
        <f t="shared" si="547"/>
        <v>1710</v>
      </c>
      <c r="B237" s="1">
        <f t="shared" si="590"/>
        <v>17</v>
      </c>
      <c r="C237" s="1">
        <f t="shared" si="591"/>
        <v>10</v>
      </c>
      <c r="E237" s="1">
        <f>VLOOKUP(B237,[1]联赛!$A$2:$Q$41,2,FALSE)*1000</f>
        <v>1560000</v>
      </c>
      <c r="F237" s="1">
        <f>ROUND(VLOOKUP(B237,[1]联赛!$A$2:$Q$41,C237+3,FALSE)*1000,-LEN(INT(VLOOKUP(B237,[1]联赛!$A$2:$Q$41,C237+3,FALSE))*1000)+4)</f>
        <v>52740000</v>
      </c>
      <c r="J237" s="1">
        <f t="shared" si="543"/>
        <v>35</v>
      </c>
      <c r="K237" s="1">
        <f t="shared" ref="K237:L237" si="670">K223</f>
        <v>0</v>
      </c>
      <c r="L237" s="1">
        <f t="shared" si="670"/>
        <v>0</v>
      </c>
      <c r="M237" s="1">
        <f t="shared" ref="M237:N237" si="671">M223</f>
        <v>0</v>
      </c>
      <c r="N237" s="1">
        <f t="shared" si="671"/>
        <v>0</v>
      </c>
      <c r="O237" s="1">
        <f t="shared" ref="O237" si="672">O223</f>
        <v>0</v>
      </c>
    </row>
    <row r="238" spans="1:15" ht="20.100000000000001" customHeight="1" x14ac:dyDescent="0.2">
      <c r="A238" s="1">
        <f t="shared" si="547"/>
        <v>1711</v>
      </c>
      <c r="B238" s="1">
        <f t="shared" si="590"/>
        <v>17</v>
      </c>
      <c r="C238" s="1">
        <f t="shared" si="591"/>
        <v>11</v>
      </c>
      <c r="E238" s="1">
        <f>VLOOKUP(B238,[1]联赛!$A$2:$Q$41,2,FALSE)*1000</f>
        <v>1560000</v>
      </c>
      <c r="F238" s="1">
        <f>ROUND(VLOOKUP(B238,[1]联赛!$A$2:$Q$41,C238+3,FALSE)*1000,-LEN(INT(VLOOKUP(B238,[1]联赛!$A$2:$Q$41,C238+3,FALSE))*1000)+4)</f>
        <v>48690000</v>
      </c>
      <c r="J238" s="1">
        <f t="shared" si="543"/>
        <v>35</v>
      </c>
      <c r="K238" s="1">
        <f t="shared" ref="K238:L238" si="673">K224</f>
        <v>0</v>
      </c>
      <c r="L238" s="1">
        <f t="shared" si="673"/>
        <v>0</v>
      </c>
      <c r="M238" s="1">
        <f t="shared" ref="M238:N238" si="674">M224</f>
        <v>0</v>
      </c>
      <c r="N238" s="1">
        <f t="shared" si="674"/>
        <v>0</v>
      </c>
      <c r="O238" s="1">
        <f t="shared" ref="O238" si="675">O224</f>
        <v>0</v>
      </c>
    </row>
    <row r="239" spans="1:15" ht="20.100000000000001" customHeight="1" x14ac:dyDescent="0.2">
      <c r="A239" s="1">
        <f t="shared" si="547"/>
        <v>1712</v>
      </c>
      <c r="B239" s="1">
        <f t="shared" si="590"/>
        <v>17</v>
      </c>
      <c r="C239" s="1">
        <f t="shared" si="591"/>
        <v>12</v>
      </c>
      <c r="E239" s="1">
        <f>VLOOKUP(B239,[1]联赛!$A$2:$Q$41,2,FALSE)*1000</f>
        <v>1560000</v>
      </c>
      <c r="F239" s="1">
        <f>ROUND(VLOOKUP(B239,[1]联赛!$A$2:$Q$41,C239+3,FALSE)*1000,-LEN(INT(VLOOKUP(B239,[1]联赛!$A$2:$Q$41,C239+3,FALSE))*1000)+4)</f>
        <v>44630000</v>
      </c>
      <c r="J239" s="1">
        <f t="shared" si="543"/>
        <v>35</v>
      </c>
      <c r="K239" s="1">
        <f t="shared" ref="K239:L239" si="676">K225</f>
        <v>0</v>
      </c>
      <c r="L239" s="1">
        <f t="shared" si="676"/>
        <v>0</v>
      </c>
      <c r="M239" s="1">
        <f t="shared" ref="M239:N239" si="677">M225</f>
        <v>0</v>
      </c>
      <c r="N239" s="1">
        <f t="shared" si="677"/>
        <v>0</v>
      </c>
      <c r="O239" s="1">
        <f t="shared" ref="O239" si="678">O225</f>
        <v>0</v>
      </c>
    </row>
    <row r="240" spans="1:15" ht="20.100000000000001" customHeight="1" x14ac:dyDescent="0.2">
      <c r="A240" s="1">
        <f t="shared" si="547"/>
        <v>1713</v>
      </c>
      <c r="B240" s="1">
        <f t="shared" si="590"/>
        <v>17</v>
      </c>
      <c r="C240" s="1">
        <f t="shared" si="591"/>
        <v>13</v>
      </c>
      <c r="E240" s="1">
        <f>VLOOKUP(B240,[1]联赛!$A$2:$Q$41,2,FALSE)*1000</f>
        <v>1560000</v>
      </c>
      <c r="F240" s="1">
        <f>ROUND(VLOOKUP(B240,[1]联赛!$A$2:$Q$41,C240+3,FALSE)*1000,-LEN(INT(VLOOKUP(B240,[1]联赛!$A$2:$Q$41,C240+3,FALSE))*1000)+4)</f>
        <v>40570000</v>
      </c>
      <c r="J240" s="1">
        <f t="shared" si="543"/>
        <v>35</v>
      </c>
      <c r="K240" s="1">
        <f t="shared" ref="K240:L240" si="679">K226</f>
        <v>0</v>
      </c>
      <c r="L240" s="1">
        <f t="shared" si="679"/>
        <v>0</v>
      </c>
      <c r="M240" s="1">
        <f t="shared" ref="M240:N240" si="680">M226</f>
        <v>0</v>
      </c>
      <c r="N240" s="1">
        <f t="shared" si="680"/>
        <v>0</v>
      </c>
      <c r="O240" s="1">
        <f t="shared" ref="O240" si="681">O226</f>
        <v>0</v>
      </c>
    </row>
    <row r="241" spans="1:15" ht="20.100000000000001" customHeight="1" x14ac:dyDescent="0.2">
      <c r="A241" s="1">
        <f t="shared" si="547"/>
        <v>1714</v>
      </c>
      <c r="B241" s="1">
        <f t="shared" si="590"/>
        <v>17</v>
      </c>
      <c r="C241" s="1">
        <f t="shared" si="591"/>
        <v>14</v>
      </c>
      <c r="E241" s="1">
        <f>VLOOKUP(B241,[1]联赛!$A$2:$Q$41,2,FALSE)*1000</f>
        <v>1560000</v>
      </c>
      <c r="F241" s="1">
        <f>ROUND(VLOOKUP(B241,[1]联赛!$A$2:$Q$41,C241+3,FALSE)*1000,-LEN(INT(VLOOKUP(B241,[1]联赛!$A$2:$Q$41,C241+3,FALSE))*1000)+4)</f>
        <v>36510000</v>
      </c>
      <c r="J241" s="1">
        <f t="shared" si="543"/>
        <v>35</v>
      </c>
      <c r="K241" s="1">
        <f t="shared" ref="K241:L241" si="682">K227</f>
        <v>0</v>
      </c>
      <c r="L241" s="1">
        <f t="shared" si="682"/>
        <v>0</v>
      </c>
      <c r="M241" s="1">
        <f t="shared" ref="M241:N241" si="683">M227</f>
        <v>0</v>
      </c>
      <c r="N241" s="1">
        <f t="shared" si="683"/>
        <v>0</v>
      </c>
      <c r="O241" s="1">
        <f t="shared" ref="O241" si="684">O227</f>
        <v>0</v>
      </c>
    </row>
    <row r="242" spans="1:15" ht="20.100000000000001" customHeight="1" x14ac:dyDescent="0.2">
      <c r="A242" s="1">
        <f t="shared" si="547"/>
        <v>1801</v>
      </c>
      <c r="B242" s="1">
        <f t="shared" si="590"/>
        <v>18</v>
      </c>
      <c r="C242" s="1">
        <f t="shared" si="591"/>
        <v>1</v>
      </c>
      <c r="E242" s="1">
        <f>VLOOKUP(B242,[1]联赛!$A$2:$Q$41,2,FALSE)*1000</f>
        <v>1580000</v>
      </c>
      <c r="F242" s="1">
        <f>ROUND(VLOOKUP(B242,[1]联赛!$A$2:$Q$41,C242+3,FALSE)*1000,-LEN(INT(VLOOKUP(B242,[1]联赛!$A$2:$Q$41,C242+3,FALSE))*1000)+4)</f>
        <v>90400000</v>
      </c>
      <c r="J242" s="1">
        <f t="shared" si="543"/>
        <v>37</v>
      </c>
      <c r="K242" s="1">
        <f t="shared" ref="K242:L242" si="685">K228</f>
        <v>1</v>
      </c>
      <c r="L242" s="1">
        <f t="shared" si="685"/>
        <v>1</v>
      </c>
      <c r="M242" s="1">
        <f t="shared" ref="M242:N242" si="686">M228</f>
        <v>1</v>
      </c>
      <c r="N242" s="1">
        <f t="shared" si="686"/>
        <v>1</v>
      </c>
      <c r="O242" s="1">
        <f t="shared" ref="O242" si="687">O228</f>
        <v>0</v>
      </c>
    </row>
    <row r="243" spans="1:15" ht="20.100000000000001" customHeight="1" x14ac:dyDescent="0.2">
      <c r="A243" s="1">
        <f t="shared" si="547"/>
        <v>1802</v>
      </c>
      <c r="B243" s="1">
        <f t="shared" si="590"/>
        <v>18</v>
      </c>
      <c r="C243" s="1">
        <f t="shared" si="591"/>
        <v>2</v>
      </c>
      <c r="E243" s="1">
        <f>VLOOKUP(B243,[1]联赛!$A$2:$Q$41,2,FALSE)*1000</f>
        <v>1580000</v>
      </c>
      <c r="F243" s="1">
        <f>ROUND(VLOOKUP(B243,[1]联赛!$A$2:$Q$41,C243+3,FALSE)*1000,-LEN(INT(VLOOKUP(B243,[1]联赛!$A$2:$Q$41,C243+3,FALSE))*1000)+4)</f>
        <v>86290000</v>
      </c>
      <c r="J243" s="1">
        <f t="shared" si="543"/>
        <v>37</v>
      </c>
      <c r="K243" s="1">
        <f t="shared" ref="K243:L243" si="688">K229</f>
        <v>1</v>
      </c>
      <c r="L243" s="1">
        <f t="shared" si="688"/>
        <v>1</v>
      </c>
      <c r="M243" s="1">
        <f t="shared" ref="M243:N243" si="689">M229</f>
        <v>1</v>
      </c>
      <c r="N243" s="1">
        <f t="shared" si="689"/>
        <v>1</v>
      </c>
      <c r="O243" s="1">
        <f t="shared" ref="O243" si="690">O229</f>
        <v>0</v>
      </c>
    </row>
    <row r="244" spans="1:15" ht="20.100000000000001" customHeight="1" x14ac:dyDescent="0.2">
      <c r="A244" s="1">
        <f t="shared" si="547"/>
        <v>1803</v>
      </c>
      <c r="B244" s="1">
        <f t="shared" si="590"/>
        <v>18</v>
      </c>
      <c r="C244" s="1">
        <f t="shared" si="591"/>
        <v>3</v>
      </c>
      <c r="E244" s="1">
        <f>VLOOKUP(B244,[1]联赛!$A$2:$Q$41,2,FALSE)*1000</f>
        <v>1580000</v>
      </c>
      <c r="F244" s="1">
        <f>ROUND(VLOOKUP(B244,[1]联赛!$A$2:$Q$41,C244+3,FALSE)*1000,-LEN(INT(VLOOKUP(B244,[1]联赛!$A$2:$Q$41,C244+3,FALSE))*1000)+4)</f>
        <v>82180000</v>
      </c>
      <c r="J244" s="1">
        <f t="shared" si="543"/>
        <v>37</v>
      </c>
      <c r="K244" s="1">
        <f t="shared" ref="K244:L244" si="691">K230</f>
        <v>1</v>
      </c>
      <c r="L244" s="1">
        <f t="shared" si="691"/>
        <v>1</v>
      </c>
      <c r="M244" s="1">
        <f t="shared" ref="M244:N244" si="692">M230</f>
        <v>1</v>
      </c>
      <c r="N244" s="1">
        <f t="shared" si="692"/>
        <v>1</v>
      </c>
      <c r="O244" s="1">
        <f t="shared" ref="O244" si="693">O230</f>
        <v>0</v>
      </c>
    </row>
    <row r="245" spans="1:15" ht="20.100000000000001" customHeight="1" x14ac:dyDescent="0.2">
      <c r="A245" s="1">
        <f t="shared" si="547"/>
        <v>1804</v>
      </c>
      <c r="B245" s="1">
        <f t="shared" si="590"/>
        <v>18</v>
      </c>
      <c r="C245" s="1">
        <f t="shared" si="591"/>
        <v>4</v>
      </c>
      <c r="E245" s="1">
        <f>VLOOKUP(B245,[1]联赛!$A$2:$Q$41,2,FALSE)*1000</f>
        <v>1580000</v>
      </c>
      <c r="F245" s="1">
        <f>ROUND(VLOOKUP(B245,[1]联赛!$A$2:$Q$41,C245+3,FALSE)*1000,-LEN(INT(VLOOKUP(B245,[1]联赛!$A$2:$Q$41,C245+3,FALSE))*1000)+4)</f>
        <v>78080000</v>
      </c>
      <c r="J245" s="1">
        <f t="shared" si="543"/>
        <v>37</v>
      </c>
      <c r="K245" s="1">
        <f t="shared" ref="K245:L245" si="694">K231</f>
        <v>1</v>
      </c>
      <c r="L245" s="1">
        <f t="shared" si="694"/>
        <v>1</v>
      </c>
      <c r="M245" s="1">
        <f t="shared" ref="M245:N245" si="695">M231</f>
        <v>1</v>
      </c>
      <c r="N245" s="1">
        <f t="shared" si="695"/>
        <v>1</v>
      </c>
      <c r="O245" s="1">
        <f t="shared" ref="O245" si="696">O231</f>
        <v>0</v>
      </c>
    </row>
    <row r="246" spans="1:15" ht="20.100000000000001" customHeight="1" x14ac:dyDescent="0.2">
      <c r="A246" s="1">
        <f t="shared" si="547"/>
        <v>1805</v>
      </c>
      <c r="B246" s="1">
        <f t="shared" si="590"/>
        <v>18</v>
      </c>
      <c r="C246" s="1">
        <f t="shared" si="591"/>
        <v>5</v>
      </c>
      <c r="E246" s="1">
        <f>VLOOKUP(B246,[1]联赛!$A$2:$Q$41,2,FALSE)*1000</f>
        <v>1580000</v>
      </c>
      <c r="F246" s="1">
        <f>ROUND(VLOOKUP(B246,[1]联赛!$A$2:$Q$41,C246+3,FALSE)*1000,-LEN(INT(VLOOKUP(B246,[1]联赛!$A$2:$Q$41,C246+3,FALSE))*1000)+4)</f>
        <v>73970000</v>
      </c>
      <c r="J246" s="1">
        <f t="shared" si="543"/>
        <v>37</v>
      </c>
      <c r="K246" s="1">
        <f t="shared" ref="K246:L246" si="697">K232</f>
        <v>1</v>
      </c>
      <c r="L246" s="1">
        <f t="shared" si="697"/>
        <v>1</v>
      </c>
      <c r="M246" s="1">
        <f t="shared" ref="M246:N246" si="698">M232</f>
        <v>1</v>
      </c>
      <c r="N246" s="1">
        <f t="shared" si="698"/>
        <v>0</v>
      </c>
      <c r="O246" s="1">
        <f t="shared" ref="O246" si="699">O232</f>
        <v>1</v>
      </c>
    </row>
    <row r="247" spans="1:15" ht="20.100000000000001" customHeight="1" x14ac:dyDescent="0.2">
      <c r="A247" s="1">
        <f t="shared" si="547"/>
        <v>1806</v>
      </c>
      <c r="B247" s="1">
        <f t="shared" si="590"/>
        <v>18</v>
      </c>
      <c r="C247" s="1">
        <f t="shared" si="591"/>
        <v>6</v>
      </c>
      <c r="E247" s="1">
        <f>VLOOKUP(B247,[1]联赛!$A$2:$Q$41,2,FALSE)*1000</f>
        <v>1580000</v>
      </c>
      <c r="F247" s="1">
        <f>ROUND(VLOOKUP(B247,[1]联赛!$A$2:$Q$41,C247+3,FALSE)*1000,-LEN(INT(VLOOKUP(B247,[1]联赛!$A$2:$Q$41,C247+3,FALSE))*1000)+4)</f>
        <v>69860000</v>
      </c>
      <c r="J247" s="1">
        <f t="shared" si="543"/>
        <v>37</v>
      </c>
      <c r="K247" s="1">
        <f t="shared" ref="K247:L247" si="700">K233</f>
        <v>1</v>
      </c>
      <c r="L247" s="1">
        <f t="shared" si="700"/>
        <v>1</v>
      </c>
      <c r="M247" s="1">
        <f t="shared" ref="M247:N247" si="701">M233</f>
        <v>1</v>
      </c>
      <c r="N247" s="1">
        <f t="shared" si="701"/>
        <v>0</v>
      </c>
      <c r="O247" s="1">
        <f t="shared" ref="O247" si="702">O233</f>
        <v>1</v>
      </c>
    </row>
    <row r="248" spans="1:15" ht="20.100000000000001" customHeight="1" x14ac:dyDescent="0.2">
      <c r="A248" s="1">
        <f t="shared" si="547"/>
        <v>1807</v>
      </c>
      <c r="B248" s="1">
        <f t="shared" si="590"/>
        <v>18</v>
      </c>
      <c r="C248" s="1">
        <f t="shared" si="591"/>
        <v>7</v>
      </c>
      <c r="E248" s="1">
        <f>VLOOKUP(B248,[1]联赛!$A$2:$Q$41,2,FALSE)*1000</f>
        <v>1580000</v>
      </c>
      <c r="F248" s="1">
        <f>ROUND(VLOOKUP(B248,[1]联赛!$A$2:$Q$41,C248+3,FALSE)*1000,-LEN(INT(VLOOKUP(B248,[1]联赛!$A$2:$Q$41,C248+3,FALSE))*1000)+4)</f>
        <v>65750000</v>
      </c>
      <c r="J248" s="1">
        <f t="shared" si="543"/>
        <v>37</v>
      </c>
      <c r="K248" s="1">
        <f t="shared" ref="K248:L248" si="703">K234</f>
        <v>1</v>
      </c>
      <c r="L248" s="1">
        <f t="shared" si="703"/>
        <v>1</v>
      </c>
      <c r="M248" s="1">
        <f t="shared" ref="M248:N248" si="704">M234</f>
        <v>1</v>
      </c>
      <c r="N248" s="1">
        <f t="shared" si="704"/>
        <v>0</v>
      </c>
      <c r="O248" s="1">
        <f t="shared" ref="O248" si="705">O234</f>
        <v>1</v>
      </c>
    </row>
    <row r="249" spans="1:15" ht="20.100000000000001" customHeight="1" x14ac:dyDescent="0.2">
      <c r="A249" s="1">
        <f t="shared" si="547"/>
        <v>1808</v>
      </c>
      <c r="B249" s="1">
        <f t="shared" si="590"/>
        <v>18</v>
      </c>
      <c r="C249" s="1">
        <f t="shared" si="591"/>
        <v>8</v>
      </c>
      <c r="E249" s="1">
        <f>VLOOKUP(B249,[1]联赛!$A$2:$Q$41,2,FALSE)*1000</f>
        <v>1580000</v>
      </c>
      <c r="F249" s="1">
        <f>ROUND(VLOOKUP(B249,[1]联赛!$A$2:$Q$41,C249+3,FALSE)*1000,-LEN(INT(VLOOKUP(B249,[1]联赛!$A$2:$Q$41,C249+3,FALSE))*1000)+4)</f>
        <v>61640000</v>
      </c>
      <c r="J249" s="1">
        <f t="shared" si="543"/>
        <v>37</v>
      </c>
      <c r="K249" s="1">
        <f t="shared" ref="K249:L249" si="706">K235</f>
        <v>1</v>
      </c>
      <c r="L249" s="1">
        <f t="shared" si="706"/>
        <v>1</v>
      </c>
      <c r="M249" s="1">
        <f t="shared" ref="M249:N249" si="707">M235</f>
        <v>1</v>
      </c>
      <c r="N249" s="1">
        <f t="shared" si="707"/>
        <v>0</v>
      </c>
      <c r="O249" s="1">
        <f t="shared" ref="O249" si="708">O235</f>
        <v>1</v>
      </c>
    </row>
    <row r="250" spans="1:15" ht="20.100000000000001" customHeight="1" x14ac:dyDescent="0.2">
      <c r="A250" s="1">
        <f t="shared" si="547"/>
        <v>1809</v>
      </c>
      <c r="B250" s="1">
        <f t="shared" si="590"/>
        <v>18</v>
      </c>
      <c r="C250" s="1">
        <f t="shared" si="591"/>
        <v>9</v>
      </c>
      <c r="E250" s="1">
        <f>VLOOKUP(B250,[1]联赛!$A$2:$Q$41,2,FALSE)*1000</f>
        <v>1580000</v>
      </c>
      <c r="F250" s="1">
        <f>ROUND(VLOOKUP(B250,[1]联赛!$A$2:$Q$41,C250+3,FALSE)*1000,-LEN(INT(VLOOKUP(B250,[1]联赛!$A$2:$Q$41,C250+3,FALSE))*1000)+4)</f>
        <v>57530000</v>
      </c>
      <c r="J250" s="1">
        <f t="shared" si="543"/>
        <v>37</v>
      </c>
      <c r="K250" s="1">
        <f t="shared" ref="K250:L250" si="709">K236</f>
        <v>0</v>
      </c>
      <c r="L250" s="1">
        <f t="shared" si="709"/>
        <v>0</v>
      </c>
      <c r="M250" s="1">
        <f t="shared" ref="M250:N250" si="710">M236</f>
        <v>0</v>
      </c>
      <c r="N250" s="1">
        <f t="shared" si="710"/>
        <v>0</v>
      </c>
      <c r="O250" s="1">
        <f t="shared" ref="O250" si="711">O236</f>
        <v>0</v>
      </c>
    </row>
    <row r="251" spans="1:15" ht="20.100000000000001" customHeight="1" x14ac:dyDescent="0.2">
      <c r="A251" s="1">
        <f t="shared" si="547"/>
        <v>1810</v>
      </c>
      <c r="B251" s="1">
        <f t="shared" si="590"/>
        <v>18</v>
      </c>
      <c r="C251" s="1">
        <f t="shared" si="591"/>
        <v>10</v>
      </c>
      <c r="E251" s="1">
        <f>VLOOKUP(B251,[1]联赛!$A$2:$Q$41,2,FALSE)*1000</f>
        <v>1580000</v>
      </c>
      <c r="F251" s="1">
        <f>ROUND(VLOOKUP(B251,[1]联赛!$A$2:$Q$41,C251+3,FALSE)*1000,-LEN(INT(VLOOKUP(B251,[1]联赛!$A$2:$Q$41,C251+3,FALSE))*1000)+4)</f>
        <v>53420000</v>
      </c>
      <c r="J251" s="1">
        <f t="shared" si="543"/>
        <v>37</v>
      </c>
      <c r="K251" s="1">
        <f t="shared" ref="K251:L251" si="712">K237</f>
        <v>0</v>
      </c>
      <c r="L251" s="1">
        <f t="shared" si="712"/>
        <v>0</v>
      </c>
      <c r="M251" s="1">
        <f t="shared" ref="M251:N251" si="713">M237</f>
        <v>0</v>
      </c>
      <c r="N251" s="1">
        <f t="shared" si="713"/>
        <v>0</v>
      </c>
      <c r="O251" s="1">
        <f t="shared" ref="O251" si="714">O237</f>
        <v>0</v>
      </c>
    </row>
    <row r="252" spans="1:15" ht="20.100000000000001" customHeight="1" x14ac:dyDescent="0.2">
      <c r="A252" s="1">
        <f t="shared" si="547"/>
        <v>1811</v>
      </c>
      <c r="B252" s="1">
        <f t="shared" si="590"/>
        <v>18</v>
      </c>
      <c r="C252" s="1">
        <f t="shared" si="591"/>
        <v>11</v>
      </c>
      <c r="E252" s="1">
        <f>VLOOKUP(B252,[1]联赛!$A$2:$Q$41,2,FALSE)*1000</f>
        <v>1580000</v>
      </c>
      <c r="F252" s="1">
        <f>ROUND(VLOOKUP(B252,[1]联赛!$A$2:$Q$41,C252+3,FALSE)*1000,-LEN(INT(VLOOKUP(B252,[1]联赛!$A$2:$Q$41,C252+3,FALSE))*1000)+4)</f>
        <v>49310000</v>
      </c>
      <c r="J252" s="1">
        <f t="shared" si="543"/>
        <v>37</v>
      </c>
      <c r="K252" s="1">
        <f t="shared" ref="K252:L252" si="715">K238</f>
        <v>0</v>
      </c>
      <c r="L252" s="1">
        <f t="shared" si="715"/>
        <v>0</v>
      </c>
      <c r="M252" s="1">
        <f t="shared" ref="M252:N252" si="716">M238</f>
        <v>0</v>
      </c>
      <c r="N252" s="1">
        <f t="shared" si="716"/>
        <v>0</v>
      </c>
      <c r="O252" s="1">
        <f t="shared" ref="O252" si="717">O238</f>
        <v>0</v>
      </c>
    </row>
    <row r="253" spans="1:15" ht="20.100000000000001" customHeight="1" x14ac:dyDescent="0.2">
      <c r="A253" s="1">
        <f t="shared" si="547"/>
        <v>1812</v>
      </c>
      <c r="B253" s="1">
        <f t="shared" si="590"/>
        <v>18</v>
      </c>
      <c r="C253" s="1">
        <f t="shared" si="591"/>
        <v>12</v>
      </c>
      <c r="E253" s="1">
        <f>VLOOKUP(B253,[1]联赛!$A$2:$Q$41,2,FALSE)*1000</f>
        <v>1580000</v>
      </c>
      <c r="F253" s="1">
        <f>ROUND(VLOOKUP(B253,[1]联赛!$A$2:$Q$41,C253+3,FALSE)*1000,-LEN(INT(VLOOKUP(B253,[1]联赛!$A$2:$Q$41,C253+3,FALSE))*1000)+4)</f>
        <v>45200000</v>
      </c>
      <c r="J253" s="1">
        <f t="shared" si="543"/>
        <v>37</v>
      </c>
      <c r="K253" s="1">
        <f t="shared" ref="K253:L253" si="718">K239</f>
        <v>0</v>
      </c>
      <c r="L253" s="1">
        <f t="shared" si="718"/>
        <v>0</v>
      </c>
      <c r="M253" s="1">
        <f t="shared" ref="M253:N253" si="719">M239</f>
        <v>0</v>
      </c>
      <c r="N253" s="1">
        <f t="shared" si="719"/>
        <v>0</v>
      </c>
      <c r="O253" s="1">
        <f t="shared" ref="O253" si="720">O239</f>
        <v>0</v>
      </c>
    </row>
    <row r="254" spans="1:15" ht="20.100000000000001" customHeight="1" x14ac:dyDescent="0.2">
      <c r="A254" s="1">
        <f t="shared" si="547"/>
        <v>1813</v>
      </c>
      <c r="B254" s="1">
        <f t="shared" si="590"/>
        <v>18</v>
      </c>
      <c r="C254" s="1">
        <f t="shared" si="591"/>
        <v>13</v>
      </c>
      <c r="E254" s="1">
        <f>VLOOKUP(B254,[1]联赛!$A$2:$Q$41,2,FALSE)*1000</f>
        <v>1580000</v>
      </c>
      <c r="F254" s="1">
        <f>ROUND(VLOOKUP(B254,[1]联赛!$A$2:$Q$41,C254+3,FALSE)*1000,-LEN(INT(VLOOKUP(B254,[1]联赛!$A$2:$Q$41,C254+3,FALSE))*1000)+4)</f>
        <v>41090000</v>
      </c>
      <c r="J254" s="1">
        <f t="shared" si="543"/>
        <v>37</v>
      </c>
      <c r="K254" s="1">
        <f t="shared" ref="K254:L254" si="721">K240</f>
        <v>0</v>
      </c>
      <c r="L254" s="1">
        <f t="shared" si="721"/>
        <v>0</v>
      </c>
      <c r="M254" s="1">
        <f t="shared" ref="M254:N254" si="722">M240</f>
        <v>0</v>
      </c>
      <c r="N254" s="1">
        <f t="shared" si="722"/>
        <v>0</v>
      </c>
      <c r="O254" s="1">
        <f t="shared" ref="O254" si="723">O240</f>
        <v>0</v>
      </c>
    </row>
    <row r="255" spans="1:15" ht="20.100000000000001" customHeight="1" x14ac:dyDescent="0.2">
      <c r="A255" s="1">
        <f t="shared" si="547"/>
        <v>1814</v>
      </c>
      <c r="B255" s="1">
        <f t="shared" si="590"/>
        <v>18</v>
      </c>
      <c r="C255" s="1">
        <f t="shared" si="591"/>
        <v>14</v>
      </c>
      <c r="E255" s="1">
        <f>VLOOKUP(B255,[1]联赛!$A$2:$Q$41,2,FALSE)*1000</f>
        <v>1580000</v>
      </c>
      <c r="F255" s="1">
        <f>ROUND(VLOOKUP(B255,[1]联赛!$A$2:$Q$41,C255+3,FALSE)*1000,-LEN(INT(VLOOKUP(B255,[1]联赛!$A$2:$Q$41,C255+3,FALSE))*1000)+4)</f>
        <v>36980000</v>
      </c>
      <c r="J255" s="1">
        <f t="shared" si="543"/>
        <v>37</v>
      </c>
      <c r="K255" s="1">
        <f t="shared" ref="K255:L255" si="724">K241</f>
        <v>0</v>
      </c>
      <c r="L255" s="1">
        <f t="shared" si="724"/>
        <v>0</v>
      </c>
      <c r="M255" s="1">
        <f t="shared" ref="M255:N255" si="725">M241</f>
        <v>0</v>
      </c>
      <c r="N255" s="1">
        <f t="shared" si="725"/>
        <v>0</v>
      </c>
      <c r="O255" s="1">
        <f t="shared" ref="O255" si="726">O241</f>
        <v>0</v>
      </c>
    </row>
    <row r="256" spans="1:15" ht="20.100000000000001" customHeight="1" x14ac:dyDescent="0.2">
      <c r="A256" s="1">
        <f t="shared" si="547"/>
        <v>1901</v>
      </c>
      <c r="B256" s="1">
        <f t="shared" si="590"/>
        <v>19</v>
      </c>
      <c r="C256" s="1">
        <f t="shared" si="591"/>
        <v>1</v>
      </c>
      <c r="E256" s="1">
        <f>VLOOKUP(B256,[1]联赛!$A$2:$Q$41,2,FALSE)*1000</f>
        <v>1600000</v>
      </c>
      <c r="F256" s="1">
        <f>ROUND(VLOOKUP(B256,[1]联赛!$A$2:$Q$41,C256+3,FALSE)*1000,-LEN(INT(VLOOKUP(B256,[1]联赛!$A$2:$Q$41,C256+3,FALSE))*1000)+4)</f>
        <v>91550000</v>
      </c>
      <c r="J256" s="1">
        <f t="shared" si="543"/>
        <v>39</v>
      </c>
      <c r="K256" s="1">
        <f t="shared" ref="K256:L256" si="727">K242</f>
        <v>1</v>
      </c>
      <c r="L256" s="1">
        <f t="shared" si="727"/>
        <v>1</v>
      </c>
      <c r="M256" s="1">
        <f t="shared" ref="M256:N256" si="728">M242</f>
        <v>1</v>
      </c>
      <c r="N256" s="1">
        <f t="shared" si="728"/>
        <v>1</v>
      </c>
      <c r="O256" s="1">
        <f t="shared" ref="O256" si="729">O242</f>
        <v>0</v>
      </c>
    </row>
    <row r="257" spans="1:15" ht="20.100000000000001" customHeight="1" x14ac:dyDescent="0.2">
      <c r="A257" s="1">
        <f t="shared" si="547"/>
        <v>1902</v>
      </c>
      <c r="B257" s="1">
        <f t="shared" si="590"/>
        <v>19</v>
      </c>
      <c r="C257" s="1">
        <f t="shared" si="591"/>
        <v>2</v>
      </c>
      <c r="E257" s="1">
        <f>VLOOKUP(B257,[1]联赛!$A$2:$Q$41,2,FALSE)*1000</f>
        <v>1600000</v>
      </c>
      <c r="F257" s="1">
        <f>ROUND(VLOOKUP(B257,[1]联赛!$A$2:$Q$41,C257+3,FALSE)*1000,-LEN(INT(VLOOKUP(B257,[1]联赛!$A$2:$Q$41,C257+3,FALSE))*1000)+4)</f>
        <v>87390000</v>
      </c>
      <c r="J257" s="1">
        <f t="shared" si="543"/>
        <v>39</v>
      </c>
      <c r="K257" s="1">
        <f t="shared" ref="K257:L257" si="730">K243</f>
        <v>1</v>
      </c>
      <c r="L257" s="1">
        <f t="shared" si="730"/>
        <v>1</v>
      </c>
      <c r="M257" s="1">
        <f t="shared" ref="M257:N257" si="731">M243</f>
        <v>1</v>
      </c>
      <c r="N257" s="1">
        <f t="shared" si="731"/>
        <v>1</v>
      </c>
      <c r="O257" s="1">
        <f t="shared" ref="O257" si="732">O243</f>
        <v>0</v>
      </c>
    </row>
    <row r="258" spans="1:15" ht="20.100000000000001" customHeight="1" x14ac:dyDescent="0.2">
      <c r="A258" s="1">
        <f t="shared" si="547"/>
        <v>1903</v>
      </c>
      <c r="B258" s="1">
        <f t="shared" si="590"/>
        <v>19</v>
      </c>
      <c r="C258" s="1">
        <f t="shared" si="591"/>
        <v>3</v>
      </c>
      <c r="E258" s="1">
        <f>VLOOKUP(B258,[1]联赛!$A$2:$Q$41,2,FALSE)*1000</f>
        <v>1600000</v>
      </c>
      <c r="F258" s="1">
        <f>ROUND(VLOOKUP(B258,[1]联赛!$A$2:$Q$41,C258+3,FALSE)*1000,-LEN(INT(VLOOKUP(B258,[1]联赛!$A$2:$Q$41,C258+3,FALSE))*1000)+4)</f>
        <v>83220000</v>
      </c>
      <c r="J258" s="1">
        <f t="shared" si="543"/>
        <v>39</v>
      </c>
      <c r="K258" s="1">
        <f t="shared" ref="K258:L258" si="733">K244</f>
        <v>1</v>
      </c>
      <c r="L258" s="1">
        <f t="shared" si="733"/>
        <v>1</v>
      </c>
      <c r="M258" s="1">
        <f t="shared" ref="M258:N258" si="734">M244</f>
        <v>1</v>
      </c>
      <c r="N258" s="1">
        <f t="shared" si="734"/>
        <v>1</v>
      </c>
      <c r="O258" s="1">
        <f t="shared" ref="O258" si="735">O244</f>
        <v>0</v>
      </c>
    </row>
    <row r="259" spans="1:15" ht="20.100000000000001" customHeight="1" x14ac:dyDescent="0.2">
      <c r="A259" s="1">
        <f t="shared" si="547"/>
        <v>1904</v>
      </c>
      <c r="B259" s="1">
        <f t="shared" si="590"/>
        <v>19</v>
      </c>
      <c r="C259" s="1">
        <f t="shared" si="591"/>
        <v>4</v>
      </c>
      <c r="E259" s="1">
        <f>VLOOKUP(B259,[1]联赛!$A$2:$Q$41,2,FALSE)*1000</f>
        <v>1600000</v>
      </c>
      <c r="F259" s="1">
        <f>ROUND(VLOOKUP(B259,[1]联赛!$A$2:$Q$41,C259+3,FALSE)*1000,-LEN(INT(VLOOKUP(B259,[1]联赛!$A$2:$Q$41,C259+3,FALSE))*1000)+4)</f>
        <v>79060000</v>
      </c>
      <c r="J259" s="1">
        <f t="shared" si="543"/>
        <v>39</v>
      </c>
      <c r="K259" s="1">
        <f t="shared" ref="K259:L259" si="736">K245</f>
        <v>1</v>
      </c>
      <c r="L259" s="1">
        <f t="shared" si="736"/>
        <v>1</v>
      </c>
      <c r="M259" s="1">
        <f t="shared" ref="M259:N259" si="737">M245</f>
        <v>1</v>
      </c>
      <c r="N259" s="1">
        <f t="shared" si="737"/>
        <v>1</v>
      </c>
      <c r="O259" s="1">
        <f t="shared" ref="O259" si="738">O245</f>
        <v>0</v>
      </c>
    </row>
    <row r="260" spans="1:15" ht="20.100000000000001" customHeight="1" x14ac:dyDescent="0.2">
      <c r="A260" s="1">
        <f t="shared" si="547"/>
        <v>1905</v>
      </c>
      <c r="B260" s="1">
        <f t="shared" si="590"/>
        <v>19</v>
      </c>
      <c r="C260" s="1">
        <f t="shared" si="591"/>
        <v>5</v>
      </c>
      <c r="E260" s="1">
        <f>VLOOKUP(B260,[1]联赛!$A$2:$Q$41,2,FALSE)*1000</f>
        <v>1600000</v>
      </c>
      <c r="F260" s="1">
        <f>ROUND(VLOOKUP(B260,[1]联赛!$A$2:$Q$41,C260+3,FALSE)*1000,-LEN(INT(VLOOKUP(B260,[1]联赛!$A$2:$Q$41,C260+3,FALSE))*1000)+4)</f>
        <v>74900000</v>
      </c>
      <c r="J260" s="1">
        <f t="shared" ref="J260:J323" si="739">B260*2+1</f>
        <v>39</v>
      </c>
      <c r="K260" s="1">
        <f t="shared" ref="K260:L260" si="740">K246</f>
        <v>1</v>
      </c>
      <c r="L260" s="1">
        <f t="shared" si="740"/>
        <v>1</v>
      </c>
      <c r="M260" s="1">
        <f t="shared" ref="M260:N260" si="741">M246</f>
        <v>1</v>
      </c>
      <c r="N260" s="1">
        <f t="shared" si="741"/>
        <v>0</v>
      </c>
      <c r="O260" s="1">
        <f t="shared" ref="O260" si="742">O246</f>
        <v>1</v>
      </c>
    </row>
    <row r="261" spans="1:15" ht="20.100000000000001" customHeight="1" x14ac:dyDescent="0.2">
      <c r="A261" s="1">
        <f t="shared" ref="A261:A324" si="743">B261*100+C261</f>
        <v>1906</v>
      </c>
      <c r="B261" s="1">
        <f t="shared" si="590"/>
        <v>19</v>
      </c>
      <c r="C261" s="1">
        <f t="shared" si="591"/>
        <v>6</v>
      </c>
      <c r="E261" s="1">
        <f>VLOOKUP(B261,[1]联赛!$A$2:$Q$41,2,FALSE)*1000</f>
        <v>1600000</v>
      </c>
      <c r="F261" s="1">
        <f>ROUND(VLOOKUP(B261,[1]联赛!$A$2:$Q$41,C261+3,FALSE)*1000,-LEN(INT(VLOOKUP(B261,[1]联赛!$A$2:$Q$41,C261+3,FALSE))*1000)+4)</f>
        <v>70740000</v>
      </c>
      <c r="J261" s="1">
        <f t="shared" si="739"/>
        <v>39</v>
      </c>
      <c r="K261" s="1">
        <f t="shared" ref="K261:L261" si="744">K247</f>
        <v>1</v>
      </c>
      <c r="L261" s="1">
        <f t="shared" si="744"/>
        <v>1</v>
      </c>
      <c r="M261" s="1">
        <f t="shared" ref="M261:N261" si="745">M247</f>
        <v>1</v>
      </c>
      <c r="N261" s="1">
        <f t="shared" si="745"/>
        <v>0</v>
      </c>
      <c r="O261" s="1">
        <f t="shared" ref="O261" si="746">O247</f>
        <v>1</v>
      </c>
    </row>
    <row r="262" spans="1:15" ht="20.100000000000001" customHeight="1" x14ac:dyDescent="0.2">
      <c r="A262" s="1">
        <f t="shared" si="743"/>
        <v>1907</v>
      </c>
      <c r="B262" s="1">
        <f t="shared" si="590"/>
        <v>19</v>
      </c>
      <c r="C262" s="1">
        <f t="shared" si="591"/>
        <v>7</v>
      </c>
      <c r="E262" s="1">
        <f>VLOOKUP(B262,[1]联赛!$A$2:$Q$41,2,FALSE)*1000</f>
        <v>1600000</v>
      </c>
      <c r="F262" s="1">
        <f>ROUND(VLOOKUP(B262,[1]联赛!$A$2:$Q$41,C262+3,FALSE)*1000,-LEN(INT(VLOOKUP(B262,[1]联赛!$A$2:$Q$41,C262+3,FALSE))*1000)+4)</f>
        <v>66580000</v>
      </c>
      <c r="J262" s="1">
        <f t="shared" si="739"/>
        <v>39</v>
      </c>
      <c r="K262" s="1">
        <f t="shared" ref="K262:L262" si="747">K248</f>
        <v>1</v>
      </c>
      <c r="L262" s="1">
        <f t="shared" si="747"/>
        <v>1</v>
      </c>
      <c r="M262" s="1">
        <f t="shared" ref="M262:N262" si="748">M248</f>
        <v>1</v>
      </c>
      <c r="N262" s="1">
        <f t="shared" si="748"/>
        <v>0</v>
      </c>
      <c r="O262" s="1">
        <f t="shared" ref="O262" si="749">O248</f>
        <v>1</v>
      </c>
    </row>
    <row r="263" spans="1:15" ht="20.100000000000001" customHeight="1" x14ac:dyDescent="0.2">
      <c r="A263" s="1">
        <f t="shared" si="743"/>
        <v>1908</v>
      </c>
      <c r="B263" s="1">
        <f t="shared" si="590"/>
        <v>19</v>
      </c>
      <c r="C263" s="1">
        <f t="shared" si="591"/>
        <v>8</v>
      </c>
      <c r="E263" s="1">
        <f>VLOOKUP(B263,[1]联赛!$A$2:$Q$41,2,FALSE)*1000</f>
        <v>1600000</v>
      </c>
      <c r="F263" s="1">
        <f>ROUND(VLOOKUP(B263,[1]联赛!$A$2:$Q$41,C263+3,FALSE)*1000,-LEN(INT(VLOOKUP(B263,[1]联赛!$A$2:$Q$41,C263+3,FALSE))*1000)+4)</f>
        <v>62420000</v>
      </c>
      <c r="J263" s="1">
        <f t="shared" si="739"/>
        <v>39</v>
      </c>
      <c r="K263" s="1">
        <f t="shared" ref="K263:L263" si="750">K249</f>
        <v>1</v>
      </c>
      <c r="L263" s="1">
        <f t="shared" si="750"/>
        <v>1</v>
      </c>
      <c r="M263" s="1">
        <f t="shared" ref="M263:N263" si="751">M249</f>
        <v>1</v>
      </c>
      <c r="N263" s="1">
        <f t="shared" si="751"/>
        <v>0</v>
      </c>
      <c r="O263" s="1">
        <f t="shared" ref="O263" si="752">O249</f>
        <v>1</v>
      </c>
    </row>
    <row r="264" spans="1:15" ht="20.100000000000001" customHeight="1" x14ac:dyDescent="0.2">
      <c r="A264" s="1">
        <f t="shared" si="743"/>
        <v>1909</v>
      </c>
      <c r="B264" s="1">
        <f t="shared" si="590"/>
        <v>19</v>
      </c>
      <c r="C264" s="1">
        <f t="shared" si="591"/>
        <v>9</v>
      </c>
      <c r="E264" s="1">
        <f>VLOOKUP(B264,[1]联赛!$A$2:$Q$41,2,FALSE)*1000</f>
        <v>1600000</v>
      </c>
      <c r="F264" s="1">
        <f>ROUND(VLOOKUP(B264,[1]联赛!$A$2:$Q$41,C264+3,FALSE)*1000,-LEN(INT(VLOOKUP(B264,[1]联赛!$A$2:$Q$41,C264+3,FALSE))*1000)+4)</f>
        <v>58260000</v>
      </c>
      <c r="J264" s="1">
        <f t="shared" si="739"/>
        <v>39</v>
      </c>
      <c r="K264" s="1">
        <f t="shared" ref="K264:L264" si="753">K250</f>
        <v>0</v>
      </c>
      <c r="L264" s="1">
        <f t="shared" si="753"/>
        <v>0</v>
      </c>
      <c r="M264" s="1">
        <f t="shared" ref="M264:N264" si="754">M250</f>
        <v>0</v>
      </c>
      <c r="N264" s="1">
        <f t="shared" si="754"/>
        <v>0</v>
      </c>
      <c r="O264" s="1">
        <f t="shared" ref="O264" si="755">O250</f>
        <v>0</v>
      </c>
    </row>
    <row r="265" spans="1:15" ht="20.100000000000001" customHeight="1" x14ac:dyDescent="0.2">
      <c r="A265" s="1">
        <f t="shared" si="743"/>
        <v>1910</v>
      </c>
      <c r="B265" s="1">
        <f t="shared" si="590"/>
        <v>19</v>
      </c>
      <c r="C265" s="1">
        <f t="shared" si="591"/>
        <v>10</v>
      </c>
      <c r="E265" s="1">
        <f>VLOOKUP(B265,[1]联赛!$A$2:$Q$41,2,FALSE)*1000</f>
        <v>1600000</v>
      </c>
      <c r="F265" s="1">
        <f>ROUND(VLOOKUP(B265,[1]联赛!$A$2:$Q$41,C265+3,FALSE)*1000,-LEN(INT(VLOOKUP(B265,[1]联赛!$A$2:$Q$41,C265+3,FALSE))*1000)+4)</f>
        <v>54100000</v>
      </c>
      <c r="J265" s="1">
        <f t="shared" si="739"/>
        <v>39</v>
      </c>
      <c r="K265" s="1">
        <f t="shared" ref="K265:L265" si="756">K251</f>
        <v>0</v>
      </c>
      <c r="L265" s="1">
        <f t="shared" si="756"/>
        <v>0</v>
      </c>
      <c r="M265" s="1">
        <f t="shared" ref="M265:N265" si="757">M251</f>
        <v>0</v>
      </c>
      <c r="N265" s="1">
        <f t="shared" si="757"/>
        <v>0</v>
      </c>
      <c r="O265" s="1">
        <f t="shared" ref="O265" si="758">O251</f>
        <v>0</v>
      </c>
    </row>
    <row r="266" spans="1:15" ht="20.100000000000001" customHeight="1" x14ac:dyDescent="0.2">
      <c r="A266" s="1">
        <f t="shared" si="743"/>
        <v>1911</v>
      </c>
      <c r="B266" s="1">
        <f t="shared" si="590"/>
        <v>19</v>
      </c>
      <c r="C266" s="1">
        <f t="shared" si="591"/>
        <v>11</v>
      </c>
      <c r="E266" s="1">
        <f>VLOOKUP(B266,[1]联赛!$A$2:$Q$41,2,FALSE)*1000</f>
        <v>1600000</v>
      </c>
      <c r="F266" s="1">
        <f>ROUND(VLOOKUP(B266,[1]联赛!$A$2:$Q$41,C266+3,FALSE)*1000,-LEN(INT(VLOOKUP(B266,[1]联赛!$A$2:$Q$41,C266+3,FALSE))*1000)+4)</f>
        <v>49930000</v>
      </c>
      <c r="J266" s="1">
        <f t="shared" si="739"/>
        <v>39</v>
      </c>
      <c r="K266" s="1">
        <f t="shared" ref="K266:L266" si="759">K252</f>
        <v>0</v>
      </c>
      <c r="L266" s="1">
        <f t="shared" si="759"/>
        <v>0</v>
      </c>
      <c r="M266" s="1">
        <f t="shared" ref="M266:N266" si="760">M252</f>
        <v>0</v>
      </c>
      <c r="N266" s="1">
        <f t="shared" si="760"/>
        <v>0</v>
      </c>
      <c r="O266" s="1">
        <f t="shared" ref="O266" si="761">O252</f>
        <v>0</v>
      </c>
    </row>
    <row r="267" spans="1:15" ht="20.100000000000001" customHeight="1" x14ac:dyDescent="0.2">
      <c r="A267" s="1">
        <f t="shared" si="743"/>
        <v>1912</v>
      </c>
      <c r="B267" s="1">
        <f t="shared" si="590"/>
        <v>19</v>
      </c>
      <c r="C267" s="1">
        <f t="shared" si="591"/>
        <v>12</v>
      </c>
      <c r="E267" s="1">
        <f>VLOOKUP(B267,[1]联赛!$A$2:$Q$41,2,FALSE)*1000</f>
        <v>1600000</v>
      </c>
      <c r="F267" s="1">
        <f>ROUND(VLOOKUP(B267,[1]联赛!$A$2:$Q$41,C267+3,FALSE)*1000,-LEN(INT(VLOOKUP(B267,[1]联赛!$A$2:$Q$41,C267+3,FALSE))*1000)+4)</f>
        <v>45770000</v>
      </c>
      <c r="J267" s="1">
        <f t="shared" si="739"/>
        <v>39</v>
      </c>
      <c r="K267" s="1">
        <f t="shared" ref="K267:L267" si="762">K253</f>
        <v>0</v>
      </c>
      <c r="L267" s="1">
        <f t="shared" si="762"/>
        <v>0</v>
      </c>
      <c r="M267" s="1">
        <f t="shared" ref="M267:N267" si="763">M253</f>
        <v>0</v>
      </c>
      <c r="N267" s="1">
        <f t="shared" si="763"/>
        <v>0</v>
      </c>
      <c r="O267" s="1">
        <f t="shared" ref="O267" si="764">O253</f>
        <v>0</v>
      </c>
    </row>
    <row r="268" spans="1:15" ht="20.100000000000001" customHeight="1" x14ac:dyDescent="0.2">
      <c r="A268" s="1">
        <f t="shared" si="743"/>
        <v>1913</v>
      </c>
      <c r="B268" s="1">
        <f t="shared" si="590"/>
        <v>19</v>
      </c>
      <c r="C268" s="1">
        <f t="shared" si="591"/>
        <v>13</v>
      </c>
      <c r="E268" s="1">
        <f>VLOOKUP(B268,[1]联赛!$A$2:$Q$41,2,FALSE)*1000</f>
        <v>1600000</v>
      </c>
      <c r="F268" s="1">
        <f>ROUND(VLOOKUP(B268,[1]联赛!$A$2:$Q$41,C268+3,FALSE)*1000,-LEN(INT(VLOOKUP(B268,[1]联赛!$A$2:$Q$41,C268+3,FALSE))*1000)+4)</f>
        <v>41610000</v>
      </c>
      <c r="J268" s="1">
        <f t="shared" si="739"/>
        <v>39</v>
      </c>
      <c r="K268" s="1">
        <f t="shared" ref="K268:L268" si="765">K254</f>
        <v>0</v>
      </c>
      <c r="L268" s="1">
        <f t="shared" si="765"/>
        <v>0</v>
      </c>
      <c r="M268" s="1">
        <f t="shared" ref="M268:N268" si="766">M254</f>
        <v>0</v>
      </c>
      <c r="N268" s="1">
        <f t="shared" si="766"/>
        <v>0</v>
      </c>
      <c r="O268" s="1">
        <f t="shared" ref="O268" si="767">O254</f>
        <v>0</v>
      </c>
    </row>
    <row r="269" spans="1:15" ht="20.100000000000001" customHeight="1" x14ac:dyDescent="0.2">
      <c r="A269" s="1">
        <f t="shared" si="743"/>
        <v>1914</v>
      </c>
      <c r="B269" s="1">
        <f t="shared" si="590"/>
        <v>19</v>
      </c>
      <c r="C269" s="1">
        <f t="shared" si="591"/>
        <v>14</v>
      </c>
      <c r="E269" s="1">
        <f>VLOOKUP(B269,[1]联赛!$A$2:$Q$41,2,FALSE)*1000</f>
        <v>1600000</v>
      </c>
      <c r="F269" s="1">
        <f>ROUND(VLOOKUP(B269,[1]联赛!$A$2:$Q$41,C269+3,FALSE)*1000,-LEN(INT(VLOOKUP(B269,[1]联赛!$A$2:$Q$41,C269+3,FALSE))*1000)+4)</f>
        <v>37450000</v>
      </c>
      <c r="J269" s="1">
        <f t="shared" si="739"/>
        <v>39</v>
      </c>
      <c r="K269" s="1">
        <f t="shared" ref="K269:L269" si="768">K255</f>
        <v>0</v>
      </c>
      <c r="L269" s="1">
        <f t="shared" si="768"/>
        <v>0</v>
      </c>
      <c r="M269" s="1">
        <f t="shared" ref="M269:N269" si="769">M255</f>
        <v>0</v>
      </c>
      <c r="N269" s="1">
        <f t="shared" si="769"/>
        <v>0</v>
      </c>
      <c r="O269" s="1">
        <f t="shared" ref="O269" si="770">O255</f>
        <v>0</v>
      </c>
    </row>
    <row r="270" spans="1:15" ht="20.100000000000001" customHeight="1" x14ac:dyDescent="0.2">
      <c r="A270" s="1">
        <f t="shared" si="743"/>
        <v>2001</v>
      </c>
      <c r="B270" s="1">
        <f t="shared" si="590"/>
        <v>20</v>
      </c>
      <c r="C270" s="1">
        <f t="shared" si="591"/>
        <v>1</v>
      </c>
      <c r="E270" s="1">
        <f>VLOOKUP(B270,[1]联赛!$A$2:$Q$41,2,FALSE)*1000</f>
        <v>1610000</v>
      </c>
      <c r="F270" s="1">
        <f>ROUND(VLOOKUP(B270,[1]联赛!$A$2:$Q$41,C270+3,FALSE)*1000,-LEN(INT(VLOOKUP(B270,[1]联赛!$A$2:$Q$41,C270+3,FALSE))*1000)+4)</f>
        <v>92120000</v>
      </c>
      <c r="J270" s="1">
        <f t="shared" si="739"/>
        <v>41</v>
      </c>
      <c r="K270" s="1">
        <f t="shared" ref="K270:L270" si="771">K256</f>
        <v>1</v>
      </c>
      <c r="L270" s="1">
        <f t="shared" si="771"/>
        <v>1</v>
      </c>
      <c r="M270" s="1">
        <f t="shared" ref="M270:N270" si="772">M256</f>
        <v>1</v>
      </c>
      <c r="N270" s="1">
        <f t="shared" si="772"/>
        <v>1</v>
      </c>
      <c r="O270" s="1">
        <f t="shared" ref="O270" si="773">O256</f>
        <v>0</v>
      </c>
    </row>
    <row r="271" spans="1:15" ht="20.100000000000001" customHeight="1" x14ac:dyDescent="0.2">
      <c r="A271" s="1">
        <f t="shared" si="743"/>
        <v>2002</v>
      </c>
      <c r="B271" s="1">
        <f t="shared" si="590"/>
        <v>20</v>
      </c>
      <c r="C271" s="1">
        <f t="shared" si="591"/>
        <v>2</v>
      </c>
      <c r="E271" s="1">
        <f>VLOOKUP(B271,[1]联赛!$A$2:$Q$41,2,FALSE)*1000</f>
        <v>1610000</v>
      </c>
      <c r="F271" s="1">
        <f>ROUND(VLOOKUP(B271,[1]联赛!$A$2:$Q$41,C271+3,FALSE)*1000,-LEN(INT(VLOOKUP(B271,[1]联赛!$A$2:$Q$41,C271+3,FALSE))*1000)+4)</f>
        <v>87930000</v>
      </c>
      <c r="J271" s="1">
        <f t="shared" si="739"/>
        <v>41</v>
      </c>
      <c r="K271" s="1">
        <f t="shared" ref="K271:L271" si="774">K257</f>
        <v>1</v>
      </c>
      <c r="L271" s="1">
        <f t="shared" si="774"/>
        <v>1</v>
      </c>
      <c r="M271" s="1">
        <f t="shared" ref="M271:N271" si="775">M257</f>
        <v>1</v>
      </c>
      <c r="N271" s="1">
        <f t="shared" si="775"/>
        <v>1</v>
      </c>
      <c r="O271" s="1">
        <f t="shared" ref="O271" si="776">O257</f>
        <v>0</v>
      </c>
    </row>
    <row r="272" spans="1:15" ht="20.100000000000001" customHeight="1" x14ac:dyDescent="0.2">
      <c r="A272" s="1">
        <f t="shared" si="743"/>
        <v>2003</v>
      </c>
      <c r="B272" s="1">
        <f t="shared" si="590"/>
        <v>20</v>
      </c>
      <c r="C272" s="1">
        <f t="shared" si="591"/>
        <v>3</v>
      </c>
      <c r="E272" s="1">
        <f>VLOOKUP(B272,[1]联赛!$A$2:$Q$41,2,FALSE)*1000</f>
        <v>1610000</v>
      </c>
      <c r="F272" s="1">
        <f>ROUND(VLOOKUP(B272,[1]联赛!$A$2:$Q$41,C272+3,FALSE)*1000,-LEN(INT(VLOOKUP(B272,[1]联赛!$A$2:$Q$41,C272+3,FALSE))*1000)+4)</f>
        <v>83750000</v>
      </c>
      <c r="J272" s="1">
        <f t="shared" si="739"/>
        <v>41</v>
      </c>
      <c r="K272" s="1">
        <f t="shared" ref="K272:L272" si="777">K258</f>
        <v>1</v>
      </c>
      <c r="L272" s="1">
        <f t="shared" si="777"/>
        <v>1</v>
      </c>
      <c r="M272" s="1">
        <f t="shared" ref="M272:N272" si="778">M258</f>
        <v>1</v>
      </c>
      <c r="N272" s="1">
        <f t="shared" si="778"/>
        <v>1</v>
      </c>
      <c r="O272" s="1">
        <f t="shared" ref="O272" si="779">O258</f>
        <v>0</v>
      </c>
    </row>
    <row r="273" spans="1:15" ht="20.100000000000001" customHeight="1" x14ac:dyDescent="0.2">
      <c r="A273" s="1">
        <f t="shared" si="743"/>
        <v>2004</v>
      </c>
      <c r="B273" s="1">
        <f t="shared" si="590"/>
        <v>20</v>
      </c>
      <c r="C273" s="1">
        <f t="shared" si="591"/>
        <v>4</v>
      </c>
      <c r="E273" s="1">
        <f>VLOOKUP(B273,[1]联赛!$A$2:$Q$41,2,FALSE)*1000</f>
        <v>1610000</v>
      </c>
      <c r="F273" s="1">
        <f>ROUND(VLOOKUP(B273,[1]联赛!$A$2:$Q$41,C273+3,FALSE)*1000,-LEN(INT(VLOOKUP(B273,[1]联赛!$A$2:$Q$41,C273+3,FALSE))*1000)+4)</f>
        <v>79560000</v>
      </c>
      <c r="J273" s="1">
        <f t="shared" si="739"/>
        <v>41</v>
      </c>
      <c r="K273" s="1">
        <f t="shared" ref="K273:L273" si="780">K259</f>
        <v>1</v>
      </c>
      <c r="L273" s="1">
        <f t="shared" si="780"/>
        <v>1</v>
      </c>
      <c r="M273" s="1">
        <f t="shared" ref="M273:N273" si="781">M259</f>
        <v>1</v>
      </c>
      <c r="N273" s="1">
        <f t="shared" si="781"/>
        <v>1</v>
      </c>
      <c r="O273" s="1">
        <f t="shared" ref="O273" si="782">O259</f>
        <v>0</v>
      </c>
    </row>
    <row r="274" spans="1:15" ht="20.100000000000001" customHeight="1" x14ac:dyDescent="0.2">
      <c r="A274" s="1">
        <f t="shared" si="743"/>
        <v>2005</v>
      </c>
      <c r="B274" s="1">
        <f t="shared" si="590"/>
        <v>20</v>
      </c>
      <c r="C274" s="1">
        <f t="shared" si="591"/>
        <v>5</v>
      </c>
      <c r="E274" s="1">
        <f>VLOOKUP(B274,[1]联赛!$A$2:$Q$41,2,FALSE)*1000</f>
        <v>1610000</v>
      </c>
      <c r="F274" s="1">
        <f>ROUND(VLOOKUP(B274,[1]联赛!$A$2:$Q$41,C274+3,FALSE)*1000,-LEN(INT(VLOOKUP(B274,[1]联赛!$A$2:$Q$41,C274+3,FALSE))*1000)+4)</f>
        <v>75370000</v>
      </c>
      <c r="J274" s="1">
        <f t="shared" si="739"/>
        <v>41</v>
      </c>
      <c r="K274" s="1">
        <f t="shared" ref="K274:L274" si="783">K260</f>
        <v>1</v>
      </c>
      <c r="L274" s="1">
        <f t="shared" si="783"/>
        <v>1</v>
      </c>
      <c r="M274" s="1">
        <f t="shared" ref="M274:N274" si="784">M260</f>
        <v>1</v>
      </c>
      <c r="N274" s="1">
        <f t="shared" si="784"/>
        <v>0</v>
      </c>
      <c r="O274" s="1">
        <f t="shared" ref="O274" si="785">O260</f>
        <v>1</v>
      </c>
    </row>
    <row r="275" spans="1:15" ht="20.100000000000001" customHeight="1" x14ac:dyDescent="0.2">
      <c r="A275" s="1">
        <f t="shared" si="743"/>
        <v>2006</v>
      </c>
      <c r="B275" s="1">
        <f t="shared" ref="B275:B338" si="786">B261+1</f>
        <v>20</v>
      </c>
      <c r="C275" s="1">
        <f t="shared" ref="C275:C338" si="787">C261</f>
        <v>6</v>
      </c>
      <c r="E275" s="1">
        <f>VLOOKUP(B275,[1]联赛!$A$2:$Q$41,2,FALSE)*1000</f>
        <v>1610000</v>
      </c>
      <c r="F275" s="1">
        <f>ROUND(VLOOKUP(B275,[1]联赛!$A$2:$Q$41,C275+3,FALSE)*1000,-LEN(INT(VLOOKUP(B275,[1]联赛!$A$2:$Q$41,C275+3,FALSE))*1000)+4)</f>
        <v>71180000</v>
      </c>
      <c r="J275" s="1">
        <f t="shared" si="739"/>
        <v>41</v>
      </c>
      <c r="K275" s="1">
        <f t="shared" ref="K275:L275" si="788">K261</f>
        <v>1</v>
      </c>
      <c r="L275" s="1">
        <f t="shared" si="788"/>
        <v>1</v>
      </c>
      <c r="M275" s="1">
        <f t="shared" ref="M275:N275" si="789">M261</f>
        <v>1</v>
      </c>
      <c r="N275" s="1">
        <f t="shared" si="789"/>
        <v>0</v>
      </c>
      <c r="O275" s="1">
        <f t="shared" ref="O275" si="790">O261</f>
        <v>1</v>
      </c>
    </row>
    <row r="276" spans="1:15" ht="20.100000000000001" customHeight="1" x14ac:dyDescent="0.2">
      <c r="A276" s="1">
        <f t="shared" si="743"/>
        <v>2007</v>
      </c>
      <c r="B276" s="1">
        <f t="shared" si="786"/>
        <v>20</v>
      </c>
      <c r="C276" s="1">
        <f t="shared" si="787"/>
        <v>7</v>
      </c>
      <c r="E276" s="1">
        <f>VLOOKUP(B276,[1]联赛!$A$2:$Q$41,2,FALSE)*1000</f>
        <v>1610000</v>
      </c>
      <c r="F276" s="1">
        <f>ROUND(VLOOKUP(B276,[1]联赛!$A$2:$Q$41,C276+3,FALSE)*1000,-LEN(INT(VLOOKUP(B276,[1]联赛!$A$2:$Q$41,C276+3,FALSE))*1000)+4)</f>
        <v>67000000</v>
      </c>
      <c r="J276" s="1">
        <f t="shared" si="739"/>
        <v>41</v>
      </c>
      <c r="K276" s="1">
        <f t="shared" ref="K276:L276" si="791">K262</f>
        <v>1</v>
      </c>
      <c r="L276" s="1">
        <f t="shared" si="791"/>
        <v>1</v>
      </c>
      <c r="M276" s="1">
        <f t="shared" ref="M276:N276" si="792">M262</f>
        <v>1</v>
      </c>
      <c r="N276" s="1">
        <f t="shared" si="792"/>
        <v>0</v>
      </c>
      <c r="O276" s="1">
        <f t="shared" ref="O276" si="793">O262</f>
        <v>1</v>
      </c>
    </row>
    <row r="277" spans="1:15" ht="20.100000000000001" customHeight="1" x14ac:dyDescent="0.2">
      <c r="A277" s="1">
        <f t="shared" si="743"/>
        <v>2008</v>
      </c>
      <c r="B277" s="1">
        <f t="shared" si="786"/>
        <v>20</v>
      </c>
      <c r="C277" s="1">
        <f t="shared" si="787"/>
        <v>8</v>
      </c>
      <c r="E277" s="1">
        <f>VLOOKUP(B277,[1]联赛!$A$2:$Q$41,2,FALSE)*1000</f>
        <v>1610000</v>
      </c>
      <c r="F277" s="1">
        <f>ROUND(VLOOKUP(B277,[1]联赛!$A$2:$Q$41,C277+3,FALSE)*1000,-LEN(INT(VLOOKUP(B277,[1]联赛!$A$2:$Q$41,C277+3,FALSE))*1000)+4)</f>
        <v>62810000</v>
      </c>
      <c r="J277" s="1">
        <f t="shared" si="739"/>
        <v>41</v>
      </c>
      <c r="K277" s="1">
        <f t="shared" ref="K277:L277" si="794">K263</f>
        <v>1</v>
      </c>
      <c r="L277" s="1">
        <f t="shared" si="794"/>
        <v>1</v>
      </c>
      <c r="M277" s="1">
        <f t="shared" ref="M277:N277" si="795">M263</f>
        <v>1</v>
      </c>
      <c r="N277" s="1">
        <f t="shared" si="795"/>
        <v>0</v>
      </c>
      <c r="O277" s="1">
        <f t="shared" ref="O277" si="796">O263</f>
        <v>1</v>
      </c>
    </row>
    <row r="278" spans="1:15" ht="20.100000000000001" customHeight="1" x14ac:dyDescent="0.2">
      <c r="A278" s="1">
        <f t="shared" si="743"/>
        <v>2009</v>
      </c>
      <c r="B278" s="1">
        <f t="shared" si="786"/>
        <v>20</v>
      </c>
      <c r="C278" s="1">
        <f t="shared" si="787"/>
        <v>9</v>
      </c>
      <c r="E278" s="1">
        <f>VLOOKUP(B278,[1]联赛!$A$2:$Q$41,2,FALSE)*1000</f>
        <v>1610000</v>
      </c>
      <c r="F278" s="1">
        <f>ROUND(VLOOKUP(B278,[1]联赛!$A$2:$Q$41,C278+3,FALSE)*1000,-LEN(INT(VLOOKUP(B278,[1]联赛!$A$2:$Q$41,C278+3,FALSE))*1000)+4)</f>
        <v>58620000</v>
      </c>
      <c r="J278" s="1">
        <f t="shared" si="739"/>
        <v>41</v>
      </c>
      <c r="K278" s="1">
        <f t="shared" ref="K278:L278" si="797">K264</f>
        <v>0</v>
      </c>
      <c r="L278" s="1">
        <f t="shared" si="797"/>
        <v>0</v>
      </c>
      <c r="M278" s="1">
        <f t="shared" ref="M278:N278" si="798">M264</f>
        <v>0</v>
      </c>
      <c r="N278" s="1">
        <f t="shared" si="798"/>
        <v>0</v>
      </c>
      <c r="O278" s="1">
        <f t="shared" ref="O278" si="799">O264</f>
        <v>0</v>
      </c>
    </row>
    <row r="279" spans="1:15" ht="20.100000000000001" customHeight="1" x14ac:dyDescent="0.2">
      <c r="A279" s="1">
        <f t="shared" si="743"/>
        <v>2010</v>
      </c>
      <c r="B279" s="1">
        <f t="shared" si="786"/>
        <v>20</v>
      </c>
      <c r="C279" s="1">
        <f t="shared" si="787"/>
        <v>10</v>
      </c>
      <c r="E279" s="1">
        <f>VLOOKUP(B279,[1]联赛!$A$2:$Q$41,2,FALSE)*1000</f>
        <v>1610000</v>
      </c>
      <c r="F279" s="1">
        <f>ROUND(VLOOKUP(B279,[1]联赛!$A$2:$Q$41,C279+3,FALSE)*1000,-LEN(INT(VLOOKUP(B279,[1]联赛!$A$2:$Q$41,C279+3,FALSE))*1000)+4)</f>
        <v>54430000</v>
      </c>
      <c r="J279" s="1">
        <f t="shared" si="739"/>
        <v>41</v>
      </c>
      <c r="K279" s="1">
        <f t="shared" ref="K279:L279" si="800">K265</f>
        <v>0</v>
      </c>
      <c r="L279" s="1">
        <f t="shared" si="800"/>
        <v>0</v>
      </c>
      <c r="M279" s="1">
        <f t="shared" ref="M279:N279" si="801">M265</f>
        <v>0</v>
      </c>
      <c r="N279" s="1">
        <f t="shared" si="801"/>
        <v>0</v>
      </c>
      <c r="O279" s="1">
        <f t="shared" ref="O279" si="802">O265</f>
        <v>0</v>
      </c>
    </row>
    <row r="280" spans="1:15" ht="20.100000000000001" customHeight="1" x14ac:dyDescent="0.2">
      <c r="A280" s="1">
        <f t="shared" si="743"/>
        <v>2011</v>
      </c>
      <c r="B280" s="1">
        <f t="shared" si="786"/>
        <v>20</v>
      </c>
      <c r="C280" s="1">
        <f t="shared" si="787"/>
        <v>11</v>
      </c>
      <c r="E280" s="1">
        <f>VLOOKUP(B280,[1]联赛!$A$2:$Q$41,2,FALSE)*1000</f>
        <v>1610000</v>
      </c>
      <c r="F280" s="1">
        <f>ROUND(VLOOKUP(B280,[1]联赛!$A$2:$Q$41,C280+3,FALSE)*1000,-LEN(INT(VLOOKUP(B280,[1]联赛!$A$2:$Q$41,C280+3,FALSE))*1000)+4)</f>
        <v>50250000</v>
      </c>
      <c r="J280" s="1">
        <f t="shared" si="739"/>
        <v>41</v>
      </c>
      <c r="K280" s="1">
        <f t="shared" ref="K280:L280" si="803">K266</f>
        <v>0</v>
      </c>
      <c r="L280" s="1">
        <f t="shared" si="803"/>
        <v>0</v>
      </c>
      <c r="M280" s="1">
        <f t="shared" ref="M280:N280" si="804">M266</f>
        <v>0</v>
      </c>
      <c r="N280" s="1">
        <f t="shared" si="804"/>
        <v>0</v>
      </c>
      <c r="O280" s="1">
        <f t="shared" ref="O280" si="805">O266</f>
        <v>0</v>
      </c>
    </row>
    <row r="281" spans="1:15" ht="20.100000000000001" customHeight="1" x14ac:dyDescent="0.2">
      <c r="A281" s="1">
        <f t="shared" si="743"/>
        <v>2012</v>
      </c>
      <c r="B281" s="1">
        <f t="shared" si="786"/>
        <v>20</v>
      </c>
      <c r="C281" s="1">
        <f t="shared" si="787"/>
        <v>12</v>
      </c>
      <c r="E281" s="1">
        <f>VLOOKUP(B281,[1]联赛!$A$2:$Q$41,2,FALSE)*1000</f>
        <v>1610000</v>
      </c>
      <c r="F281" s="1">
        <f>ROUND(VLOOKUP(B281,[1]联赛!$A$2:$Q$41,C281+3,FALSE)*1000,-LEN(INT(VLOOKUP(B281,[1]联赛!$A$2:$Q$41,C281+3,FALSE))*1000)+4)</f>
        <v>46060000</v>
      </c>
      <c r="J281" s="1">
        <f t="shared" si="739"/>
        <v>41</v>
      </c>
      <c r="K281" s="1">
        <f t="shared" ref="K281:L281" si="806">K267</f>
        <v>0</v>
      </c>
      <c r="L281" s="1">
        <f t="shared" si="806"/>
        <v>0</v>
      </c>
      <c r="M281" s="1">
        <f t="shared" ref="M281:N281" si="807">M267</f>
        <v>0</v>
      </c>
      <c r="N281" s="1">
        <f t="shared" si="807"/>
        <v>0</v>
      </c>
      <c r="O281" s="1">
        <f t="shared" ref="O281" si="808">O267</f>
        <v>0</v>
      </c>
    </row>
    <row r="282" spans="1:15" ht="20.100000000000001" customHeight="1" x14ac:dyDescent="0.2">
      <c r="A282" s="1">
        <f t="shared" si="743"/>
        <v>2013</v>
      </c>
      <c r="B282" s="1">
        <f t="shared" si="786"/>
        <v>20</v>
      </c>
      <c r="C282" s="1">
        <f t="shared" si="787"/>
        <v>13</v>
      </c>
      <c r="E282" s="1">
        <f>VLOOKUP(B282,[1]联赛!$A$2:$Q$41,2,FALSE)*1000</f>
        <v>1610000</v>
      </c>
      <c r="F282" s="1">
        <f>ROUND(VLOOKUP(B282,[1]联赛!$A$2:$Q$41,C282+3,FALSE)*1000,-LEN(INT(VLOOKUP(B282,[1]联赛!$A$2:$Q$41,C282+3,FALSE))*1000)+4)</f>
        <v>41870000</v>
      </c>
      <c r="J282" s="1">
        <f t="shared" si="739"/>
        <v>41</v>
      </c>
      <c r="K282" s="1">
        <f t="shared" ref="K282:L282" si="809">K268</f>
        <v>0</v>
      </c>
      <c r="L282" s="1">
        <f t="shared" si="809"/>
        <v>0</v>
      </c>
      <c r="M282" s="1">
        <f t="shared" ref="M282:N282" si="810">M268</f>
        <v>0</v>
      </c>
      <c r="N282" s="1">
        <f t="shared" si="810"/>
        <v>0</v>
      </c>
      <c r="O282" s="1">
        <f t="shared" ref="O282" si="811">O268</f>
        <v>0</v>
      </c>
    </row>
    <row r="283" spans="1:15" ht="20.100000000000001" customHeight="1" x14ac:dyDescent="0.2">
      <c r="A283" s="1">
        <f t="shared" si="743"/>
        <v>2014</v>
      </c>
      <c r="B283" s="1">
        <f t="shared" si="786"/>
        <v>20</v>
      </c>
      <c r="C283" s="1">
        <f t="shared" si="787"/>
        <v>14</v>
      </c>
      <c r="E283" s="1">
        <f>VLOOKUP(B283,[1]联赛!$A$2:$Q$41,2,FALSE)*1000</f>
        <v>1610000</v>
      </c>
      <c r="F283" s="1">
        <f>ROUND(VLOOKUP(B283,[1]联赛!$A$2:$Q$41,C283+3,FALSE)*1000,-LEN(INT(VLOOKUP(B283,[1]联赛!$A$2:$Q$41,C283+3,FALSE))*1000)+4)</f>
        <v>37690000</v>
      </c>
      <c r="J283" s="1">
        <f t="shared" si="739"/>
        <v>41</v>
      </c>
      <c r="K283" s="1">
        <f t="shared" ref="K283:L283" si="812">K269</f>
        <v>0</v>
      </c>
      <c r="L283" s="1">
        <f t="shared" si="812"/>
        <v>0</v>
      </c>
      <c r="M283" s="1">
        <f t="shared" ref="M283:N283" si="813">M269</f>
        <v>0</v>
      </c>
      <c r="N283" s="1">
        <f t="shared" si="813"/>
        <v>0</v>
      </c>
      <c r="O283" s="1">
        <f t="shared" ref="O283" si="814">O269</f>
        <v>0</v>
      </c>
    </row>
    <row r="284" spans="1:15" ht="20.100000000000001" customHeight="1" x14ac:dyDescent="0.2">
      <c r="A284" s="1">
        <f t="shared" si="743"/>
        <v>2101</v>
      </c>
      <c r="B284" s="1">
        <f t="shared" si="786"/>
        <v>21</v>
      </c>
      <c r="C284" s="1">
        <f t="shared" si="787"/>
        <v>1</v>
      </c>
      <c r="E284" s="1">
        <f>VLOOKUP(B284,[1]联赛!$A$2:$Q$41,2,FALSE)*1000</f>
        <v>1630000</v>
      </c>
      <c r="F284" s="1">
        <f>ROUND(VLOOKUP(B284,[1]联赛!$A$2:$Q$41,C284+3,FALSE)*1000,-LEN(INT(VLOOKUP(B284,[1]联赛!$A$2:$Q$41,C284+3,FALSE))*1000)+4)</f>
        <v>93260000</v>
      </c>
      <c r="J284" s="1">
        <f t="shared" si="739"/>
        <v>43</v>
      </c>
      <c r="K284" s="1">
        <f t="shared" ref="K284:L284" si="815">K270</f>
        <v>1</v>
      </c>
      <c r="L284" s="1">
        <f t="shared" si="815"/>
        <v>1</v>
      </c>
      <c r="M284" s="1">
        <f t="shared" ref="M284:N284" si="816">M270</f>
        <v>1</v>
      </c>
      <c r="N284" s="1">
        <f t="shared" si="816"/>
        <v>1</v>
      </c>
      <c r="O284" s="1">
        <f t="shared" ref="O284" si="817">O270</f>
        <v>0</v>
      </c>
    </row>
    <row r="285" spans="1:15" ht="20.100000000000001" customHeight="1" x14ac:dyDescent="0.2">
      <c r="A285" s="1">
        <f t="shared" si="743"/>
        <v>2102</v>
      </c>
      <c r="B285" s="1">
        <f t="shared" si="786"/>
        <v>21</v>
      </c>
      <c r="C285" s="1">
        <f t="shared" si="787"/>
        <v>2</v>
      </c>
      <c r="E285" s="1">
        <f>VLOOKUP(B285,[1]联赛!$A$2:$Q$41,2,FALSE)*1000</f>
        <v>1630000</v>
      </c>
      <c r="F285" s="1">
        <f>ROUND(VLOOKUP(B285,[1]联赛!$A$2:$Q$41,C285+3,FALSE)*1000,-LEN(INT(VLOOKUP(B285,[1]联赛!$A$2:$Q$41,C285+3,FALSE))*1000)+4)</f>
        <v>89020000</v>
      </c>
      <c r="J285" s="1">
        <f t="shared" si="739"/>
        <v>43</v>
      </c>
      <c r="K285" s="1">
        <f t="shared" ref="K285:L285" si="818">K271</f>
        <v>1</v>
      </c>
      <c r="L285" s="1">
        <f t="shared" si="818"/>
        <v>1</v>
      </c>
      <c r="M285" s="1">
        <f t="shared" ref="M285:N285" si="819">M271</f>
        <v>1</v>
      </c>
      <c r="N285" s="1">
        <f t="shared" si="819"/>
        <v>1</v>
      </c>
      <c r="O285" s="1">
        <f t="shared" ref="O285" si="820">O271</f>
        <v>0</v>
      </c>
    </row>
    <row r="286" spans="1:15" ht="20.100000000000001" customHeight="1" x14ac:dyDescent="0.2">
      <c r="A286" s="1">
        <f t="shared" si="743"/>
        <v>2103</v>
      </c>
      <c r="B286" s="1">
        <f t="shared" si="786"/>
        <v>21</v>
      </c>
      <c r="C286" s="1">
        <f t="shared" si="787"/>
        <v>3</v>
      </c>
      <c r="E286" s="1">
        <f>VLOOKUP(B286,[1]联赛!$A$2:$Q$41,2,FALSE)*1000</f>
        <v>1630000</v>
      </c>
      <c r="F286" s="1">
        <f>ROUND(VLOOKUP(B286,[1]联赛!$A$2:$Q$41,C286+3,FALSE)*1000,-LEN(INT(VLOOKUP(B286,[1]联赛!$A$2:$Q$41,C286+3,FALSE))*1000)+4)</f>
        <v>84790000</v>
      </c>
      <c r="J286" s="1">
        <f t="shared" si="739"/>
        <v>43</v>
      </c>
      <c r="K286" s="1">
        <f t="shared" ref="K286:L286" si="821">K272</f>
        <v>1</v>
      </c>
      <c r="L286" s="1">
        <f t="shared" si="821"/>
        <v>1</v>
      </c>
      <c r="M286" s="1">
        <f t="shared" ref="M286:N286" si="822">M272</f>
        <v>1</v>
      </c>
      <c r="N286" s="1">
        <f t="shared" si="822"/>
        <v>1</v>
      </c>
      <c r="O286" s="1">
        <f t="shared" ref="O286" si="823">O272</f>
        <v>0</v>
      </c>
    </row>
    <row r="287" spans="1:15" ht="20.100000000000001" customHeight="1" x14ac:dyDescent="0.2">
      <c r="A287" s="1">
        <f t="shared" si="743"/>
        <v>2104</v>
      </c>
      <c r="B287" s="1">
        <f t="shared" si="786"/>
        <v>21</v>
      </c>
      <c r="C287" s="1">
        <f t="shared" si="787"/>
        <v>4</v>
      </c>
      <c r="E287" s="1">
        <f>VLOOKUP(B287,[1]联赛!$A$2:$Q$41,2,FALSE)*1000</f>
        <v>1630000</v>
      </c>
      <c r="F287" s="1">
        <f>ROUND(VLOOKUP(B287,[1]联赛!$A$2:$Q$41,C287+3,FALSE)*1000,-LEN(INT(VLOOKUP(B287,[1]联赛!$A$2:$Q$41,C287+3,FALSE))*1000)+4)</f>
        <v>80550000</v>
      </c>
      <c r="J287" s="1">
        <f t="shared" si="739"/>
        <v>43</v>
      </c>
      <c r="K287" s="1">
        <f t="shared" ref="K287:L287" si="824">K273</f>
        <v>1</v>
      </c>
      <c r="L287" s="1">
        <f t="shared" si="824"/>
        <v>1</v>
      </c>
      <c r="M287" s="1">
        <f t="shared" ref="M287:N287" si="825">M273</f>
        <v>1</v>
      </c>
      <c r="N287" s="1">
        <f t="shared" si="825"/>
        <v>1</v>
      </c>
      <c r="O287" s="1">
        <f t="shared" ref="O287" si="826">O273</f>
        <v>0</v>
      </c>
    </row>
    <row r="288" spans="1:15" ht="20.100000000000001" customHeight="1" x14ac:dyDescent="0.2">
      <c r="A288" s="1">
        <f t="shared" si="743"/>
        <v>2105</v>
      </c>
      <c r="B288" s="1">
        <f t="shared" si="786"/>
        <v>21</v>
      </c>
      <c r="C288" s="1">
        <f t="shared" si="787"/>
        <v>5</v>
      </c>
      <c r="E288" s="1">
        <f>VLOOKUP(B288,[1]联赛!$A$2:$Q$41,2,FALSE)*1000</f>
        <v>1630000</v>
      </c>
      <c r="F288" s="1">
        <f>ROUND(VLOOKUP(B288,[1]联赛!$A$2:$Q$41,C288+3,FALSE)*1000,-LEN(INT(VLOOKUP(B288,[1]联赛!$A$2:$Q$41,C288+3,FALSE))*1000)+4)</f>
        <v>76310000</v>
      </c>
      <c r="J288" s="1">
        <f t="shared" si="739"/>
        <v>43</v>
      </c>
      <c r="K288" s="1">
        <f t="shared" ref="K288:L288" si="827">K274</f>
        <v>1</v>
      </c>
      <c r="L288" s="1">
        <f t="shared" si="827"/>
        <v>1</v>
      </c>
      <c r="M288" s="1">
        <f t="shared" ref="M288:N288" si="828">M274</f>
        <v>1</v>
      </c>
      <c r="N288" s="1">
        <f t="shared" si="828"/>
        <v>0</v>
      </c>
      <c r="O288" s="1">
        <f t="shared" ref="O288" si="829">O274</f>
        <v>1</v>
      </c>
    </row>
    <row r="289" spans="1:15" ht="20.100000000000001" customHeight="1" x14ac:dyDescent="0.2">
      <c r="A289" s="1">
        <f t="shared" si="743"/>
        <v>2106</v>
      </c>
      <c r="B289" s="1">
        <f t="shared" si="786"/>
        <v>21</v>
      </c>
      <c r="C289" s="1">
        <f t="shared" si="787"/>
        <v>6</v>
      </c>
      <c r="E289" s="1">
        <f>VLOOKUP(B289,[1]联赛!$A$2:$Q$41,2,FALSE)*1000</f>
        <v>1630000</v>
      </c>
      <c r="F289" s="1">
        <f>ROUND(VLOOKUP(B289,[1]联赛!$A$2:$Q$41,C289+3,FALSE)*1000,-LEN(INT(VLOOKUP(B289,[1]联赛!$A$2:$Q$41,C289+3,FALSE))*1000)+4)</f>
        <v>72070000</v>
      </c>
      <c r="J289" s="1">
        <f t="shared" si="739"/>
        <v>43</v>
      </c>
      <c r="K289" s="1">
        <f t="shared" ref="K289:L289" si="830">K275</f>
        <v>1</v>
      </c>
      <c r="L289" s="1">
        <f t="shared" si="830"/>
        <v>1</v>
      </c>
      <c r="M289" s="1">
        <f t="shared" ref="M289:N289" si="831">M275</f>
        <v>1</v>
      </c>
      <c r="N289" s="1">
        <f t="shared" si="831"/>
        <v>0</v>
      </c>
      <c r="O289" s="1">
        <f t="shared" ref="O289" si="832">O275</f>
        <v>1</v>
      </c>
    </row>
    <row r="290" spans="1:15" ht="20.100000000000001" customHeight="1" x14ac:dyDescent="0.2">
      <c r="A290" s="1">
        <f t="shared" si="743"/>
        <v>2107</v>
      </c>
      <c r="B290" s="1">
        <f t="shared" si="786"/>
        <v>21</v>
      </c>
      <c r="C290" s="1">
        <f t="shared" si="787"/>
        <v>7</v>
      </c>
      <c r="E290" s="1">
        <f>VLOOKUP(B290,[1]联赛!$A$2:$Q$41,2,FALSE)*1000</f>
        <v>1630000</v>
      </c>
      <c r="F290" s="1">
        <f>ROUND(VLOOKUP(B290,[1]联赛!$A$2:$Q$41,C290+3,FALSE)*1000,-LEN(INT(VLOOKUP(B290,[1]联赛!$A$2:$Q$41,C290+3,FALSE))*1000)+4)</f>
        <v>67830000</v>
      </c>
      <c r="J290" s="1">
        <f t="shared" si="739"/>
        <v>43</v>
      </c>
      <c r="K290" s="1">
        <f t="shared" ref="K290:L290" si="833">K276</f>
        <v>1</v>
      </c>
      <c r="L290" s="1">
        <f t="shared" si="833"/>
        <v>1</v>
      </c>
      <c r="M290" s="1">
        <f t="shared" ref="M290:N290" si="834">M276</f>
        <v>1</v>
      </c>
      <c r="N290" s="1">
        <f t="shared" si="834"/>
        <v>0</v>
      </c>
      <c r="O290" s="1">
        <f t="shared" ref="O290" si="835">O276</f>
        <v>1</v>
      </c>
    </row>
    <row r="291" spans="1:15" ht="20.100000000000001" customHeight="1" x14ac:dyDescent="0.2">
      <c r="A291" s="1">
        <f t="shared" si="743"/>
        <v>2108</v>
      </c>
      <c r="B291" s="1">
        <f t="shared" si="786"/>
        <v>21</v>
      </c>
      <c r="C291" s="1">
        <f t="shared" si="787"/>
        <v>8</v>
      </c>
      <c r="E291" s="1">
        <f>VLOOKUP(B291,[1]联赛!$A$2:$Q$41,2,FALSE)*1000</f>
        <v>1630000</v>
      </c>
      <c r="F291" s="1">
        <f>ROUND(VLOOKUP(B291,[1]联赛!$A$2:$Q$41,C291+3,FALSE)*1000,-LEN(INT(VLOOKUP(B291,[1]联赛!$A$2:$Q$41,C291+3,FALSE))*1000)+4)</f>
        <v>63590000</v>
      </c>
      <c r="J291" s="1">
        <f t="shared" si="739"/>
        <v>43</v>
      </c>
      <c r="K291" s="1">
        <f t="shared" ref="K291:L291" si="836">K277</f>
        <v>1</v>
      </c>
      <c r="L291" s="1">
        <f t="shared" si="836"/>
        <v>1</v>
      </c>
      <c r="M291" s="1">
        <f t="shared" ref="M291:N291" si="837">M277</f>
        <v>1</v>
      </c>
      <c r="N291" s="1">
        <f t="shared" si="837"/>
        <v>0</v>
      </c>
      <c r="O291" s="1">
        <f t="shared" ref="O291" si="838">O277</f>
        <v>1</v>
      </c>
    </row>
    <row r="292" spans="1:15" ht="20.100000000000001" customHeight="1" x14ac:dyDescent="0.2">
      <c r="A292" s="1">
        <f t="shared" si="743"/>
        <v>2109</v>
      </c>
      <c r="B292" s="1">
        <f t="shared" si="786"/>
        <v>21</v>
      </c>
      <c r="C292" s="1">
        <f t="shared" si="787"/>
        <v>9</v>
      </c>
      <c r="E292" s="1">
        <f>VLOOKUP(B292,[1]联赛!$A$2:$Q$41,2,FALSE)*1000</f>
        <v>1630000</v>
      </c>
      <c r="F292" s="1">
        <f>ROUND(VLOOKUP(B292,[1]联赛!$A$2:$Q$41,C292+3,FALSE)*1000,-LEN(INT(VLOOKUP(B292,[1]联赛!$A$2:$Q$41,C292+3,FALSE))*1000)+4)</f>
        <v>59350000</v>
      </c>
      <c r="J292" s="1">
        <f t="shared" si="739"/>
        <v>43</v>
      </c>
      <c r="K292" s="1">
        <f t="shared" ref="K292:L292" si="839">K278</f>
        <v>0</v>
      </c>
      <c r="L292" s="1">
        <f t="shared" si="839"/>
        <v>0</v>
      </c>
      <c r="M292" s="1">
        <f t="shared" ref="M292:N292" si="840">M278</f>
        <v>0</v>
      </c>
      <c r="N292" s="1">
        <f t="shared" si="840"/>
        <v>0</v>
      </c>
      <c r="O292" s="1">
        <f t="shared" ref="O292" si="841">O278</f>
        <v>0</v>
      </c>
    </row>
    <row r="293" spans="1:15" ht="20.100000000000001" customHeight="1" x14ac:dyDescent="0.2">
      <c r="A293" s="1">
        <f t="shared" si="743"/>
        <v>2110</v>
      </c>
      <c r="B293" s="1">
        <f t="shared" si="786"/>
        <v>21</v>
      </c>
      <c r="C293" s="1">
        <f t="shared" si="787"/>
        <v>10</v>
      </c>
      <c r="E293" s="1">
        <f>VLOOKUP(B293,[1]联赛!$A$2:$Q$41,2,FALSE)*1000</f>
        <v>1630000</v>
      </c>
      <c r="F293" s="1">
        <f>ROUND(VLOOKUP(B293,[1]联赛!$A$2:$Q$41,C293+3,FALSE)*1000,-LEN(INT(VLOOKUP(B293,[1]联赛!$A$2:$Q$41,C293+3,FALSE))*1000)+4)</f>
        <v>55110000</v>
      </c>
      <c r="J293" s="1">
        <f t="shared" si="739"/>
        <v>43</v>
      </c>
      <c r="K293" s="1">
        <f t="shared" ref="K293:L293" si="842">K279</f>
        <v>0</v>
      </c>
      <c r="L293" s="1">
        <f t="shared" si="842"/>
        <v>0</v>
      </c>
      <c r="M293" s="1">
        <f t="shared" ref="M293:N293" si="843">M279</f>
        <v>0</v>
      </c>
      <c r="N293" s="1">
        <f t="shared" si="843"/>
        <v>0</v>
      </c>
      <c r="O293" s="1">
        <f t="shared" ref="O293" si="844">O279</f>
        <v>0</v>
      </c>
    </row>
    <row r="294" spans="1:15" ht="20.100000000000001" customHeight="1" x14ac:dyDescent="0.2">
      <c r="A294" s="1">
        <f t="shared" si="743"/>
        <v>2111</v>
      </c>
      <c r="B294" s="1">
        <f t="shared" si="786"/>
        <v>21</v>
      </c>
      <c r="C294" s="1">
        <f t="shared" si="787"/>
        <v>11</v>
      </c>
      <c r="E294" s="1">
        <f>VLOOKUP(B294,[1]联赛!$A$2:$Q$41,2,FALSE)*1000</f>
        <v>1630000</v>
      </c>
      <c r="F294" s="1">
        <f>ROUND(VLOOKUP(B294,[1]联赛!$A$2:$Q$41,C294+3,FALSE)*1000,-LEN(INT(VLOOKUP(B294,[1]联赛!$A$2:$Q$41,C294+3,FALSE))*1000)+4)</f>
        <v>50870000</v>
      </c>
      <c r="J294" s="1">
        <f t="shared" si="739"/>
        <v>43</v>
      </c>
      <c r="K294" s="1">
        <f t="shared" ref="K294:L294" si="845">K280</f>
        <v>0</v>
      </c>
      <c r="L294" s="1">
        <f t="shared" si="845"/>
        <v>0</v>
      </c>
      <c r="M294" s="1">
        <f t="shared" ref="M294:N294" si="846">M280</f>
        <v>0</v>
      </c>
      <c r="N294" s="1">
        <f t="shared" si="846"/>
        <v>0</v>
      </c>
      <c r="O294" s="1">
        <f t="shared" ref="O294" si="847">O280</f>
        <v>0</v>
      </c>
    </row>
    <row r="295" spans="1:15" ht="20.100000000000001" customHeight="1" x14ac:dyDescent="0.2">
      <c r="A295" s="1">
        <f t="shared" si="743"/>
        <v>2112</v>
      </c>
      <c r="B295" s="1">
        <f t="shared" si="786"/>
        <v>21</v>
      </c>
      <c r="C295" s="1">
        <f t="shared" si="787"/>
        <v>12</v>
      </c>
      <c r="E295" s="1">
        <f>VLOOKUP(B295,[1]联赛!$A$2:$Q$41,2,FALSE)*1000</f>
        <v>1630000</v>
      </c>
      <c r="F295" s="1">
        <f>ROUND(VLOOKUP(B295,[1]联赛!$A$2:$Q$41,C295+3,FALSE)*1000,-LEN(INT(VLOOKUP(B295,[1]联赛!$A$2:$Q$41,C295+3,FALSE))*1000)+4)</f>
        <v>46630000</v>
      </c>
      <c r="J295" s="1">
        <f t="shared" si="739"/>
        <v>43</v>
      </c>
      <c r="K295" s="1">
        <f t="shared" ref="K295:L295" si="848">K281</f>
        <v>0</v>
      </c>
      <c r="L295" s="1">
        <f t="shared" si="848"/>
        <v>0</v>
      </c>
      <c r="M295" s="1">
        <f t="shared" ref="M295:N295" si="849">M281</f>
        <v>0</v>
      </c>
      <c r="N295" s="1">
        <f t="shared" si="849"/>
        <v>0</v>
      </c>
      <c r="O295" s="1">
        <f t="shared" ref="O295" si="850">O281</f>
        <v>0</v>
      </c>
    </row>
    <row r="296" spans="1:15" ht="20.100000000000001" customHeight="1" x14ac:dyDescent="0.2">
      <c r="A296" s="1">
        <f t="shared" si="743"/>
        <v>2113</v>
      </c>
      <c r="B296" s="1">
        <f t="shared" si="786"/>
        <v>21</v>
      </c>
      <c r="C296" s="1">
        <f t="shared" si="787"/>
        <v>13</v>
      </c>
      <c r="E296" s="1">
        <f>VLOOKUP(B296,[1]联赛!$A$2:$Q$41,2,FALSE)*1000</f>
        <v>1630000</v>
      </c>
      <c r="F296" s="1">
        <f>ROUND(VLOOKUP(B296,[1]联赛!$A$2:$Q$41,C296+3,FALSE)*1000,-LEN(INT(VLOOKUP(B296,[1]联赛!$A$2:$Q$41,C296+3,FALSE))*1000)+4)</f>
        <v>42390000</v>
      </c>
      <c r="J296" s="1">
        <f t="shared" si="739"/>
        <v>43</v>
      </c>
      <c r="K296" s="1">
        <f t="shared" ref="K296:L296" si="851">K282</f>
        <v>0</v>
      </c>
      <c r="L296" s="1">
        <f t="shared" si="851"/>
        <v>0</v>
      </c>
      <c r="M296" s="1">
        <f t="shared" ref="M296:N296" si="852">M282</f>
        <v>0</v>
      </c>
      <c r="N296" s="1">
        <f t="shared" si="852"/>
        <v>0</v>
      </c>
      <c r="O296" s="1">
        <f t="shared" ref="O296" si="853">O282</f>
        <v>0</v>
      </c>
    </row>
    <row r="297" spans="1:15" ht="20.100000000000001" customHeight="1" x14ac:dyDescent="0.2">
      <c r="A297" s="1">
        <f t="shared" si="743"/>
        <v>2114</v>
      </c>
      <c r="B297" s="1">
        <f t="shared" si="786"/>
        <v>21</v>
      </c>
      <c r="C297" s="1">
        <f t="shared" si="787"/>
        <v>14</v>
      </c>
      <c r="E297" s="1">
        <f>VLOOKUP(B297,[1]联赛!$A$2:$Q$41,2,FALSE)*1000</f>
        <v>1630000</v>
      </c>
      <c r="F297" s="1">
        <f>ROUND(VLOOKUP(B297,[1]联赛!$A$2:$Q$41,C297+3,FALSE)*1000,-LEN(INT(VLOOKUP(B297,[1]联赛!$A$2:$Q$41,C297+3,FALSE))*1000)+4)</f>
        <v>38150000</v>
      </c>
      <c r="J297" s="1">
        <f t="shared" si="739"/>
        <v>43</v>
      </c>
      <c r="K297" s="1">
        <f t="shared" ref="K297:L297" si="854">K283</f>
        <v>0</v>
      </c>
      <c r="L297" s="1">
        <f t="shared" si="854"/>
        <v>0</v>
      </c>
      <c r="M297" s="1">
        <f t="shared" ref="M297:N297" si="855">M283</f>
        <v>0</v>
      </c>
      <c r="N297" s="1">
        <f t="shared" si="855"/>
        <v>0</v>
      </c>
      <c r="O297" s="1">
        <f t="shared" ref="O297" si="856">O283</f>
        <v>0</v>
      </c>
    </row>
    <row r="298" spans="1:15" ht="20.100000000000001" customHeight="1" x14ac:dyDescent="0.2">
      <c r="A298" s="1">
        <f t="shared" si="743"/>
        <v>2201</v>
      </c>
      <c r="B298" s="1">
        <f t="shared" si="786"/>
        <v>22</v>
      </c>
      <c r="C298" s="1">
        <f t="shared" si="787"/>
        <v>1</v>
      </c>
      <c r="E298" s="1">
        <f>VLOOKUP(B298,[1]联赛!$A$2:$Q$41,2,FALSE)*1000</f>
        <v>1650000</v>
      </c>
      <c r="F298" s="1">
        <f>ROUND(VLOOKUP(B298,[1]联赛!$A$2:$Q$41,C298+3,FALSE)*1000,-LEN(INT(VLOOKUP(B298,[1]联赛!$A$2:$Q$41,C298+3,FALSE))*1000)+4)</f>
        <v>94410000</v>
      </c>
      <c r="J298" s="1">
        <f t="shared" si="739"/>
        <v>45</v>
      </c>
      <c r="K298" s="1">
        <f t="shared" ref="K298:L298" si="857">K284</f>
        <v>1</v>
      </c>
      <c r="L298" s="1">
        <f t="shared" si="857"/>
        <v>1</v>
      </c>
      <c r="M298" s="1">
        <f t="shared" ref="M298:N298" si="858">M284</f>
        <v>1</v>
      </c>
      <c r="N298" s="1">
        <f t="shared" si="858"/>
        <v>1</v>
      </c>
      <c r="O298" s="1">
        <f t="shared" ref="O298" si="859">O284</f>
        <v>0</v>
      </c>
    </row>
    <row r="299" spans="1:15" ht="20.100000000000001" customHeight="1" x14ac:dyDescent="0.2">
      <c r="A299" s="1">
        <f t="shared" si="743"/>
        <v>2202</v>
      </c>
      <c r="B299" s="1">
        <f t="shared" si="786"/>
        <v>22</v>
      </c>
      <c r="C299" s="1">
        <f t="shared" si="787"/>
        <v>2</v>
      </c>
      <c r="E299" s="1">
        <f>VLOOKUP(B299,[1]联赛!$A$2:$Q$41,2,FALSE)*1000</f>
        <v>1650000</v>
      </c>
      <c r="F299" s="1">
        <f>ROUND(VLOOKUP(B299,[1]联赛!$A$2:$Q$41,C299+3,FALSE)*1000,-LEN(INT(VLOOKUP(B299,[1]联赛!$A$2:$Q$41,C299+3,FALSE))*1000)+4)</f>
        <v>90120000</v>
      </c>
      <c r="J299" s="1">
        <f t="shared" si="739"/>
        <v>45</v>
      </c>
      <c r="K299" s="1">
        <f t="shared" ref="K299:L299" si="860">K285</f>
        <v>1</v>
      </c>
      <c r="L299" s="1">
        <f t="shared" si="860"/>
        <v>1</v>
      </c>
      <c r="M299" s="1">
        <f t="shared" ref="M299:N299" si="861">M285</f>
        <v>1</v>
      </c>
      <c r="N299" s="1">
        <f t="shared" si="861"/>
        <v>1</v>
      </c>
      <c r="O299" s="1">
        <f t="shared" ref="O299" si="862">O285</f>
        <v>0</v>
      </c>
    </row>
    <row r="300" spans="1:15" ht="20.100000000000001" customHeight="1" x14ac:dyDescent="0.2">
      <c r="A300" s="1">
        <f t="shared" si="743"/>
        <v>2203</v>
      </c>
      <c r="B300" s="1">
        <f t="shared" si="786"/>
        <v>22</v>
      </c>
      <c r="C300" s="1">
        <f t="shared" si="787"/>
        <v>3</v>
      </c>
      <c r="E300" s="1">
        <f>VLOOKUP(B300,[1]联赛!$A$2:$Q$41,2,FALSE)*1000</f>
        <v>1650000</v>
      </c>
      <c r="F300" s="1">
        <f>ROUND(VLOOKUP(B300,[1]联赛!$A$2:$Q$41,C300+3,FALSE)*1000,-LEN(INT(VLOOKUP(B300,[1]联赛!$A$2:$Q$41,C300+3,FALSE))*1000)+4)</f>
        <v>85830000</v>
      </c>
      <c r="J300" s="1">
        <f t="shared" si="739"/>
        <v>45</v>
      </c>
      <c r="K300" s="1">
        <f t="shared" ref="K300:L300" si="863">K286</f>
        <v>1</v>
      </c>
      <c r="L300" s="1">
        <f t="shared" si="863"/>
        <v>1</v>
      </c>
      <c r="M300" s="1">
        <f t="shared" ref="M300:N300" si="864">M286</f>
        <v>1</v>
      </c>
      <c r="N300" s="1">
        <f t="shared" si="864"/>
        <v>1</v>
      </c>
      <c r="O300" s="1">
        <f t="shared" ref="O300" si="865">O286</f>
        <v>0</v>
      </c>
    </row>
    <row r="301" spans="1:15" ht="20.100000000000001" customHeight="1" x14ac:dyDescent="0.2">
      <c r="A301" s="1">
        <f t="shared" si="743"/>
        <v>2204</v>
      </c>
      <c r="B301" s="1">
        <f t="shared" si="786"/>
        <v>22</v>
      </c>
      <c r="C301" s="1">
        <f t="shared" si="787"/>
        <v>4</v>
      </c>
      <c r="E301" s="1">
        <f>VLOOKUP(B301,[1]联赛!$A$2:$Q$41,2,FALSE)*1000</f>
        <v>1650000</v>
      </c>
      <c r="F301" s="1">
        <f>ROUND(VLOOKUP(B301,[1]联赛!$A$2:$Q$41,C301+3,FALSE)*1000,-LEN(INT(VLOOKUP(B301,[1]联赛!$A$2:$Q$41,C301+3,FALSE))*1000)+4)</f>
        <v>81530000</v>
      </c>
      <c r="J301" s="1">
        <f t="shared" si="739"/>
        <v>45</v>
      </c>
      <c r="K301" s="1">
        <f t="shared" ref="K301:L301" si="866">K287</f>
        <v>1</v>
      </c>
      <c r="L301" s="1">
        <f t="shared" si="866"/>
        <v>1</v>
      </c>
      <c r="M301" s="1">
        <f t="shared" ref="M301:N301" si="867">M287</f>
        <v>1</v>
      </c>
      <c r="N301" s="1">
        <f t="shared" si="867"/>
        <v>1</v>
      </c>
      <c r="O301" s="1">
        <f t="shared" ref="O301" si="868">O287</f>
        <v>0</v>
      </c>
    </row>
    <row r="302" spans="1:15" ht="20.100000000000001" customHeight="1" x14ac:dyDescent="0.2">
      <c r="A302" s="1">
        <f t="shared" si="743"/>
        <v>2205</v>
      </c>
      <c r="B302" s="1">
        <f t="shared" si="786"/>
        <v>22</v>
      </c>
      <c r="C302" s="1">
        <f t="shared" si="787"/>
        <v>5</v>
      </c>
      <c r="E302" s="1">
        <f>VLOOKUP(B302,[1]联赛!$A$2:$Q$41,2,FALSE)*1000</f>
        <v>1650000</v>
      </c>
      <c r="F302" s="1">
        <f>ROUND(VLOOKUP(B302,[1]联赛!$A$2:$Q$41,C302+3,FALSE)*1000,-LEN(INT(VLOOKUP(B302,[1]联赛!$A$2:$Q$41,C302+3,FALSE))*1000)+4)</f>
        <v>77240000</v>
      </c>
      <c r="J302" s="1">
        <f t="shared" si="739"/>
        <v>45</v>
      </c>
      <c r="K302" s="1">
        <f t="shared" ref="K302:L302" si="869">K288</f>
        <v>1</v>
      </c>
      <c r="L302" s="1">
        <f t="shared" si="869"/>
        <v>1</v>
      </c>
      <c r="M302" s="1">
        <f t="shared" ref="M302:N302" si="870">M288</f>
        <v>1</v>
      </c>
      <c r="N302" s="1">
        <f t="shared" si="870"/>
        <v>0</v>
      </c>
      <c r="O302" s="1">
        <f t="shared" ref="O302" si="871">O288</f>
        <v>1</v>
      </c>
    </row>
    <row r="303" spans="1:15" ht="20.100000000000001" customHeight="1" x14ac:dyDescent="0.2">
      <c r="A303" s="1">
        <f t="shared" si="743"/>
        <v>2206</v>
      </c>
      <c r="B303" s="1">
        <f t="shared" si="786"/>
        <v>22</v>
      </c>
      <c r="C303" s="1">
        <f t="shared" si="787"/>
        <v>6</v>
      </c>
      <c r="E303" s="1">
        <f>VLOOKUP(B303,[1]联赛!$A$2:$Q$41,2,FALSE)*1000</f>
        <v>1650000</v>
      </c>
      <c r="F303" s="1">
        <f>ROUND(VLOOKUP(B303,[1]联赛!$A$2:$Q$41,C303+3,FALSE)*1000,-LEN(INT(VLOOKUP(B303,[1]联赛!$A$2:$Q$41,C303+3,FALSE))*1000)+4)</f>
        <v>72950000</v>
      </c>
      <c r="J303" s="1">
        <f t="shared" si="739"/>
        <v>45</v>
      </c>
      <c r="K303" s="1">
        <f t="shared" ref="K303:L303" si="872">K289</f>
        <v>1</v>
      </c>
      <c r="L303" s="1">
        <f t="shared" si="872"/>
        <v>1</v>
      </c>
      <c r="M303" s="1">
        <f t="shared" ref="M303:N303" si="873">M289</f>
        <v>1</v>
      </c>
      <c r="N303" s="1">
        <f t="shared" si="873"/>
        <v>0</v>
      </c>
      <c r="O303" s="1">
        <f t="shared" ref="O303" si="874">O289</f>
        <v>1</v>
      </c>
    </row>
    <row r="304" spans="1:15" ht="20.100000000000001" customHeight="1" x14ac:dyDescent="0.2">
      <c r="A304" s="1">
        <f t="shared" si="743"/>
        <v>2207</v>
      </c>
      <c r="B304" s="1">
        <f t="shared" si="786"/>
        <v>22</v>
      </c>
      <c r="C304" s="1">
        <f t="shared" si="787"/>
        <v>7</v>
      </c>
      <c r="E304" s="1">
        <f>VLOOKUP(B304,[1]联赛!$A$2:$Q$41,2,FALSE)*1000</f>
        <v>1650000</v>
      </c>
      <c r="F304" s="1">
        <f>ROUND(VLOOKUP(B304,[1]联赛!$A$2:$Q$41,C304+3,FALSE)*1000,-LEN(INT(VLOOKUP(B304,[1]联赛!$A$2:$Q$41,C304+3,FALSE))*1000)+4)</f>
        <v>68660000</v>
      </c>
      <c r="J304" s="1">
        <f t="shared" si="739"/>
        <v>45</v>
      </c>
      <c r="K304" s="1">
        <f t="shared" ref="K304:L304" si="875">K290</f>
        <v>1</v>
      </c>
      <c r="L304" s="1">
        <f t="shared" si="875"/>
        <v>1</v>
      </c>
      <c r="M304" s="1">
        <f t="shared" ref="M304:N304" si="876">M290</f>
        <v>1</v>
      </c>
      <c r="N304" s="1">
        <f t="shared" si="876"/>
        <v>0</v>
      </c>
      <c r="O304" s="1">
        <f t="shared" ref="O304" si="877">O290</f>
        <v>1</v>
      </c>
    </row>
    <row r="305" spans="1:15" ht="20.100000000000001" customHeight="1" x14ac:dyDescent="0.2">
      <c r="A305" s="1">
        <f t="shared" si="743"/>
        <v>2208</v>
      </c>
      <c r="B305" s="1">
        <f t="shared" si="786"/>
        <v>22</v>
      </c>
      <c r="C305" s="1">
        <f t="shared" si="787"/>
        <v>8</v>
      </c>
      <c r="E305" s="1">
        <f>VLOOKUP(B305,[1]联赛!$A$2:$Q$41,2,FALSE)*1000</f>
        <v>1650000</v>
      </c>
      <c r="F305" s="1">
        <f>ROUND(VLOOKUP(B305,[1]联赛!$A$2:$Q$41,C305+3,FALSE)*1000,-LEN(INT(VLOOKUP(B305,[1]联赛!$A$2:$Q$41,C305+3,FALSE))*1000)+4)</f>
        <v>64370000</v>
      </c>
      <c r="J305" s="1">
        <f t="shared" si="739"/>
        <v>45</v>
      </c>
      <c r="K305" s="1">
        <f t="shared" ref="K305:L305" si="878">K291</f>
        <v>1</v>
      </c>
      <c r="L305" s="1">
        <f t="shared" si="878"/>
        <v>1</v>
      </c>
      <c r="M305" s="1">
        <f t="shared" ref="M305:N305" si="879">M291</f>
        <v>1</v>
      </c>
      <c r="N305" s="1">
        <f t="shared" si="879"/>
        <v>0</v>
      </c>
      <c r="O305" s="1">
        <f t="shared" ref="O305" si="880">O291</f>
        <v>1</v>
      </c>
    </row>
    <row r="306" spans="1:15" ht="20.100000000000001" customHeight="1" x14ac:dyDescent="0.2">
      <c r="A306" s="1">
        <f t="shared" si="743"/>
        <v>2209</v>
      </c>
      <c r="B306" s="1">
        <f t="shared" si="786"/>
        <v>22</v>
      </c>
      <c r="C306" s="1">
        <f t="shared" si="787"/>
        <v>9</v>
      </c>
      <c r="E306" s="1">
        <f>VLOOKUP(B306,[1]联赛!$A$2:$Q$41,2,FALSE)*1000</f>
        <v>1650000</v>
      </c>
      <c r="F306" s="1">
        <f>ROUND(VLOOKUP(B306,[1]联赛!$A$2:$Q$41,C306+3,FALSE)*1000,-LEN(INT(VLOOKUP(B306,[1]联赛!$A$2:$Q$41,C306+3,FALSE))*1000)+4)</f>
        <v>60080000</v>
      </c>
      <c r="J306" s="1">
        <f t="shared" si="739"/>
        <v>45</v>
      </c>
      <c r="K306" s="1">
        <f t="shared" ref="K306:L306" si="881">K292</f>
        <v>0</v>
      </c>
      <c r="L306" s="1">
        <f t="shared" si="881"/>
        <v>0</v>
      </c>
      <c r="M306" s="1">
        <f t="shared" ref="M306:N306" si="882">M292</f>
        <v>0</v>
      </c>
      <c r="N306" s="1">
        <f t="shared" si="882"/>
        <v>0</v>
      </c>
      <c r="O306" s="1">
        <f t="shared" ref="O306" si="883">O292</f>
        <v>0</v>
      </c>
    </row>
    <row r="307" spans="1:15" ht="20.100000000000001" customHeight="1" x14ac:dyDescent="0.2">
      <c r="A307" s="1">
        <f t="shared" si="743"/>
        <v>2210</v>
      </c>
      <c r="B307" s="1">
        <f t="shared" si="786"/>
        <v>22</v>
      </c>
      <c r="C307" s="1">
        <f t="shared" si="787"/>
        <v>10</v>
      </c>
      <c r="E307" s="1">
        <f>VLOOKUP(B307,[1]联赛!$A$2:$Q$41,2,FALSE)*1000</f>
        <v>1650000</v>
      </c>
      <c r="F307" s="1">
        <f>ROUND(VLOOKUP(B307,[1]联赛!$A$2:$Q$41,C307+3,FALSE)*1000,-LEN(INT(VLOOKUP(B307,[1]联赛!$A$2:$Q$41,C307+3,FALSE))*1000)+4)</f>
        <v>55790000</v>
      </c>
      <c r="J307" s="1">
        <f t="shared" si="739"/>
        <v>45</v>
      </c>
      <c r="K307" s="1">
        <f t="shared" ref="K307:L307" si="884">K293</f>
        <v>0</v>
      </c>
      <c r="L307" s="1">
        <f t="shared" si="884"/>
        <v>0</v>
      </c>
      <c r="M307" s="1">
        <f t="shared" ref="M307:N307" si="885">M293</f>
        <v>0</v>
      </c>
      <c r="N307" s="1">
        <f t="shared" si="885"/>
        <v>0</v>
      </c>
      <c r="O307" s="1">
        <f t="shared" ref="O307" si="886">O293</f>
        <v>0</v>
      </c>
    </row>
    <row r="308" spans="1:15" ht="20.100000000000001" customHeight="1" x14ac:dyDescent="0.2">
      <c r="A308" s="1">
        <f t="shared" si="743"/>
        <v>2211</v>
      </c>
      <c r="B308" s="1">
        <f t="shared" si="786"/>
        <v>22</v>
      </c>
      <c r="C308" s="1">
        <f t="shared" si="787"/>
        <v>11</v>
      </c>
      <c r="E308" s="1">
        <f>VLOOKUP(B308,[1]联赛!$A$2:$Q$41,2,FALSE)*1000</f>
        <v>1650000</v>
      </c>
      <c r="F308" s="1">
        <f>ROUND(VLOOKUP(B308,[1]联赛!$A$2:$Q$41,C308+3,FALSE)*1000,-LEN(INT(VLOOKUP(B308,[1]联赛!$A$2:$Q$41,C308+3,FALSE))*1000)+4)</f>
        <v>51500000</v>
      </c>
      <c r="J308" s="1">
        <f t="shared" si="739"/>
        <v>45</v>
      </c>
      <c r="K308" s="1">
        <f t="shared" ref="K308:L308" si="887">K294</f>
        <v>0</v>
      </c>
      <c r="L308" s="1">
        <f t="shared" si="887"/>
        <v>0</v>
      </c>
      <c r="M308" s="1">
        <f t="shared" ref="M308:N308" si="888">M294</f>
        <v>0</v>
      </c>
      <c r="N308" s="1">
        <f t="shared" si="888"/>
        <v>0</v>
      </c>
      <c r="O308" s="1">
        <f t="shared" ref="O308" si="889">O294</f>
        <v>0</v>
      </c>
    </row>
    <row r="309" spans="1:15" ht="20.100000000000001" customHeight="1" x14ac:dyDescent="0.2">
      <c r="A309" s="1">
        <f t="shared" si="743"/>
        <v>2212</v>
      </c>
      <c r="B309" s="1">
        <f t="shared" si="786"/>
        <v>22</v>
      </c>
      <c r="C309" s="1">
        <f t="shared" si="787"/>
        <v>12</v>
      </c>
      <c r="E309" s="1">
        <f>VLOOKUP(B309,[1]联赛!$A$2:$Q$41,2,FALSE)*1000</f>
        <v>1650000</v>
      </c>
      <c r="F309" s="1">
        <f>ROUND(VLOOKUP(B309,[1]联赛!$A$2:$Q$41,C309+3,FALSE)*1000,-LEN(INT(VLOOKUP(B309,[1]联赛!$A$2:$Q$41,C309+3,FALSE))*1000)+4)</f>
        <v>47200000</v>
      </c>
      <c r="J309" s="1">
        <f t="shared" si="739"/>
        <v>45</v>
      </c>
      <c r="K309" s="1">
        <f t="shared" ref="K309:L309" si="890">K295</f>
        <v>0</v>
      </c>
      <c r="L309" s="1">
        <f t="shared" si="890"/>
        <v>0</v>
      </c>
      <c r="M309" s="1">
        <f t="shared" ref="M309:N309" si="891">M295</f>
        <v>0</v>
      </c>
      <c r="N309" s="1">
        <f t="shared" si="891"/>
        <v>0</v>
      </c>
      <c r="O309" s="1">
        <f t="shared" ref="O309" si="892">O295</f>
        <v>0</v>
      </c>
    </row>
    <row r="310" spans="1:15" ht="20.100000000000001" customHeight="1" x14ac:dyDescent="0.2">
      <c r="A310" s="1">
        <f t="shared" si="743"/>
        <v>2213</v>
      </c>
      <c r="B310" s="1">
        <f t="shared" si="786"/>
        <v>22</v>
      </c>
      <c r="C310" s="1">
        <f t="shared" si="787"/>
        <v>13</v>
      </c>
      <c r="E310" s="1">
        <f>VLOOKUP(B310,[1]联赛!$A$2:$Q$41,2,FALSE)*1000</f>
        <v>1650000</v>
      </c>
      <c r="F310" s="1">
        <f>ROUND(VLOOKUP(B310,[1]联赛!$A$2:$Q$41,C310+3,FALSE)*1000,-LEN(INT(VLOOKUP(B310,[1]联赛!$A$2:$Q$41,C310+3,FALSE))*1000)+4)</f>
        <v>42910000</v>
      </c>
      <c r="J310" s="1">
        <f t="shared" si="739"/>
        <v>45</v>
      </c>
      <c r="K310" s="1">
        <f t="shared" ref="K310:L310" si="893">K296</f>
        <v>0</v>
      </c>
      <c r="L310" s="1">
        <f t="shared" si="893"/>
        <v>0</v>
      </c>
      <c r="M310" s="1">
        <f t="shared" ref="M310:N310" si="894">M296</f>
        <v>0</v>
      </c>
      <c r="N310" s="1">
        <f t="shared" si="894"/>
        <v>0</v>
      </c>
      <c r="O310" s="1">
        <f t="shared" ref="O310" si="895">O296</f>
        <v>0</v>
      </c>
    </row>
    <row r="311" spans="1:15" ht="20.100000000000001" customHeight="1" x14ac:dyDescent="0.2">
      <c r="A311" s="1">
        <f t="shared" si="743"/>
        <v>2214</v>
      </c>
      <c r="B311" s="1">
        <f t="shared" si="786"/>
        <v>22</v>
      </c>
      <c r="C311" s="1">
        <f t="shared" si="787"/>
        <v>14</v>
      </c>
      <c r="E311" s="1">
        <f>VLOOKUP(B311,[1]联赛!$A$2:$Q$41,2,FALSE)*1000</f>
        <v>1650000</v>
      </c>
      <c r="F311" s="1">
        <f>ROUND(VLOOKUP(B311,[1]联赛!$A$2:$Q$41,C311+3,FALSE)*1000,-LEN(INT(VLOOKUP(B311,[1]联赛!$A$2:$Q$41,C311+3,FALSE))*1000)+4)</f>
        <v>38620000</v>
      </c>
      <c r="J311" s="1">
        <f t="shared" si="739"/>
        <v>45</v>
      </c>
      <c r="K311" s="1">
        <f t="shared" ref="K311:L311" si="896">K297</f>
        <v>0</v>
      </c>
      <c r="L311" s="1">
        <f t="shared" si="896"/>
        <v>0</v>
      </c>
      <c r="M311" s="1">
        <f t="shared" ref="M311:N311" si="897">M297</f>
        <v>0</v>
      </c>
      <c r="N311" s="1">
        <f t="shared" si="897"/>
        <v>0</v>
      </c>
      <c r="O311" s="1">
        <f t="shared" ref="O311" si="898">O297</f>
        <v>0</v>
      </c>
    </row>
    <row r="312" spans="1:15" ht="20.100000000000001" customHeight="1" x14ac:dyDescent="0.2">
      <c r="A312" s="1">
        <f t="shared" si="743"/>
        <v>2301</v>
      </c>
      <c r="B312" s="1">
        <f t="shared" si="786"/>
        <v>23</v>
      </c>
      <c r="C312" s="1">
        <f t="shared" si="787"/>
        <v>1</v>
      </c>
      <c r="E312" s="1">
        <f>VLOOKUP(B312,[1]联赛!$A$2:$Q$41,2,FALSE)*1000</f>
        <v>1670000</v>
      </c>
      <c r="F312" s="1">
        <f>ROUND(VLOOKUP(B312,[1]联赛!$A$2:$Q$41,C312+3,FALSE)*1000,-LEN(INT(VLOOKUP(B312,[1]联赛!$A$2:$Q$41,C312+3,FALSE))*1000)+4)</f>
        <v>95550000</v>
      </c>
      <c r="J312" s="1">
        <f t="shared" si="739"/>
        <v>47</v>
      </c>
      <c r="K312" s="1">
        <f t="shared" ref="K312:L312" si="899">K298</f>
        <v>1</v>
      </c>
      <c r="L312" s="1">
        <f t="shared" si="899"/>
        <v>1</v>
      </c>
      <c r="M312" s="1">
        <f t="shared" ref="M312:N312" si="900">M298</f>
        <v>1</v>
      </c>
      <c r="N312" s="1">
        <f t="shared" si="900"/>
        <v>1</v>
      </c>
      <c r="O312" s="1">
        <f t="shared" ref="O312" si="901">O298</f>
        <v>0</v>
      </c>
    </row>
    <row r="313" spans="1:15" ht="20.100000000000001" customHeight="1" x14ac:dyDescent="0.2">
      <c r="A313" s="1">
        <f t="shared" si="743"/>
        <v>2302</v>
      </c>
      <c r="B313" s="1">
        <f t="shared" si="786"/>
        <v>23</v>
      </c>
      <c r="C313" s="1">
        <f t="shared" si="787"/>
        <v>2</v>
      </c>
      <c r="E313" s="1">
        <f>VLOOKUP(B313,[1]联赛!$A$2:$Q$41,2,FALSE)*1000</f>
        <v>1670000</v>
      </c>
      <c r="F313" s="1">
        <f>ROUND(VLOOKUP(B313,[1]联赛!$A$2:$Q$41,C313+3,FALSE)*1000,-LEN(INT(VLOOKUP(B313,[1]联赛!$A$2:$Q$41,C313+3,FALSE))*1000)+4)</f>
        <v>91210000</v>
      </c>
      <c r="J313" s="1">
        <f t="shared" si="739"/>
        <v>47</v>
      </c>
      <c r="K313" s="1">
        <f t="shared" ref="K313:L313" si="902">K299</f>
        <v>1</v>
      </c>
      <c r="L313" s="1">
        <f t="shared" si="902"/>
        <v>1</v>
      </c>
      <c r="M313" s="1">
        <f t="shared" ref="M313:N313" si="903">M299</f>
        <v>1</v>
      </c>
      <c r="N313" s="1">
        <f t="shared" si="903"/>
        <v>1</v>
      </c>
      <c r="O313" s="1">
        <f t="shared" ref="O313" si="904">O299</f>
        <v>0</v>
      </c>
    </row>
    <row r="314" spans="1:15" ht="20.100000000000001" customHeight="1" x14ac:dyDescent="0.2">
      <c r="A314" s="1">
        <f t="shared" si="743"/>
        <v>2303</v>
      </c>
      <c r="B314" s="1">
        <f t="shared" si="786"/>
        <v>23</v>
      </c>
      <c r="C314" s="1">
        <f t="shared" si="787"/>
        <v>3</v>
      </c>
      <c r="E314" s="1">
        <f>VLOOKUP(B314,[1]联赛!$A$2:$Q$41,2,FALSE)*1000</f>
        <v>1670000</v>
      </c>
      <c r="F314" s="1">
        <f>ROUND(VLOOKUP(B314,[1]联赛!$A$2:$Q$41,C314+3,FALSE)*1000,-LEN(INT(VLOOKUP(B314,[1]联赛!$A$2:$Q$41,C314+3,FALSE))*1000)+4)</f>
        <v>86870000</v>
      </c>
      <c r="J314" s="1">
        <f t="shared" si="739"/>
        <v>47</v>
      </c>
      <c r="K314" s="1">
        <f t="shared" ref="K314:L314" si="905">K300</f>
        <v>1</v>
      </c>
      <c r="L314" s="1">
        <f t="shared" si="905"/>
        <v>1</v>
      </c>
      <c r="M314" s="1">
        <f t="shared" ref="M314:N314" si="906">M300</f>
        <v>1</v>
      </c>
      <c r="N314" s="1">
        <f t="shared" si="906"/>
        <v>1</v>
      </c>
      <c r="O314" s="1">
        <f t="shared" ref="O314" si="907">O300</f>
        <v>0</v>
      </c>
    </row>
    <row r="315" spans="1:15" ht="20.100000000000001" customHeight="1" x14ac:dyDescent="0.2">
      <c r="A315" s="1">
        <f t="shared" si="743"/>
        <v>2304</v>
      </c>
      <c r="B315" s="1">
        <f t="shared" si="786"/>
        <v>23</v>
      </c>
      <c r="C315" s="1">
        <f t="shared" si="787"/>
        <v>4</v>
      </c>
      <c r="E315" s="1">
        <f>VLOOKUP(B315,[1]联赛!$A$2:$Q$41,2,FALSE)*1000</f>
        <v>1670000</v>
      </c>
      <c r="F315" s="1">
        <f>ROUND(VLOOKUP(B315,[1]联赛!$A$2:$Q$41,C315+3,FALSE)*1000,-LEN(INT(VLOOKUP(B315,[1]联赛!$A$2:$Q$41,C315+3,FALSE))*1000)+4)</f>
        <v>82520000</v>
      </c>
      <c r="J315" s="1">
        <f t="shared" si="739"/>
        <v>47</v>
      </c>
      <c r="K315" s="1">
        <f t="shared" ref="K315:L315" si="908">K301</f>
        <v>1</v>
      </c>
      <c r="L315" s="1">
        <f t="shared" si="908"/>
        <v>1</v>
      </c>
      <c r="M315" s="1">
        <f t="shared" ref="M315:N315" si="909">M301</f>
        <v>1</v>
      </c>
      <c r="N315" s="1">
        <f t="shared" si="909"/>
        <v>1</v>
      </c>
      <c r="O315" s="1">
        <f t="shared" ref="O315" si="910">O301</f>
        <v>0</v>
      </c>
    </row>
    <row r="316" spans="1:15" ht="20.100000000000001" customHeight="1" x14ac:dyDescent="0.2">
      <c r="A316" s="1">
        <f t="shared" si="743"/>
        <v>2305</v>
      </c>
      <c r="B316" s="1">
        <f t="shared" si="786"/>
        <v>23</v>
      </c>
      <c r="C316" s="1">
        <f t="shared" si="787"/>
        <v>5</v>
      </c>
      <c r="E316" s="1">
        <f>VLOOKUP(B316,[1]联赛!$A$2:$Q$41,2,FALSE)*1000</f>
        <v>1670000</v>
      </c>
      <c r="F316" s="1">
        <f>ROUND(VLOOKUP(B316,[1]联赛!$A$2:$Q$41,C316+3,FALSE)*1000,-LEN(INT(VLOOKUP(B316,[1]联赛!$A$2:$Q$41,C316+3,FALSE))*1000)+4)</f>
        <v>78180000</v>
      </c>
      <c r="J316" s="1">
        <f t="shared" si="739"/>
        <v>47</v>
      </c>
      <c r="K316" s="1">
        <f t="shared" ref="K316:L316" si="911">K302</f>
        <v>1</v>
      </c>
      <c r="L316" s="1">
        <f t="shared" si="911"/>
        <v>1</v>
      </c>
      <c r="M316" s="1">
        <f t="shared" ref="M316:N316" si="912">M302</f>
        <v>1</v>
      </c>
      <c r="N316" s="1">
        <f t="shared" si="912"/>
        <v>0</v>
      </c>
      <c r="O316" s="1">
        <f t="shared" ref="O316" si="913">O302</f>
        <v>1</v>
      </c>
    </row>
    <row r="317" spans="1:15" ht="20.100000000000001" customHeight="1" x14ac:dyDescent="0.2">
      <c r="A317" s="1">
        <f t="shared" si="743"/>
        <v>2306</v>
      </c>
      <c r="B317" s="1">
        <f t="shared" si="786"/>
        <v>23</v>
      </c>
      <c r="C317" s="1">
        <f t="shared" si="787"/>
        <v>6</v>
      </c>
      <c r="E317" s="1">
        <f>VLOOKUP(B317,[1]联赛!$A$2:$Q$41,2,FALSE)*1000</f>
        <v>1670000</v>
      </c>
      <c r="F317" s="1">
        <f>ROUND(VLOOKUP(B317,[1]联赛!$A$2:$Q$41,C317+3,FALSE)*1000,-LEN(INT(VLOOKUP(B317,[1]联赛!$A$2:$Q$41,C317+3,FALSE))*1000)+4)</f>
        <v>73840000</v>
      </c>
      <c r="J317" s="1">
        <f t="shared" si="739"/>
        <v>47</v>
      </c>
      <c r="K317" s="1">
        <f t="shared" ref="K317:L317" si="914">K303</f>
        <v>1</v>
      </c>
      <c r="L317" s="1">
        <f t="shared" si="914"/>
        <v>1</v>
      </c>
      <c r="M317" s="1">
        <f t="shared" ref="M317:N317" si="915">M303</f>
        <v>1</v>
      </c>
      <c r="N317" s="1">
        <f t="shared" si="915"/>
        <v>0</v>
      </c>
      <c r="O317" s="1">
        <f t="shared" ref="O317" si="916">O303</f>
        <v>1</v>
      </c>
    </row>
    <row r="318" spans="1:15" ht="20.100000000000001" customHeight="1" x14ac:dyDescent="0.2">
      <c r="A318" s="1">
        <f t="shared" si="743"/>
        <v>2307</v>
      </c>
      <c r="B318" s="1">
        <f t="shared" si="786"/>
        <v>23</v>
      </c>
      <c r="C318" s="1">
        <f t="shared" si="787"/>
        <v>7</v>
      </c>
      <c r="E318" s="1">
        <f>VLOOKUP(B318,[1]联赛!$A$2:$Q$41,2,FALSE)*1000</f>
        <v>1670000</v>
      </c>
      <c r="F318" s="1">
        <f>ROUND(VLOOKUP(B318,[1]联赛!$A$2:$Q$41,C318+3,FALSE)*1000,-LEN(INT(VLOOKUP(B318,[1]联赛!$A$2:$Q$41,C318+3,FALSE))*1000)+4)</f>
        <v>69490000</v>
      </c>
      <c r="J318" s="1">
        <f t="shared" si="739"/>
        <v>47</v>
      </c>
      <c r="K318" s="1">
        <f t="shared" ref="K318:L318" si="917">K304</f>
        <v>1</v>
      </c>
      <c r="L318" s="1">
        <f t="shared" si="917"/>
        <v>1</v>
      </c>
      <c r="M318" s="1">
        <f t="shared" ref="M318:N318" si="918">M304</f>
        <v>1</v>
      </c>
      <c r="N318" s="1">
        <f t="shared" si="918"/>
        <v>0</v>
      </c>
      <c r="O318" s="1">
        <f t="shared" ref="O318" si="919">O304</f>
        <v>1</v>
      </c>
    </row>
    <row r="319" spans="1:15" ht="20.100000000000001" customHeight="1" x14ac:dyDescent="0.2">
      <c r="A319" s="1">
        <f t="shared" si="743"/>
        <v>2308</v>
      </c>
      <c r="B319" s="1">
        <f t="shared" si="786"/>
        <v>23</v>
      </c>
      <c r="C319" s="1">
        <f t="shared" si="787"/>
        <v>8</v>
      </c>
      <c r="E319" s="1">
        <f>VLOOKUP(B319,[1]联赛!$A$2:$Q$41,2,FALSE)*1000</f>
        <v>1670000</v>
      </c>
      <c r="F319" s="1">
        <f>ROUND(VLOOKUP(B319,[1]联赛!$A$2:$Q$41,C319+3,FALSE)*1000,-LEN(INT(VLOOKUP(B319,[1]联赛!$A$2:$Q$41,C319+3,FALSE))*1000)+4)</f>
        <v>65150000</v>
      </c>
      <c r="J319" s="1">
        <f t="shared" si="739"/>
        <v>47</v>
      </c>
      <c r="K319" s="1">
        <f t="shared" ref="K319:L319" si="920">K305</f>
        <v>1</v>
      </c>
      <c r="L319" s="1">
        <f t="shared" si="920"/>
        <v>1</v>
      </c>
      <c r="M319" s="1">
        <f t="shared" ref="M319:N319" si="921">M305</f>
        <v>1</v>
      </c>
      <c r="N319" s="1">
        <f t="shared" si="921"/>
        <v>0</v>
      </c>
      <c r="O319" s="1">
        <f t="shared" ref="O319" si="922">O305</f>
        <v>1</v>
      </c>
    </row>
    <row r="320" spans="1:15" ht="20.100000000000001" customHeight="1" x14ac:dyDescent="0.2">
      <c r="A320" s="1">
        <f t="shared" si="743"/>
        <v>2309</v>
      </c>
      <c r="B320" s="1">
        <f t="shared" si="786"/>
        <v>23</v>
      </c>
      <c r="C320" s="1">
        <f t="shared" si="787"/>
        <v>9</v>
      </c>
      <c r="E320" s="1">
        <f>VLOOKUP(B320,[1]联赛!$A$2:$Q$41,2,FALSE)*1000</f>
        <v>1670000</v>
      </c>
      <c r="F320" s="1">
        <f>ROUND(VLOOKUP(B320,[1]联赛!$A$2:$Q$41,C320+3,FALSE)*1000,-LEN(INT(VLOOKUP(B320,[1]联赛!$A$2:$Q$41,C320+3,FALSE))*1000)+4)</f>
        <v>60810000</v>
      </c>
      <c r="J320" s="1">
        <f t="shared" si="739"/>
        <v>47</v>
      </c>
      <c r="K320" s="1">
        <f t="shared" ref="K320:L320" si="923">K306</f>
        <v>0</v>
      </c>
      <c r="L320" s="1">
        <f t="shared" si="923"/>
        <v>0</v>
      </c>
      <c r="M320" s="1">
        <f t="shared" ref="M320:N320" si="924">M306</f>
        <v>0</v>
      </c>
      <c r="N320" s="1">
        <f t="shared" si="924"/>
        <v>0</v>
      </c>
      <c r="O320" s="1">
        <f t="shared" ref="O320" si="925">O306</f>
        <v>0</v>
      </c>
    </row>
    <row r="321" spans="1:15" ht="20.100000000000001" customHeight="1" x14ac:dyDescent="0.2">
      <c r="A321" s="1">
        <f t="shared" si="743"/>
        <v>2310</v>
      </c>
      <c r="B321" s="1">
        <f t="shared" si="786"/>
        <v>23</v>
      </c>
      <c r="C321" s="1">
        <f t="shared" si="787"/>
        <v>10</v>
      </c>
      <c r="E321" s="1">
        <f>VLOOKUP(B321,[1]联赛!$A$2:$Q$41,2,FALSE)*1000</f>
        <v>1670000</v>
      </c>
      <c r="F321" s="1">
        <f>ROUND(VLOOKUP(B321,[1]联赛!$A$2:$Q$41,C321+3,FALSE)*1000,-LEN(INT(VLOOKUP(B321,[1]联赛!$A$2:$Q$41,C321+3,FALSE))*1000)+4)</f>
        <v>56460000</v>
      </c>
      <c r="J321" s="1">
        <f t="shared" si="739"/>
        <v>47</v>
      </c>
      <c r="K321" s="1">
        <f t="shared" ref="K321:L321" si="926">K307</f>
        <v>0</v>
      </c>
      <c r="L321" s="1">
        <f t="shared" si="926"/>
        <v>0</v>
      </c>
      <c r="M321" s="1">
        <f t="shared" ref="M321:N321" si="927">M307</f>
        <v>0</v>
      </c>
      <c r="N321" s="1">
        <f t="shared" si="927"/>
        <v>0</v>
      </c>
      <c r="O321" s="1">
        <f t="shared" ref="O321" si="928">O307</f>
        <v>0</v>
      </c>
    </row>
    <row r="322" spans="1:15" ht="20.100000000000001" customHeight="1" x14ac:dyDescent="0.2">
      <c r="A322" s="1">
        <f t="shared" si="743"/>
        <v>2311</v>
      </c>
      <c r="B322" s="1">
        <f t="shared" si="786"/>
        <v>23</v>
      </c>
      <c r="C322" s="1">
        <f t="shared" si="787"/>
        <v>11</v>
      </c>
      <c r="E322" s="1">
        <f>VLOOKUP(B322,[1]联赛!$A$2:$Q$41,2,FALSE)*1000</f>
        <v>1670000</v>
      </c>
      <c r="F322" s="1">
        <f>ROUND(VLOOKUP(B322,[1]联赛!$A$2:$Q$41,C322+3,FALSE)*1000,-LEN(INT(VLOOKUP(B322,[1]联赛!$A$2:$Q$41,C322+3,FALSE))*1000)+4)</f>
        <v>52120000</v>
      </c>
      <c r="J322" s="1">
        <f t="shared" si="739"/>
        <v>47</v>
      </c>
      <c r="K322" s="1">
        <f t="shared" ref="K322:L322" si="929">K308</f>
        <v>0</v>
      </c>
      <c r="L322" s="1">
        <f t="shared" si="929"/>
        <v>0</v>
      </c>
      <c r="M322" s="1">
        <f t="shared" ref="M322:N322" si="930">M308</f>
        <v>0</v>
      </c>
      <c r="N322" s="1">
        <f t="shared" si="930"/>
        <v>0</v>
      </c>
      <c r="O322" s="1">
        <f t="shared" ref="O322" si="931">O308</f>
        <v>0</v>
      </c>
    </row>
    <row r="323" spans="1:15" ht="20.100000000000001" customHeight="1" x14ac:dyDescent="0.2">
      <c r="A323" s="1">
        <f t="shared" si="743"/>
        <v>2312</v>
      </c>
      <c r="B323" s="1">
        <f t="shared" si="786"/>
        <v>23</v>
      </c>
      <c r="C323" s="1">
        <f t="shared" si="787"/>
        <v>12</v>
      </c>
      <c r="E323" s="1">
        <f>VLOOKUP(B323,[1]联赛!$A$2:$Q$41,2,FALSE)*1000</f>
        <v>1670000</v>
      </c>
      <c r="F323" s="1">
        <f>ROUND(VLOOKUP(B323,[1]联赛!$A$2:$Q$41,C323+3,FALSE)*1000,-LEN(INT(VLOOKUP(B323,[1]联赛!$A$2:$Q$41,C323+3,FALSE))*1000)+4)</f>
        <v>47780000</v>
      </c>
      <c r="J323" s="1">
        <f t="shared" si="739"/>
        <v>47</v>
      </c>
      <c r="K323" s="1">
        <f t="shared" ref="K323:L323" si="932">K309</f>
        <v>0</v>
      </c>
      <c r="L323" s="1">
        <f t="shared" si="932"/>
        <v>0</v>
      </c>
      <c r="M323" s="1">
        <f t="shared" ref="M323:N323" si="933">M309</f>
        <v>0</v>
      </c>
      <c r="N323" s="1">
        <f t="shared" si="933"/>
        <v>0</v>
      </c>
      <c r="O323" s="1">
        <f t="shared" ref="O323" si="934">O309</f>
        <v>0</v>
      </c>
    </row>
    <row r="324" spans="1:15" ht="20.100000000000001" customHeight="1" x14ac:dyDescent="0.2">
      <c r="A324" s="1">
        <f t="shared" si="743"/>
        <v>2313</v>
      </c>
      <c r="B324" s="1">
        <f t="shared" si="786"/>
        <v>23</v>
      </c>
      <c r="C324" s="1">
        <f t="shared" si="787"/>
        <v>13</v>
      </c>
      <c r="E324" s="1">
        <f>VLOOKUP(B324,[1]联赛!$A$2:$Q$41,2,FALSE)*1000</f>
        <v>1670000</v>
      </c>
      <c r="F324" s="1">
        <f>ROUND(VLOOKUP(B324,[1]联赛!$A$2:$Q$41,C324+3,FALSE)*1000,-LEN(INT(VLOOKUP(B324,[1]联赛!$A$2:$Q$41,C324+3,FALSE))*1000)+4)</f>
        <v>43430000</v>
      </c>
      <c r="J324" s="1">
        <f t="shared" ref="J324:J387" si="935">B324*2+1</f>
        <v>47</v>
      </c>
      <c r="K324" s="1">
        <f t="shared" ref="K324:L324" si="936">K310</f>
        <v>0</v>
      </c>
      <c r="L324" s="1">
        <f t="shared" si="936"/>
        <v>0</v>
      </c>
      <c r="M324" s="1">
        <f t="shared" ref="M324:N324" si="937">M310</f>
        <v>0</v>
      </c>
      <c r="N324" s="1">
        <f t="shared" si="937"/>
        <v>0</v>
      </c>
      <c r="O324" s="1">
        <f t="shared" ref="O324" si="938">O310</f>
        <v>0</v>
      </c>
    </row>
    <row r="325" spans="1:15" ht="20.100000000000001" customHeight="1" x14ac:dyDescent="0.2">
      <c r="A325" s="1">
        <f t="shared" ref="A325:A388" si="939">B325*100+C325</f>
        <v>2314</v>
      </c>
      <c r="B325" s="1">
        <f t="shared" si="786"/>
        <v>23</v>
      </c>
      <c r="C325" s="1">
        <f t="shared" si="787"/>
        <v>14</v>
      </c>
      <c r="E325" s="1">
        <f>VLOOKUP(B325,[1]联赛!$A$2:$Q$41,2,FALSE)*1000</f>
        <v>1670000</v>
      </c>
      <c r="F325" s="1">
        <f>ROUND(VLOOKUP(B325,[1]联赛!$A$2:$Q$41,C325+3,FALSE)*1000,-LEN(INT(VLOOKUP(B325,[1]联赛!$A$2:$Q$41,C325+3,FALSE))*1000)+4)</f>
        <v>39090000</v>
      </c>
      <c r="J325" s="1">
        <f t="shared" si="935"/>
        <v>47</v>
      </c>
      <c r="K325" s="1">
        <f t="shared" ref="K325:L325" si="940">K311</f>
        <v>0</v>
      </c>
      <c r="L325" s="1">
        <f t="shared" si="940"/>
        <v>0</v>
      </c>
      <c r="M325" s="1">
        <f t="shared" ref="M325:N325" si="941">M311</f>
        <v>0</v>
      </c>
      <c r="N325" s="1">
        <f t="shared" si="941"/>
        <v>0</v>
      </c>
      <c r="O325" s="1">
        <f t="shared" ref="O325" si="942">O311</f>
        <v>0</v>
      </c>
    </row>
    <row r="326" spans="1:15" ht="20.100000000000001" customHeight="1" x14ac:dyDescent="0.2">
      <c r="A326" s="1">
        <f t="shared" si="939"/>
        <v>2401</v>
      </c>
      <c r="B326" s="1">
        <f t="shared" si="786"/>
        <v>24</v>
      </c>
      <c r="C326" s="1">
        <f t="shared" si="787"/>
        <v>1</v>
      </c>
      <c r="E326" s="1">
        <f>VLOOKUP(B326,[1]联赛!$A$2:$Q$41,2,FALSE)*1000</f>
        <v>1690000</v>
      </c>
      <c r="F326" s="1">
        <f>ROUND(VLOOKUP(B326,[1]联赛!$A$2:$Q$41,C326+3,FALSE)*1000,-LEN(INT(VLOOKUP(B326,[1]联赛!$A$2:$Q$41,C326+3,FALSE))*1000)+4)</f>
        <v>96700000</v>
      </c>
      <c r="J326" s="1">
        <f t="shared" si="935"/>
        <v>49</v>
      </c>
      <c r="K326" s="1">
        <f t="shared" ref="K326:L326" si="943">K312</f>
        <v>1</v>
      </c>
      <c r="L326" s="1">
        <f t="shared" si="943"/>
        <v>1</v>
      </c>
      <c r="M326" s="1">
        <f t="shared" ref="M326:N326" si="944">M312</f>
        <v>1</v>
      </c>
      <c r="N326" s="1">
        <f t="shared" si="944"/>
        <v>1</v>
      </c>
      <c r="O326" s="1">
        <f t="shared" ref="O326" si="945">O312</f>
        <v>0</v>
      </c>
    </row>
    <row r="327" spans="1:15" ht="20.100000000000001" customHeight="1" x14ac:dyDescent="0.2">
      <c r="A327" s="1">
        <f t="shared" si="939"/>
        <v>2402</v>
      </c>
      <c r="B327" s="1">
        <f t="shared" si="786"/>
        <v>24</v>
      </c>
      <c r="C327" s="1">
        <f t="shared" si="787"/>
        <v>2</v>
      </c>
      <c r="E327" s="1">
        <f>VLOOKUP(B327,[1]联赛!$A$2:$Q$41,2,FALSE)*1000</f>
        <v>1690000</v>
      </c>
      <c r="F327" s="1">
        <f>ROUND(VLOOKUP(B327,[1]联赛!$A$2:$Q$41,C327+3,FALSE)*1000,-LEN(INT(VLOOKUP(B327,[1]联赛!$A$2:$Q$41,C327+3,FALSE))*1000)+4)</f>
        <v>92300000</v>
      </c>
      <c r="J327" s="1">
        <f t="shared" si="935"/>
        <v>49</v>
      </c>
      <c r="K327" s="1">
        <f t="shared" ref="K327:L327" si="946">K313</f>
        <v>1</v>
      </c>
      <c r="L327" s="1">
        <f t="shared" si="946"/>
        <v>1</v>
      </c>
      <c r="M327" s="1">
        <f t="shared" ref="M327:N327" si="947">M313</f>
        <v>1</v>
      </c>
      <c r="N327" s="1">
        <f t="shared" si="947"/>
        <v>1</v>
      </c>
      <c r="O327" s="1">
        <f t="shared" ref="O327" si="948">O313</f>
        <v>0</v>
      </c>
    </row>
    <row r="328" spans="1:15" ht="20.100000000000001" customHeight="1" x14ac:dyDescent="0.2">
      <c r="A328" s="1">
        <f t="shared" si="939"/>
        <v>2403</v>
      </c>
      <c r="B328" s="1">
        <f t="shared" si="786"/>
        <v>24</v>
      </c>
      <c r="C328" s="1">
        <f t="shared" si="787"/>
        <v>3</v>
      </c>
      <c r="E328" s="1">
        <f>VLOOKUP(B328,[1]联赛!$A$2:$Q$41,2,FALSE)*1000</f>
        <v>1690000</v>
      </c>
      <c r="F328" s="1">
        <f>ROUND(VLOOKUP(B328,[1]联赛!$A$2:$Q$41,C328+3,FALSE)*1000,-LEN(INT(VLOOKUP(B328,[1]联赛!$A$2:$Q$41,C328+3,FALSE))*1000)+4)</f>
        <v>87910000</v>
      </c>
      <c r="J328" s="1">
        <f t="shared" si="935"/>
        <v>49</v>
      </c>
      <c r="K328" s="1">
        <f t="shared" ref="K328:L328" si="949">K314</f>
        <v>1</v>
      </c>
      <c r="L328" s="1">
        <f t="shared" si="949"/>
        <v>1</v>
      </c>
      <c r="M328" s="1">
        <f t="shared" ref="M328:N328" si="950">M314</f>
        <v>1</v>
      </c>
      <c r="N328" s="1">
        <f t="shared" si="950"/>
        <v>1</v>
      </c>
      <c r="O328" s="1">
        <f t="shared" ref="O328" si="951">O314</f>
        <v>0</v>
      </c>
    </row>
    <row r="329" spans="1:15" ht="20.100000000000001" customHeight="1" x14ac:dyDescent="0.2">
      <c r="A329" s="1">
        <f t="shared" si="939"/>
        <v>2404</v>
      </c>
      <c r="B329" s="1">
        <f t="shared" si="786"/>
        <v>24</v>
      </c>
      <c r="C329" s="1">
        <f t="shared" si="787"/>
        <v>4</v>
      </c>
      <c r="E329" s="1">
        <f>VLOOKUP(B329,[1]联赛!$A$2:$Q$41,2,FALSE)*1000</f>
        <v>1690000</v>
      </c>
      <c r="F329" s="1">
        <f>ROUND(VLOOKUP(B329,[1]联赛!$A$2:$Q$41,C329+3,FALSE)*1000,-LEN(INT(VLOOKUP(B329,[1]联赛!$A$2:$Q$41,C329+3,FALSE))*1000)+4)</f>
        <v>83510000</v>
      </c>
      <c r="J329" s="1">
        <f t="shared" si="935"/>
        <v>49</v>
      </c>
      <c r="K329" s="1">
        <f t="shared" ref="K329:L329" si="952">K315</f>
        <v>1</v>
      </c>
      <c r="L329" s="1">
        <f t="shared" si="952"/>
        <v>1</v>
      </c>
      <c r="M329" s="1">
        <f t="shared" ref="M329:N329" si="953">M315</f>
        <v>1</v>
      </c>
      <c r="N329" s="1">
        <f t="shared" si="953"/>
        <v>1</v>
      </c>
      <c r="O329" s="1">
        <f t="shared" ref="O329" si="954">O315</f>
        <v>0</v>
      </c>
    </row>
    <row r="330" spans="1:15" ht="20.100000000000001" customHeight="1" x14ac:dyDescent="0.2">
      <c r="A330" s="1">
        <f t="shared" si="939"/>
        <v>2405</v>
      </c>
      <c r="B330" s="1">
        <f t="shared" si="786"/>
        <v>24</v>
      </c>
      <c r="C330" s="1">
        <f t="shared" si="787"/>
        <v>5</v>
      </c>
      <c r="E330" s="1">
        <f>VLOOKUP(B330,[1]联赛!$A$2:$Q$41,2,FALSE)*1000</f>
        <v>1690000</v>
      </c>
      <c r="F330" s="1">
        <f>ROUND(VLOOKUP(B330,[1]联赛!$A$2:$Q$41,C330+3,FALSE)*1000,-LEN(INT(VLOOKUP(B330,[1]联赛!$A$2:$Q$41,C330+3,FALSE))*1000)+4)</f>
        <v>79120000</v>
      </c>
      <c r="J330" s="1">
        <f t="shared" si="935"/>
        <v>49</v>
      </c>
      <c r="K330" s="1">
        <f t="shared" ref="K330:L330" si="955">K316</f>
        <v>1</v>
      </c>
      <c r="L330" s="1">
        <f t="shared" si="955"/>
        <v>1</v>
      </c>
      <c r="M330" s="1">
        <f t="shared" ref="M330:N330" si="956">M316</f>
        <v>1</v>
      </c>
      <c r="N330" s="1">
        <f t="shared" si="956"/>
        <v>0</v>
      </c>
      <c r="O330" s="1">
        <f t="shared" ref="O330" si="957">O316</f>
        <v>1</v>
      </c>
    </row>
    <row r="331" spans="1:15" ht="20.100000000000001" customHeight="1" x14ac:dyDescent="0.2">
      <c r="A331" s="1">
        <f t="shared" si="939"/>
        <v>2406</v>
      </c>
      <c r="B331" s="1">
        <f t="shared" si="786"/>
        <v>24</v>
      </c>
      <c r="C331" s="1">
        <f t="shared" si="787"/>
        <v>6</v>
      </c>
      <c r="E331" s="1">
        <f>VLOOKUP(B331,[1]联赛!$A$2:$Q$41,2,FALSE)*1000</f>
        <v>1690000</v>
      </c>
      <c r="F331" s="1">
        <f>ROUND(VLOOKUP(B331,[1]联赛!$A$2:$Q$41,C331+3,FALSE)*1000,-LEN(INT(VLOOKUP(B331,[1]联赛!$A$2:$Q$41,C331+3,FALSE))*1000)+4)</f>
        <v>74720000</v>
      </c>
      <c r="J331" s="1">
        <f t="shared" si="935"/>
        <v>49</v>
      </c>
      <c r="K331" s="1">
        <f t="shared" ref="K331:L331" si="958">K317</f>
        <v>1</v>
      </c>
      <c r="L331" s="1">
        <f t="shared" si="958"/>
        <v>1</v>
      </c>
      <c r="M331" s="1">
        <f t="shared" ref="M331:N331" si="959">M317</f>
        <v>1</v>
      </c>
      <c r="N331" s="1">
        <f t="shared" si="959"/>
        <v>0</v>
      </c>
      <c r="O331" s="1">
        <f t="shared" ref="O331" si="960">O317</f>
        <v>1</v>
      </c>
    </row>
    <row r="332" spans="1:15" ht="20.100000000000001" customHeight="1" x14ac:dyDescent="0.2">
      <c r="A332" s="1">
        <f t="shared" si="939"/>
        <v>2407</v>
      </c>
      <c r="B332" s="1">
        <f t="shared" si="786"/>
        <v>24</v>
      </c>
      <c r="C332" s="1">
        <f t="shared" si="787"/>
        <v>7</v>
      </c>
      <c r="E332" s="1">
        <f>VLOOKUP(B332,[1]联赛!$A$2:$Q$41,2,FALSE)*1000</f>
        <v>1690000</v>
      </c>
      <c r="F332" s="1">
        <f>ROUND(VLOOKUP(B332,[1]联赛!$A$2:$Q$41,C332+3,FALSE)*1000,-LEN(INT(VLOOKUP(B332,[1]联赛!$A$2:$Q$41,C332+3,FALSE))*1000)+4)</f>
        <v>70330000</v>
      </c>
      <c r="J332" s="1">
        <f t="shared" si="935"/>
        <v>49</v>
      </c>
      <c r="K332" s="1">
        <f t="shared" ref="K332:L332" si="961">K318</f>
        <v>1</v>
      </c>
      <c r="L332" s="1">
        <f t="shared" si="961"/>
        <v>1</v>
      </c>
      <c r="M332" s="1">
        <f t="shared" ref="M332:N332" si="962">M318</f>
        <v>1</v>
      </c>
      <c r="N332" s="1">
        <f t="shared" si="962"/>
        <v>0</v>
      </c>
      <c r="O332" s="1">
        <f t="shared" ref="O332" si="963">O318</f>
        <v>1</v>
      </c>
    </row>
    <row r="333" spans="1:15" ht="20.100000000000001" customHeight="1" x14ac:dyDescent="0.2">
      <c r="A333" s="1">
        <f t="shared" si="939"/>
        <v>2408</v>
      </c>
      <c r="B333" s="1">
        <f t="shared" si="786"/>
        <v>24</v>
      </c>
      <c r="C333" s="1">
        <f t="shared" si="787"/>
        <v>8</v>
      </c>
      <c r="E333" s="1">
        <f>VLOOKUP(B333,[1]联赛!$A$2:$Q$41,2,FALSE)*1000</f>
        <v>1690000</v>
      </c>
      <c r="F333" s="1">
        <f>ROUND(VLOOKUP(B333,[1]联赛!$A$2:$Q$41,C333+3,FALSE)*1000,-LEN(INT(VLOOKUP(B333,[1]联赛!$A$2:$Q$41,C333+3,FALSE))*1000)+4)</f>
        <v>65930000</v>
      </c>
      <c r="J333" s="1">
        <f t="shared" si="935"/>
        <v>49</v>
      </c>
      <c r="K333" s="1">
        <f t="shared" ref="K333:L333" si="964">K319</f>
        <v>1</v>
      </c>
      <c r="L333" s="1">
        <f t="shared" si="964"/>
        <v>1</v>
      </c>
      <c r="M333" s="1">
        <f t="shared" ref="M333:N333" si="965">M319</f>
        <v>1</v>
      </c>
      <c r="N333" s="1">
        <f t="shared" si="965"/>
        <v>0</v>
      </c>
      <c r="O333" s="1">
        <f t="shared" ref="O333" si="966">O319</f>
        <v>1</v>
      </c>
    </row>
    <row r="334" spans="1:15" ht="20.100000000000001" customHeight="1" x14ac:dyDescent="0.2">
      <c r="A334" s="1">
        <f t="shared" si="939"/>
        <v>2409</v>
      </c>
      <c r="B334" s="1">
        <f t="shared" si="786"/>
        <v>24</v>
      </c>
      <c r="C334" s="1">
        <f t="shared" si="787"/>
        <v>9</v>
      </c>
      <c r="E334" s="1">
        <f>VLOOKUP(B334,[1]联赛!$A$2:$Q$41,2,FALSE)*1000</f>
        <v>1690000</v>
      </c>
      <c r="F334" s="1">
        <f>ROUND(VLOOKUP(B334,[1]联赛!$A$2:$Q$41,C334+3,FALSE)*1000,-LEN(INT(VLOOKUP(B334,[1]联赛!$A$2:$Q$41,C334+3,FALSE))*1000)+4)</f>
        <v>61530000</v>
      </c>
      <c r="J334" s="1">
        <f t="shared" si="935"/>
        <v>49</v>
      </c>
      <c r="K334" s="1">
        <f t="shared" ref="K334:L334" si="967">K320</f>
        <v>0</v>
      </c>
      <c r="L334" s="1">
        <f t="shared" si="967"/>
        <v>0</v>
      </c>
      <c r="M334" s="1">
        <f t="shared" ref="M334:N334" si="968">M320</f>
        <v>0</v>
      </c>
      <c r="N334" s="1">
        <f t="shared" si="968"/>
        <v>0</v>
      </c>
      <c r="O334" s="1">
        <f t="shared" ref="O334" si="969">O320</f>
        <v>0</v>
      </c>
    </row>
    <row r="335" spans="1:15" ht="20.100000000000001" customHeight="1" x14ac:dyDescent="0.2">
      <c r="A335" s="1">
        <f t="shared" si="939"/>
        <v>2410</v>
      </c>
      <c r="B335" s="1">
        <f t="shared" si="786"/>
        <v>24</v>
      </c>
      <c r="C335" s="1">
        <f t="shared" si="787"/>
        <v>10</v>
      </c>
      <c r="E335" s="1">
        <f>VLOOKUP(B335,[1]联赛!$A$2:$Q$41,2,FALSE)*1000</f>
        <v>1690000</v>
      </c>
      <c r="F335" s="1">
        <f>ROUND(VLOOKUP(B335,[1]联赛!$A$2:$Q$41,C335+3,FALSE)*1000,-LEN(INT(VLOOKUP(B335,[1]联赛!$A$2:$Q$41,C335+3,FALSE))*1000)+4)</f>
        <v>57140000</v>
      </c>
      <c r="J335" s="1">
        <f t="shared" si="935"/>
        <v>49</v>
      </c>
      <c r="K335" s="1">
        <f t="shared" ref="K335:L335" si="970">K321</f>
        <v>0</v>
      </c>
      <c r="L335" s="1">
        <f t="shared" si="970"/>
        <v>0</v>
      </c>
      <c r="M335" s="1">
        <f t="shared" ref="M335:N335" si="971">M321</f>
        <v>0</v>
      </c>
      <c r="N335" s="1">
        <f t="shared" si="971"/>
        <v>0</v>
      </c>
      <c r="O335" s="1">
        <f t="shared" ref="O335" si="972">O321</f>
        <v>0</v>
      </c>
    </row>
    <row r="336" spans="1:15" ht="20.100000000000001" customHeight="1" x14ac:dyDescent="0.2">
      <c r="A336" s="1">
        <f t="shared" si="939"/>
        <v>2411</v>
      </c>
      <c r="B336" s="1">
        <f t="shared" si="786"/>
        <v>24</v>
      </c>
      <c r="C336" s="1">
        <f t="shared" si="787"/>
        <v>11</v>
      </c>
      <c r="E336" s="1">
        <f>VLOOKUP(B336,[1]联赛!$A$2:$Q$41,2,FALSE)*1000</f>
        <v>1690000</v>
      </c>
      <c r="F336" s="1">
        <f>ROUND(VLOOKUP(B336,[1]联赛!$A$2:$Q$41,C336+3,FALSE)*1000,-LEN(INT(VLOOKUP(B336,[1]联赛!$A$2:$Q$41,C336+3,FALSE))*1000)+4)</f>
        <v>52740000</v>
      </c>
      <c r="J336" s="1">
        <f t="shared" si="935"/>
        <v>49</v>
      </c>
      <c r="K336" s="1">
        <f t="shared" ref="K336:L336" si="973">K322</f>
        <v>0</v>
      </c>
      <c r="L336" s="1">
        <f t="shared" si="973"/>
        <v>0</v>
      </c>
      <c r="M336" s="1">
        <f t="shared" ref="M336:N336" si="974">M322</f>
        <v>0</v>
      </c>
      <c r="N336" s="1">
        <f t="shared" si="974"/>
        <v>0</v>
      </c>
      <c r="O336" s="1">
        <f t="shared" ref="O336" si="975">O322</f>
        <v>0</v>
      </c>
    </row>
    <row r="337" spans="1:15" ht="20.100000000000001" customHeight="1" x14ac:dyDescent="0.2">
      <c r="A337" s="1">
        <f t="shared" si="939"/>
        <v>2412</v>
      </c>
      <c r="B337" s="1">
        <f t="shared" si="786"/>
        <v>24</v>
      </c>
      <c r="C337" s="1">
        <f t="shared" si="787"/>
        <v>12</v>
      </c>
      <c r="E337" s="1">
        <f>VLOOKUP(B337,[1]联赛!$A$2:$Q$41,2,FALSE)*1000</f>
        <v>1690000</v>
      </c>
      <c r="F337" s="1">
        <f>ROUND(VLOOKUP(B337,[1]联赛!$A$2:$Q$41,C337+3,FALSE)*1000,-LEN(INT(VLOOKUP(B337,[1]联赛!$A$2:$Q$41,C337+3,FALSE))*1000)+4)</f>
        <v>48350000</v>
      </c>
      <c r="J337" s="1">
        <f t="shared" si="935"/>
        <v>49</v>
      </c>
      <c r="K337" s="1">
        <f t="shared" ref="K337:L337" si="976">K323</f>
        <v>0</v>
      </c>
      <c r="L337" s="1">
        <f t="shared" si="976"/>
        <v>0</v>
      </c>
      <c r="M337" s="1">
        <f t="shared" ref="M337:N337" si="977">M323</f>
        <v>0</v>
      </c>
      <c r="N337" s="1">
        <f t="shared" si="977"/>
        <v>0</v>
      </c>
      <c r="O337" s="1">
        <f t="shared" ref="O337" si="978">O323</f>
        <v>0</v>
      </c>
    </row>
    <row r="338" spans="1:15" ht="20.100000000000001" customHeight="1" x14ac:dyDescent="0.2">
      <c r="A338" s="1">
        <f t="shared" si="939"/>
        <v>2413</v>
      </c>
      <c r="B338" s="1">
        <f t="shared" si="786"/>
        <v>24</v>
      </c>
      <c r="C338" s="1">
        <f t="shared" si="787"/>
        <v>13</v>
      </c>
      <c r="E338" s="1">
        <f>VLOOKUP(B338,[1]联赛!$A$2:$Q$41,2,FALSE)*1000</f>
        <v>1690000</v>
      </c>
      <c r="F338" s="1">
        <f>ROUND(VLOOKUP(B338,[1]联赛!$A$2:$Q$41,C338+3,FALSE)*1000,-LEN(INT(VLOOKUP(B338,[1]联赛!$A$2:$Q$41,C338+3,FALSE))*1000)+4)</f>
        <v>43950000</v>
      </c>
      <c r="J338" s="1">
        <f t="shared" si="935"/>
        <v>49</v>
      </c>
      <c r="K338" s="1">
        <f t="shared" ref="K338:L338" si="979">K324</f>
        <v>0</v>
      </c>
      <c r="L338" s="1">
        <f t="shared" si="979"/>
        <v>0</v>
      </c>
      <c r="M338" s="1">
        <f t="shared" ref="M338:N338" si="980">M324</f>
        <v>0</v>
      </c>
      <c r="N338" s="1">
        <f t="shared" si="980"/>
        <v>0</v>
      </c>
      <c r="O338" s="1">
        <f t="shared" ref="O338" si="981">O324</f>
        <v>0</v>
      </c>
    </row>
    <row r="339" spans="1:15" ht="20.100000000000001" customHeight="1" x14ac:dyDescent="0.2">
      <c r="A339" s="1">
        <f t="shared" si="939"/>
        <v>2414</v>
      </c>
      <c r="B339" s="1">
        <f t="shared" ref="B339:B402" si="982">B325+1</f>
        <v>24</v>
      </c>
      <c r="C339" s="1">
        <f t="shared" ref="C339:C402" si="983">C325</f>
        <v>14</v>
      </c>
      <c r="E339" s="1">
        <f>VLOOKUP(B339,[1]联赛!$A$2:$Q$41,2,FALSE)*1000</f>
        <v>1690000</v>
      </c>
      <c r="F339" s="1">
        <f>ROUND(VLOOKUP(B339,[1]联赛!$A$2:$Q$41,C339+3,FALSE)*1000,-LEN(INT(VLOOKUP(B339,[1]联赛!$A$2:$Q$41,C339+3,FALSE))*1000)+4)</f>
        <v>39560000</v>
      </c>
      <c r="J339" s="1">
        <f t="shared" si="935"/>
        <v>49</v>
      </c>
      <c r="K339" s="1">
        <f t="shared" ref="K339:L339" si="984">K325</f>
        <v>0</v>
      </c>
      <c r="L339" s="1">
        <f t="shared" si="984"/>
        <v>0</v>
      </c>
      <c r="M339" s="1">
        <f t="shared" ref="M339:N339" si="985">M325</f>
        <v>0</v>
      </c>
      <c r="N339" s="1">
        <f t="shared" si="985"/>
        <v>0</v>
      </c>
      <c r="O339" s="1">
        <f t="shared" ref="O339" si="986">O325</f>
        <v>0</v>
      </c>
    </row>
    <row r="340" spans="1:15" ht="20.100000000000001" customHeight="1" x14ac:dyDescent="0.2">
      <c r="A340" s="1">
        <f t="shared" si="939"/>
        <v>2501</v>
      </c>
      <c r="B340" s="1">
        <f t="shared" si="982"/>
        <v>25</v>
      </c>
      <c r="C340" s="1">
        <f t="shared" si="983"/>
        <v>1</v>
      </c>
      <c r="E340" s="1">
        <f>VLOOKUP(B340,[1]联赛!$A$2:$Q$41,2,FALSE)*1000</f>
        <v>1710000</v>
      </c>
      <c r="F340" s="1">
        <f>ROUND(VLOOKUP(B340,[1]联赛!$A$2:$Q$41,C340+3,FALSE)*1000,-LEN(INT(VLOOKUP(B340,[1]联赛!$A$2:$Q$41,C340+3,FALSE))*1000)+4)</f>
        <v>97840000</v>
      </c>
      <c r="J340" s="1">
        <f t="shared" si="935"/>
        <v>51</v>
      </c>
      <c r="K340" s="1">
        <f t="shared" ref="K340:L340" si="987">K326</f>
        <v>1</v>
      </c>
      <c r="L340" s="1">
        <f t="shared" si="987"/>
        <v>1</v>
      </c>
      <c r="M340" s="1">
        <f t="shared" ref="M340:N340" si="988">M326</f>
        <v>1</v>
      </c>
      <c r="N340" s="1">
        <f t="shared" si="988"/>
        <v>1</v>
      </c>
      <c r="O340" s="1">
        <f t="shared" ref="O340" si="989">O326</f>
        <v>0</v>
      </c>
    </row>
    <row r="341" spans="1:15" ht="20.100000000000001" customHeight="1" x14ac:dyDescent="0.2">
      <c r="A341" s="1">
        <f t="shared" si="939"/>
        <v>2502</v>
      </c>
      <c r="B341" s="1">
        <f t="shared" si="982"/>
        <v>25</v>
      </c>
      <c r="C341" s="1">
        <f t="shared" si="983"/>
        <v>2</v>
      </c>
      <c r="E341" s="1">
        <f>VLOOKUP(B341,[1]联赛!$A$2:$Q$41,2,FALSE)*1000</f>
        <v>1710000</v>
      </c>
      <c r="F341" s="1">
        <f>ROUND(VLOOKUP(B341,[1]联赛!$A$2:$Q$41,C341+3,FALSE)*1000,-LEN(INT(VLOOKUP(B341,[1]联赛!$A$2:$Q$41,C341+3,FALSE))*1000)+4)</f>
        <v>93390000</v>
      </c>
      <c r="J341" s="1">
        <f t="shared" si="935"/>
        <v>51</v>
      </c>
      <c r="K341" s="1">
        <f t="shared" ref="K341:L341" si="990">K327</f>
        <v>1</v>
      </c>
      <c r="L341" s="1">
        <f t="shared" si="990"/>
        <v>1</v>
      </c>
      <c r="M341" s="1">
        <f t="shared" ref="M341:N341" si="991">M327</f>
        <v>1</v>
      </c>
      <c r="N341" s="1">
        <f t="shared" si="991"/>
        <v>1</v>
      </c>
      <c r="O341" s="1">
        <f t="shared" ref="O341" si="992">O327</f>
        <v>0</v>
      </c>
    </row>
    <row r="342" spans="1:15" ht="20.100000000000001" customHeight="1" x14ac:dyDescent="0.2">
      <c r="A342" s="1">
        <f t="shared" si="939"/>
        <v>2503</v>
      </c>
      <c r="B342" s="1">
        <f t="shared" si="982"/>
        <v>25</v>
      </c>
      <c r="C342" s="1">
        <f t="shared" si="983"/>
        <v>3</v>
      </c>
      <c r="E342" s="1">
        <f>VLOOKUP(B342,[1]联赛!$A$2:$Q$41,2,FALSE)*1000</f>
        <v>1710000</v>
      </c>
      <c r="F342" s="1">
        <f>ROUND(VLOOKUP(B342,[1]联赛!$A$2:$Q$41,C342+3,FALSE)*1000,-LEN(INT(VLOOKUP(B342,[1]联赛!$A$2:$Q$41,C342+3,FALSE))*1000)+4)</f>
        <v>88950000</v>
      </c>
      <c r="J342" s="1">
        <f t="shared" si="935"/>
        <v>51</v>
      </c>
      <c r="K342" s="1">
        <f t="shared" ref="K342:L342" si="993">K328</f>
        <v>1</v>
      </c>
      <c r="L342" s="1">
        <f t="shared" si="993"/>
        <v>1</v>
      </c>
      <c r="M342" s="1">
        <f t="shared" ref="M342:N342" si="994">M328</f>
        <v>1</v>
      </c>
      <c r="N342" s="1">
        <f t="shared" si="994"/>
        <v>1</v>
      </c>
      <c r="O342" s="1">
        <f t="shared" ref="O342" si="995">O328</f>
        <v>0</v>
      </c>
    </row>
    <row r="343" spans="1:15" ht="20.100000000000001" customHeight="1" x14ac:dyDescent="0.2">
      <c r="A343" s="1">
        <f t="shared" si="939"/>
        <v>2504</v>
      </c>
      <c r="B343" s="1">
        <f t="shared" si="982"/>
        <v>25</v>
      </c>
      <c r="C343" s="1">
        <f t="shared" si="983"/>
        <v>4</v>
      </c>
      <c r="E343" s="1">
        <f>VLOOKUP(B343,[1]联赛!$A$2:$Q$41,2,FALSE)*1000</f>
        <v>1710000</v>
      </c>
      <c r="F343" s="1">
        <f>ROUND(VLOOKUP(B343,[1]联赛!$A$2:$Q$41,C343+3,FALSE)*1000,-LEN(INT(VLOOKUP(B343,[1]联赛!$A$2:$Q$41,C343+3,FALSE))*1000)+4)</f>
        <v>84500000</v>
      </c>
      <c r="J343" s="1">
        <f t="shared" si="935"/>
        <v>51</v>
      </c>
      <c r="K343" s="1">
        <f t="shared" ref="K343:L343" si="996">K329</f>
        <v>1</v>
      </c>
      <c r="L343" s="1">
        <f t="shared" si="996"/>
        <v>1</v>
      </c>
      <c r="M343" s="1">
        <f t="shared" ref="M343:N343" si="997">M329</f>
        <v>1</v>
      </c>
      <c r="N343" s="1">
        <f t="shared" si="997"/>
        <v>1</v>
      </c>
      <c r="O343" s="1">
        <f t="shared" ref="O343" si="998">O329</f>
        <v>0</v>
      </c>
    </row>
    <row r="344" spans="1:15" ht="20.100000000000001" customHeight="1" x14ac:dyDescent="0.2">
      <c r="A344" s="1">
        <f t="shared" si="939"/>
        <v>2505</v>
      </c>
      <c r="B344" s="1">
        <f t="shared" si="982"/>
        <v>25</v>
      </c>
      <c r="C344" s="1">
        <f t="shared" si="983"/>
        <v>5</v>
      </c>
      <c r="E344" s="1">
        <f>VLOOKUP(B344,[1]联赛!$A$2:$Q$41,2,FALSE)*1000</f>
        <v>1710000</v>
      </c>
      <c r="F344" s="1">
        <f>ROUND(VLOOKUP(B344,[1]联赛!$A$2:$Q$41,C344+3,FALSE)*1000,-LEN(INT(VLOOKUP(B344,[1]联赛!$A$2:$Q$41,C344+3,FALSE))*1000)+4)</f>
        <v>80050000</v>
      </c>
      <c r="J344" s="1">
        <f t="shared" si="935"/>
        <v>51</v>
      </c>
      <c r="K344" s="1">
        <f t="shared" ref="K344:L344" si="999">K330</f>
        <v>1</v>
      </c>
      <c r="L344" s="1">
        <f t="shared" si="999"/>
        <v>1</v>
      </c>
      <c r="M344" s="1">
        <f t="shared" ref="M344:N344" si="1000">M330</f>
        <v>1</v>
      </c>
      <c r="N344" s="1">
        <f t="shared" si="1000"/>
        <v>0</v>
      </c>
      <c r="O344" s="1">
        <f t="shared" ref="O344" si="1001">O330</f>
        <v>1</v>
      </c>
    </row>
    <row r="345" spans="1:15" ht="20.100000000000001" customHeight="1" x14ac:dyDescent="0.2">
      <c r="A345" s="1">
        <f t="shared" si="939"/>
        <v>2506</v>
      </c>
      <c r="B345" s="1">
        <f t="shared" si="982"/>
        <v>25</v>
      </c>
      <c r="C345" s="1">
        <f t="shared" si="983"/>
        <v>6</v>
      </c>
      <c r="E345" s="1">
        <f>VLOOKUP(B345,[1]联赛!$A$2:$Q$41,2,FALSE)*1000</f>
        <v>1710000</v>
      </c>
      <c r="F345" s="1">
        <f>ROUND(VLOOKUP(B345,[1]联赛!$A$2:$Q$41,C345+3,FALSE)*1000,-LEN(INT(VLOOKUP(B345,[1]联赛!$A$2:$Q$41,C345+3,FALSE))*1000)+4)</f>
        <v>75600000</v>
      </c>
      <c r="J345" s="1">
        <f t="shared" si="935"/>
        <v>51</v>
      </c>
      <c r="K345" s="1">
        <f t="shared" ref="K345:L345" si="1002">K331</f>
        <v>1</v>
      </c>
      <c r="L345" s="1">
        <f t="shared" si="1002"/>
        <v>1</v>
      </c>
      <c r="M345" s="1">
        <f t="shared" ref="M345:N345" si="1003">M331</f>
        <v>1</v>
      </c>
      <c r="N345" s="1">
        <f t="shared" si="1003"/>
        <v>0</v>
      </c>
      <c r="O345" s="1">
        <f t="shared" ref="O345" si="1004">O331</f>
        <v>1</v>
      </c>
    </row>
    <row r="346" spans="1:15" ht="20.100000000000001" customHeight="1" x14ac:dyDescent="0.2">
      <c r="A346" s="1">
        <f t="shared" si="939"/>
        <v>2507</v>
      </c>
      <c r="B346" s="1">
        <f t="shared" si="982"/>
        <v>25</v>
      </c>
      <c r="C346" s="1">
        <f t="shared" si="983"/>
        <v>7</v>
      </c>
      <c r="E346" s="1">
        <f>VLOOKUP(B346,[1]联赛!$A$2:$Q$41,2,FALSE)*1000</f>
        <v>1710000</v>
      </c>
      <c r="F346" s="1">
        <f>ROUND(VLOOKUP(B346,[1]联赛!$A$2:$Q$41,C346+3,FALSE)*1000,-LEN(INT(VLOOKUP(B346,[1]联赛!$A$2:$Q$41,C346+3,FALSE))*1000)+4)</f>
        <v>71160000</v>
      </c>
      <c r="J346" s="1">
        <f t="shared" si="935"/>
        <v>51</v>
      </c>
      <c r="K346" s="1">
        <f t="shared" ref="K346:L346" si="1005">K332</f>
        <v>1</v>
      </c>
      <c r="L346" s="1">
        <f t="shared" si="1005"/>
        <v>1</v>
      </c>
      <c r="M346" s="1">
        <f t="shared" ref="M346:N346" si="1006">M332</f>
        <v>1</v>
      </c>
      <c r="N346" s="1">
        <f t="shared" si="1006"/>
        <v>0</v>
      </c>
      <c r="O346" s="1">
        <f t="shared" ref="O346" si="1007">O332</f>
        <v>1</v>
      </c>
    </row>
    <row r="347" spans="1:15" ht="20.100000000000001" customHeight="1" x14ac:dyDescent="0.2">
      <c r="A347" s="1">
        <f t="shared" si="939"/>
        <v>2508</v>
      </c>
      <c r="B347" s="1">
        <f t="shared" si="982"/>
        <v>25</v>
      </c>
      <c r="C347" s="1">
        <f t="shared" si="983"/>
        <v>8</v>
      </c>
      <c r="E347" s="1">
        <f>VLOOKUP(B347,[1]联赛!$A$2:$Q$41,2,FALSE)*1000</f>
        <v>1710000</v>
      </c>
      <c r="F347" s="1">
        <f>ROUND(VLOOKUP(B347,[1]联赛!$A$2:$Q$41,C347+3,FALSE)*1000,-LEN(INT(VLOOKUP(B347,[1]联赛!$A$2:$Q$41,C347+3,FALSE))*1000)+4)</f>
        <v>66710000</v>
      </c>
      <c r="J347" s="1">
        <f t="shared" si="935"/>
        <v>51</v>
      </c>
      <c r="K347" s="1">
        <f t="shared" ref="K347:L347" si="1008">K333</f>
        <v>1</v>
      </c>
      <c r="L347" s="1">
        <f t="shared" si="1008"/>
        <v>1</v>
      </c>
      <c r="M347" s="1">
        <f t="shared" ref="M347:N347" si="1009">M333</f>
        <v>1</v>
      </c>
      <c r="N347" s="1">
        <f t="shared" si="1009"/>
        <v>0</v>
      </c>
      <c r="O347" s="1">
        <f t="shared" ref="O347" si="1010">O333</f>
        <v>1</v>
      </c>
    </row>
    <row r="348" spans="1:15" ht="20.100000000000001" customHeight="1" x14ac:dyDescent="0.2">
      <c r="A348" s="1">
        <f t="shared" si="939"/>
        <v>2509</v>
      </c>
      <c r="B348" s="1">
        <f t="shared" si="982"/>
        <v>25</v>
      </c>
      <c r="C348" s="1">
        <f t="shared" si="983"/>
        <v>9</v>
      </c>
      <c r="E348" s="1">
        <f>VLOOKUP(B348,[1]联赛!$A$2:$Q$41,2,FALSE)*1000</f>
        <v>1710000</v>
      </c>
      <c r="F348" s="1">
        <f>ROUND(VLOOKUP(B348,[1]联赛!$A$2:$Q$41,C348+3,FALSE)*1000,-LEN(INT(VLOOKUP(B348,[1]联赛!$A$2:$Q$41,C348+3,FALSE))*1000)+4)</f>
        <v>62260000</v>
      </c>
      <c r="J348" s="1">
        <f t="shared" si="935"/>
        <v>51</v>
      </c>
      <c r="K348" s="1">
        <f t="shared" ref="K348:L348" si="1011">K334</f>
        <v>0</v>
      </c>
      <c r="L348" s="1">
        <f t="shared" si="1011"/>
        <v>0</v>
      </c>
      <c r="M348" s="1">
        <f t="shared" ref="M348:N348" si="1012">M334</f>
        <v>0</v>
      </c>
      <c r="N348" s="1">
        <f t="shared" si="1012"/>
        <v>0</v>
      </c>
      <c r="O348" s="1">
        <f t="shared" ref="O348" si="1013">O334</f>
        <v>0</v>
      </c>
    </row>
    <row r="349" spans="1:15" ht="20.100000000000001" customHeight="1" x14ac:dyDescent="0.2">
      <c r="A349" s="1">
        <f t="shared" si="939"/>
        <v>2510</v>
      </c>
      <c r="B349" s="1">
        <f t="shared" si="982"/>
        <v>25</v>
      </c>
      <c r="C349" s="1">
        <f t="shared" si="983"/>
        <v>10</v>
      </c>
      <c r="E349" s="1">
        <f>VLOOKUP(B349,[1]联赛!$A$2:$Q$41,2,FALSE)*1000</f>
        <v>1710000</v>
      </c>
      <c r="F349" s="1">
        <f>ROUND(VLOOKUP(B349,[1]联赛!$A$2:$Q$41,C349+3,FALSE)*1000,-LEN(INT(VLOOKUP(B349,[1]联赛!$A$2:$Q$41,C349+3,FALSE))*1000)+4)</f>
        <v>57820000</v>
      </c>
      <c r="J349" s="1">
        <f t="shared" si="935"/>
        <v>51</v>
      </c>
      <c r="K349" s="1">
        <f t="shared" ref="K349:L349" si="1014">K335</f>
        <v>0</v>
      </c>
      <c r="L349" s="1">
        <f t="shared" si="1014"/>
        <v>0</v>
      </c>
      <c r="M349" s="1">
        <f t="shared" ref="M349:N349" si="1015">M335</f>
        <v>0</v>
      </c>
      <c r="N349" s="1">
        <f t="shared" si="1015"/>
        <v>0</v>
      </c>
      <c r="O349" s="1">
        <f t="shared" ref="O349" si="1016">O335</f>
        <v>0</v>
      </c>
    </row>
    <row r="350" spans="1:15" ht="20.100000000000001" customHeight="1" x14ac:dyDescent="0.2">
      <c r="A350" s="1">
        <f t="shared" si="939"/>
        <v>2511</v>
      </c>
      <c r="B350" s="1">
        <f t="shared" si="982"/>
        <v>25</v>
      </c>
      <c r="C350" s="1">
        <f t="shared" si="983"/>
        <v>11</v>
      </c>
      <c r="E350" s="1">
        <f>VLOOKUP(B350,[1]联赛!$A$2:$Q$41,2,FALSE)*1000</f>
        <v>1710000</v>
      </c>
      <c r="F350" s="1">
        <f>ROUND(VLOOKUP(B350,[1]联赛!$A$2:$Q$41,C350+3,FALSE)*1000,-LEN(INT(VLOOKUP(B350,[1]联赛!$A$2:$Q$41,C350+3,FALSE))*1000)+4)</f>
        <v>53370000</v>
      </c>
      <c r="J350" s="1">
        <f t="shared" si="935"/>
        <v>51</v>
      </c>
      <c r="K350" s="1">
        <f t="shared" ref="K350:L350" si="1017">K336</f>
        <v>0</v>
      </c>
      <c r="L350" s="1">
        <f t="shared" si="1017"/>
        <v>0</v>
      </c>
      <c r="M350" s="1">
        <f t="shared" ref="M350:N350" si="1018">M336</f>
        <v>0</v>
      </c>
      <c r="N350" s="1">
        <f t="shared" si="1018"/>
        <v>0</v>
      </c>
      <c r="O350" s="1">
        <f t="shared" ref="O350" si="1019">O336</f>
        <v>0</v>
      </c>
    </row>
    <row r="351" spans="1:15" ht="20.100000000000001" customHeight="1" x14ac:dyDescent="0.2">
      <c r="A351" s="1">
        <f t="shared" si="939"/>
        <v>2512</v>
      </c>
      <c r="B351" s="1">
        <f t="shared" si="982"/>
        <v>25</v>
      </c>
      <c r="C351" s="1">
        <f t="shared" si="983"/>
        <v>12</v>
      </c>
      <c r="E351" s="1">
        <f>VLOOKUP(B351,[1]联赛!$A$2:$Q$41,2,FALSE)*1000</f>
        <v>1710000</v>
      </c>
      <c r="F351" s="1">
        <f>ROUND(VLOOKUP(B351,[1]联赛!$A$2:$Q$41,C351+3,FALSE)*1000,-LEN(INT(VLOOKUP(B351,[1]联赛!$A$2:$Q$41,C351+3,FALSE))*1000)+4)</f>
        <v>48920000</v>
      </c>
      <c r="J351" s="1">
        <f t="shared" si="935"/>
        <v>51</v>
      </c>
      <c r="K351" s="1">
        <f t="shared" ref="K351:L351" si="1020">K337</f>
        <v>0</v>
      </c>
      <c r="L351" s="1">
        <f t="shared" si="1020"/>
        <v>0</v>
      </c>
      <c r="M351" s="1">
        <f t="shared" ref="M351:N351" si="1021">M337</f>
        <v>0</v>
      </c>
      <c r="N351" s="1">
        <f t="shared" si="1021"/>
        <v>0</v>
      </c>
      <c r="O351" s="1">
        <f t="shared" ref="O351" si="1022">O337</f>
        <v>0</v>
      </c>
    </row>
    <row r="352" spans="1:15" ht="20.100000000000001" customHeight="1" x14ac:dyDescent="0.2">
      <c r="A352" s="1">
        <f t="shared" si="939"/>
        <v>2513</v>
      </c>
      <c r="B352" s="1">
        <f t="shared" si="982"/>
        <v>25</v>
      </c>
      <c r="C352" s="1">
        <f t="shared" si="983"/>
        <v>13</v>
      </c>
      <c r="E352" s="1">
        <f>VLOOKUP(B352,[1]联赛!$A$2:$Q$41,2,FALSE)*1000</f>
        <v>1710000</v>
      </c>
      <c r="F352" s="1">
        <f>ROUND(VLOOKUP(B352,[1]联赛!$A$2:$Q$41,C352+3,FALSE)*1000,-LEN(INT(VLOOKUP(B352,[1]联赛!$A$2:$Q$41,C352+3,FALSE))*1000)+4)</f>
        <v>44470000</v>
      </c>
      <c r="J352" s="1">
        <f t="shared" si="935"/>
        <v>51</v>
      </c>
      <c r="K352" s="1">
        <f t="shared" ref="K352:L352" si="1023">K338</f>
        <v>0</v>
      </c>
      <c r="L352" s="1">
        <f t="shared" si="1023"/>
        <v>0</v>
      </c>
      <c r="M352" s="1">
        <f t="shared" ref="M352:N352" si="1024">M338</f>
        <v>0</v>
      </c>
      <c r="N352" s="1">
        <f t="shared" si="1024"/>
        <v>0</v>
      </c>
      <c r="O352" s="1">
        <f t="shared" ref="O352" si="1025">O338</f>
        <v>0</v>
      </c>
    </row>
    <row r="353" spans="1:15" ht="20.100000000000001" customHeight="1" x14ac:dyDescent="0.2">
      <c r="A353" s="1">
        <f t="shared" si="939"/>
        <v>2514</v>
      </c>
      <c r="B353" s="1">
        <f t="shared" si="982"/>
        <v>25</v>
      </c>
      <c r="C353" s="1">
        <f t="shared" si="983"/>
        <v>14</v>
      </c>
      <c r="E353" s="1">
        <f>VLOOKUP(B353,[1]联赛!$A$2:$Q$41,2,FALSE)*1000</f>
        <v>1710000</v>
      </c>
      <c r="F353" s="1">
        <f>ROUND(VLOOKUP(B353,[1]联赛!$A$2:$Q$41,C353+3,FALSE)*1000,-LEN(INT(VLOOKUP(B353,[1]联赛!$A$2:$Q$41,C353+3,FALSE))*1000)+4)</f>
        <v>40030000</v>
      </c>
      <c r="J353" s="1">
        <f t="shared" si="935"/>
        <v>51</v>
      </c>
      <c r="K353" s="1">
        <f t="shared" ref="K353:L353" si="1026">K339</f>
        <v>0</v>
      </c>
      <c r="L353" s="1">
        <f t="shared" si="1026"/>
        <v>0</v>
      </c>
      <c r="M353" s="1">
        <f t="shared" ref="M353:N353" si="1027">M339</f>
        <v>0</v>
      </c>
      <c r="N353" s="1">
        <f t="shared" si="1027"/>
        <v>0</v>
      </c>
      <c r="O353" s="1">
        <f t="shared" ref="O353" si="1028">O339</f>
        <v>0</v>
      </c>
    </row>
    <row r="354" spans="1:15" ht="20.100000000000001" customHeight="1" x14ac:dyDescent="0.2">
      <c r="A354" s="1">
        <f t="shared" si="939"/>
        <v>2601</v>
      </c>
      <c r="B354" s="1">
        <f t="shared" si="982"/>
        <v>26</v>
      </c>
      <c r="C354" s="1">
        <f t="shared" si="983"/>
        <v>1</v>
      </c>
      <c r="E354" s="1">
        <f>VLOOKUP(B354,[1]联赛!$A$2:$Q$41,2,FALSE)*1000</f>
        <v>1730000</v>
      </c>
      <c r="F354" s="1">
        <f>ROUND(VLOOKUP(B354,[1]联赛!$A$2:$Q$41,C354+3,FALSE)*1000,-LEN(INT(VLOOKUP(B354,[1]联赛!$A$2:$Q$41,C354+3,FALSE))*1000)+4)</f>
        <v>98990000</v>
      </c>
      <c r="J354" s="1">
        <f t="shared" si="935"/>
        <v>53</v>
      </c>
      <c r="K354" s="1">
        <f t="shared" ref="K354:L354" si="1029">K340</f>
        <v>1</v>
      </c>
      <c r="L354" s="1">
        <f t="shared" si="1029"/>
        <v>1</v>
      </c>
      <c r="M354" s="1">
        <f t="shared" ref="M354:N354" si="1030">M340</f>
        <v>1</v>
      </c>
      <c r="N354" s="1">
        <f t="shared" si="1030"/>
        <v>1</v>
      </c>
      <c r="O354" s="1">
        <f t="shared" ref="O354" si="1031">O340</f>
        <v>0</v>
      </c>
    </row>
    <row r="355" spans="1:15" ht="20.100000000000001" customHeight="1" x14ac:dyDescent="0.2">
      <c r="A355" s="1">
        <f t="shared" si="939"/>
        <v>2602</v>
      </c>
      <c r="B355" s="1">
        <f t="shared" si="982"/>
        <v>26</v>
      </c>
      <c r="C355" s="1">
        <f t="shared" si="983"/>
        <v>2</v>
      </c>
      <c r="E355" s="1">
        <f>VLOOKUP(B355,[1]联赛!$A$2:$Q$41,2,FALSE)*1000</f>
        <v>1730000</v>
      </c>
      <c r="F355" s="1">
        <f>ROUND(VLOOKUP(B355,[1]联赛!$A$2:$Q$41,C355+3,FALSE)*1000,-LEN(INT(VLOOKUP(B355,[1]联赛!$A$2:$Q$41,C355+3,FALSE))*1000)+4)</f>
        <v>94490000</v>
      </c>
      <c r="J355" s="1">
        <f t="shared" si="935"/>
        <v>53</v>
      </c>
      <c r="K355" s="1">
        <f t="shared" ref="K355:L355" si="1032">K341</f>
        <v>1</v>
      </c>
      <c r="L355" s="1">
        <f t="shared" si="1032"/>
        <v>1</v>
      </c>
      <c r="M355" s="1">
        <f t="shared" ref="M355:N355" si="1033">M341</f>
        <v>1</v>
      </c>
      <c r="N355" s="1">
        <f t="shared" si="1033"/>
        <v>1</v>
      </c>
      <c r="O355" s="1">
        <f t="shared" ref="O355" si="1034">O341</f>
        <v>0</v>
      </c>
    </row>
    <row r="356" spans="1:15" ht="20.100000000000001" customHeight="1" x14ac:dyDescent="0.2">
      <c r="A356" s="1">
        <f t="shared" si="939"/>
        <v>2603</v>
      </c>
      <c r="B356" s="1">
        <f t="shared" si="982"/>
        <v>26</v>
      </c>
      <c r="C356" s="1">
        <f t="shared" si="983"/>
        <v>3</v>
      </c>
      <c r="E356" s="1">
        <f>VLOOKUP(B356,[1]联赛!$A$2:$Q$41,2,FALSE)*1000</f>
        <v>1730000</v>
      </c>
      <c r="F356" s="1">
        <f>ROUND(VLOOKUP(B356,[1]联赛!$A$2:$Q$41,C356+3,FALSE)*1000,-LEN(INT(VLOOKUP(B356,[1]联赛!$A$2:$Q$41,C356+3,FALSE))*1000)+4)</f>
        <v>89990000</v>
      </c>
      <c r="J356" s="1">
        <f t="shared" si="935"/>
        <v>53</v>
      </c>
      <c r="K356" s="1">
        <f t="shared" ref="K356:L356" si="1035">K342</f>
        <v>1</v>
      </c>
      <c r="L356" s="1">
        <f t="shared" si="1035"/>
        <v>1</v>
      </c>
      <c r="M356" s="1">
        <f t="shared" ref="M356:N356" si="1036">M342</f>
        <v>1</v>
      </c>
      <c r="N356" s="1">
        <f t="shared" si="1036"/>
        <v>1</v>
      </c>
      <c r="O356" s="1">
        <f t="shared" ref="O356" si="1037">O342</f>
        <v>0</v>
      </c>
    </row>
    <row r="357" spans="1:15" ht="20.100000000000001" customHeight="1" x14ac:dyDescent="0.2">
      <c r="A357" s="1">
        <f t="shared" si="939"/>
        <v>2604</v>
      </c>
      <c r="B357" s="1">
        <f t="shared" si="982"/>
        <v>26</v>
      </c>
      <c r="C357" s="1">
        <f t="shared" si="983"/>
        <v>4</v>
      </c>
      <c r="E357" s="1">
        <f>VLOOKUP(B357,[1]联赛!$A$2:$Q$41,2,FALSE)*1000</f>
        <v>1730000</v>
      </c>
      <c r="F357" s="1">
        <f>ROUND(VLOOKUP(B357,[1]联赛!$A$2:$Q$41,C357+3,FALSE)*1000,-LEN(INT(VLOOKUP(B357,[1]联赛!$A$2:$Q$41,C357+3,FALSE))*1000)+4)</f>
        <v>85490000</v>
      </c>
      <c r="J357" s="1">
        <f t="shared" si="935"/>
        <v>53</v>
      </c>
      <c r="K357" s="1">
        <f t="shared" ref="K357:L357" si="1038">K343</f>
        <v>1</v>
      </c>
      <c r="L357" s="1">
        <f t="shared" si="1038"/>
        <v>1</v>
      </c>
      <c r="M357" s="1">
        <f t="shared" ref="M357:N357" si="1039">M343</f>
        <v>1</v>
      </c>
      <c r="N357" s="1">
        <f t="shared" si="1039"/>
        <v>1</v>
      </c>
      <c r="O357" s="1">
        <f t="shared" ref="O357" si="1040">O343</f>
        <v>0</v>
      </c>
    </row>
    <row r="358" spans="1:15" ht="20.100000000000001" customHeight="1" x14ac:dyDescent="0.2">
      <c r="A358" s="1">
        <f t="shared" si="939"/>
        <v>2605</v>
      </c>
      <c r="B358" s="1">
        <f t="shared" si="982"/>
        <v>26</v>
      </c>
      <c r="C358" s="1">
        <f t="shared" si="983"/>
        <v>5</v>
      </c>
      <c r="E358" s="1">
        <f>VLOOKUP(B358,[1]联赛!$A$2:$Q$41,2,FALSE)*1000</f>
        <v>1730000</v>
      </c>
      <c r="F358" s="1">
        <f>ROUND(VLOOKUP(B358,[1]联赛!$A$2:$Q$41,C358+3,FALSE)*1000,-LEN(INT(VLOOKUP(B358,[1]联赛!$A$2:$Q$41,C358+3,FALSE))*1000)+4)</f>
        <v>80990000</v>
      </c>
      <c r="J358" s="1">
        <f t="shared" si="935"/>
        <v>53</v>
      </c>
      <c r="K358" s="1">
        <f t="shared" ref="K358:L358" si="1041">K344</f>
        <v>1</v>
      </c>
      <c r="L358" s="1">
        <f t="shared" si="1041"/>
        <v>1</v>
      </c>
      <c r="M358" s="1">
        <f t="shared" ref="M358:N358" si="1042">M344</f>
        <v>1</v>
      </c>
      <c r="N358" s="1">
        <f t="shared" si="1042"/>
        <v>0</v>
      </c>
      <c r="O358" s="1">
        <f t="shared" ref="O358" si="1043">O344</f>
        <v>1</v>
      </c>
    </row>
    <row r="359" spans="1:15" ht="20.100000000000001" customHeight="1" x14ac:dyDescent="0.2">
      <c r="A359" s="1">
        <f t="shared" si="939"/>
        <v>2606</v>
      </c>
      <c r="B359" s="1">
        <f t="shared" si="982"/>
        <v>26</v>
      </c>
      <c r="C359" s="1">
        <f t="shared" si="983"/>
        <v>6</v>
      </c>
      <c r="E359" s="1">
        <f>VLOOKUP(B359,[1]联赛!$A$2:$Q$41,2,FALSE)*1000</f>
        <v>1730000</v>
      </c>
      <c r="F359" s="1">
        <f>ROUND(VLOOKUP(B359,[1]联赛!$A$2:$Q$41,C359+3,FALSE)*1000,-LEN(INT(VLOOKUP(B359,[1]联赛!$A$2:$Q$41,C359+3,FALSE))*1000)+4)</f>
        <v>76490000</v>
      </c>
      <c r="J359" s="1">
        <f t="shared" si="935"/>
        <v>53</v>
      </c>
      <c r="K359" s="1">
        <f t="shared" ref="K359:L359" si="1044">K345</f>
        <v>1</v>
      </c>
      <c r="L359" s="1">
        <f t="shared" si="1044"/>
        <v>1</v>
      </c>
      <c r="M359" s="1">
        <f t="shared" ref="M359:N359" si="1045">M345</f>
        <v>1</v>
      </c>
      <c r="N359" s="1">
        <f t="shared" si="1045"/>
        <v>0</v>
      </c>
      <c r="O359" s="1">
        <f t="shared" ref="O359" si="1046">O345</f>
        <v>1</v>
      </c>
    </row>
    <row r="360" spans="1:15" ht="20.100000000000001" customHeight="1" x14ac:dyDescent="0.2">
      <c r="A360" s="1">
        <f t="shared" si="939"/>
        <v>2607</v>
      </c>
      <c r="B360" s="1">
        <f t="shared" si="982"/>
        <v>26</v>
      </c>
      <c r="C360" s="1">
        <f t="shared" si="983"/>
        <v>7</v>
      </c>
      <c r="E360" s="1">
        <f>VLOOKUP(B360,[1]联赛!$A$2:$Q$41,2,FALSE)*1000</f>
        <v>1730000</v>
      </c>
      <c r="F360" s="1">
        <f>ROUND(VLOOKUP(B360,[1]联赛!$A$2:$Q$41,C360+3,FALSE)*1000,-LEN(INT(VLOOKUP(B360,[1]联赛!$A$2:$Q$41,C360+3,FALSE))*1000)+4)</f>
        <v>71990000</v>
      </c>
      <c r="J360" s="1">
        <f t="shared" si="935"/>
        <v>53</v>
      </c>
      <c r="K360" s="1">
        <f t="shared" ref="K360:L360" si="1047">K346</f>
        <v>1</v>
      </c>
      <c r="L360" s="1">
        <f t="shared" si="1047"/>
        <v>1</v>
      </c>
      <c r="M360" s="1">
        <f t="shared" ref="M360:N360" si="1048">M346</f>
        <v>1</v>
      </c>
      <c r="N360" s="1">
        <f t="shared" si="1048"/>
        <v>0</v>
      </c>
      <c r="O360" s="1">
        <f t="shared" ref="O360" si="1049">O346</f>
        <v>1</v>
      </c>
    </row>
    <row r="361" spans="1:15" ht="20.100000000000001" customHeight="1" x14ac:dyDescent="0.2">
      <c r="A361" s="1">
        <f t="shared" si="939"/>
        <v>2608</v>
      </c>
      <c r="B361" s="1">
        <f t="shared" si="982"/>
        <v>26</v>
      </c>
      <c r="C361" s="1">
        <f t="shared" si="983"/>
        <v>8</v>
      </c>
      <c r="E361" s="1">
        <f>VLOOKUP(B361,[1]联赛!$A$2:$Q$41,2,FALSE)*1000</f>
        <v>1730000</v>
      </c>
      <c r="F361" s="1">
        <f>ROUND(VLOOKUP(B361,[1]联赛!$A$2:$Q$41,C361+3,FALSE)*1000,-LEN(INT(VLOOKUP(B361,[1]联赛!$A$2:$Q$41,C361+3,FALSE))*1000)+4)</f>
        <v>67490000</v>
      </c>
      <c r="J361" s="1">
        <f t="shared" si="935"/>
        <v>53</v>
      </c>
      <c r="K361" s="1">
        <f t="shared" ref="K361:L361" si="1050">K347</f>
        <v>1</v>
      </c>
      <c r="L361" s="1">
        <f t="shared" si="1050"/>
        <v>1</v>
      </c>
      <c r="M361" s="1">
        <f t="shared" ref="M361:N361" si="1051">M347</f>
        <v>1</v>
      </c>
      <c r="N361" s="1">
        <f t="shared" si="1051"/>
        <v>0</v>
      </c>
      <c r="O361" s="1">
        <f t="shared" ref="O361" si="1052">O347</f>
        <v>1</v>
      </c>
    </row>
    <row r="362" spans="1:15" ht="20.100000000000001" customHeight="1" x14ac:dyDescent="0.2">
      <c r="A362" s="1">
        <f t="shared" si="939"/>
        <v>2609</v>
      </c>
      <c r="B362" s="1">
        <f t="shared" si="982"/>
        <v>26</v>
      </c>
      <c r="C362" s="1">
        <f t="shared" si="983"/>
        <v>9</v>
      </c>
      <c r="E362" s="1">
        <f>VLOOKUP(B362,[1]联赛!$A$2:$Q$41,2,FALSE)*1000</f>
        <v>1730000</v>
      </c>
      <c r="F362" s="1">
        <f>ROUND(VLOOKUP(B362,[1]联赛!$A$2:$Q$41,C362+3,FALSE)*1000,-LEN(INT(VLOOKUP(B362,[1]联赛!$A$2:$Q$41,C362+3,FALSE))*1000)+4)</f>
        <v>62990000</v>
      </c>
      <c r="J362" s="1">
        <f t="shared" si="935"/>
        <v>53</v>
      </c>
      <c r="K362" s="1">
        <f t="shared" ref="K362:L362" si="1053">K348</f>
        <v>0</v>
      </c>
      <c r="L362" s="1">
        <f t="shared" si="1053"/>
        <v>0</v>
      </c>
      <c r="M362" s="1">
        <f t="shared" ref="M362:N362" si="1054">M348</f>
        <v>0</v>
      </c>
      <c r="N362" s="1">
        <f t="shared" si="1054"/>
        <v>0</v>
      </c>
      <c r="O362" s="1">
        <f t="shared" ref="O362" si="1055">O348</f>
        <v>0</v>
      </c>
    </row>
    <row r="363" spans="1:15" ht="20.100000000000001" customHeight="1" x14ac:dyDescent="0.2">
      <c r="A363" s="1">
        <f t="shared" si="939"/>
        <v>2610</v>
      </c>
      <c r="B363" s="1">
        <f t="shared" si="982"/>
        <v>26</v>
      </c>
      <c r="C363" s="1">
        <f t="shared" si="983"/>
        <v>10</v>
      </c>
      <c r="E363" s="1">
        <f>VLOOKUP(B363,[1]联赛!$A$2:$Q$41,2,FALSE)*1000</f>
        <v>1730000</v>
      </c>
      <c r="F363" s="1">
        <f>ROUND(VLOOKUP(B363,[1]联赛!$A$2:$Q$41,C363+3,FALSE)*1000,-LEN(INT(VLOOKUP(B363,[1]联赛!$A$2:$Q$41,C363+3,FALSE))*1000)+4)</f>
        <v>58490000</v>
      </c>
      <c r="J363" s="1">
        <f t="shared" si="935"/>
        <v>53</v>
      </c>
      <c r="K363" s="1">
        <f t="shared" ref="K363:L363" si="1056">K349</f>
        <v>0</v>
      </c>
      <c r="L363" s="1">
        <f t="shared" si="1056"/>
        <v>0</v>
      </c>
      <c r="M363" s="1">
        <f t="shared" ref="M363:N363" si="1057">M349</f>
        <v>0</v>
      </c>
      <c r="N363" s="1">
        <f t="shared" si="1057"/>
        <v>0</v>
      </c>
      <c r="O363" s="1">
        <f t="shared" ref="O363" si="1058">O349</f>
        <v>0</v>
      </c>
    </row>
    <row r="364" spans="1:15" ht="20.100000000000001" customHeight="1" x14ac:dyDescent="0.2">
      <c r="A364" s="1">
        <f t="shared" si="939"/>
        <v>2611</v>
      </c>
      <c r="B364" s="1">
        <f t="shared" si="982"/>
        <v>26</v>
      </c>
      <c r="C364" s="1">
        <f t="shared" si="983"/>
        <v>11</v>
      </c>
      <c r="E364" s="1">
        <f>VLOOKUP(B364,[1]联赛!$A$2:$Q$41,2,FALSE)*1000</f>
        <v>1730000</v>
      </c>
      <c r="F364" s="1">
        <f>ROUND(VLOOKUP(B364,[1]联赛!$A$2:$Q$41,C364+3,FALSE)*1000,-LEN(INT(VLOOKUP(B364,[1]联赛!$A$2:$Q$41,C364+3,FALSE))*1000)+4)</f>
        <v>53990000</v>
      </c>
      <c r="J364" s="1">
        <f t="shared" si="935"/>
        <v>53</v>
      </c>
      <c r="K364" s="1">
        <f t="shared" ref="K364:L364" si="1059">K350</f>
        <v>0</v>
      </c>
      <c r="L364" s="1">
        <f t="shared" si="1059"/>
        <v>0</v>
      </c>
      <c r="M364" s="1">
        <f t="shared" ref="M364:N364" si="1060">M350</f>
        <v>0</v>
      </c>
      <c r="N364" s="1">
        <f t="shared" si="1060"/>
        <v>0</v>
      </c>
      <c r="O364" s="1">
        <f t="shared" ref="O364" si="1061">O350</f>
        <v>0</v>
      </c>
    </row>
    <row r="365" spans="1:15" ht="20.100000000000001" customHeight="1" x14ac:dyDescent="0.2">
      <c r="A365" s="1">
        <f t="shared" si="939"/>
        <v>2612</v>
      </c>
      <c r="B365" s="1">
        <f t="shared" si="982"/>
        <v>26</v>
      </c>
      <c r="C365" s="1">
        <f t="shared" si="983"/>
        <v>12</v>
      </c>
      <c r="E365" s="1">
        <f>VLOOKUP(B365,[1]联赛!$A$2:$Q$41,2,FALSE)*1000</f>
        <v>1730000</v>
      </c>
      <c r="F365" s="1">
        <f>ROUND(VLOOKUP(B365,[1]联赛!$A$2:$Q$41,C365+3,FALSE)*1000,-LEN(INT(VLOOKUP(B365,[1]联赛!$A$2:$Q$41,C365+3,FALSE))*1000)+4)</f>
        <v>49490000</v>
      </c>
      <c r="J365" s="1">
        <f t="shared" si="935"/>
        <v>53</v>
      </c>
      <c r="K365" s="1">
        <f t="shared" ref="K365:L365" si="1062">K351</f>
        <v>0</v>
      </c>
      <c r="L365" s="1">
        <f t="shared" si="1062"/>
        <v>0</v>
      </c>
      <c r="M365" s="1">
        <f t="shared" ref="M365:N365" si="1063">M351</f>
        <v>0</v>
      </c>
      <c r="N365" s="1">
        <f t="shared" si="1063"/>
        <v>0</v>
      </c>
      <c r="O365" s="1">
        <f t="shared" ref="O365" si="1064">O351</f>
        <v>0</v>
      </c>
    </row>
    <row r="366" spans="1:15" ht="20.100000000000001" customHeight="1" x14ac:dyDescent="0.2">
      <c r="A366" s="1">
        <f t="shared" si="939"/>
        <v>2613</v>
      </c>
      <c r="B366" s="1">
        <f t="shared" si="982"/>
        <v>26</v>
      </c>
      <c r="C366" s="1">
        <f t="shared" si="983"/>
        <v>13</v>
      </c>
      <c r="E366" s="1">
        <f>VLOOKUP(B366,[1]联赛!$A$2:$Q$41,2,FALSE)*1000</f>
        <v>1730000</v>
      </c>
      <c r="F366" s="1">
        <f>ROUND(VLOOKUP(B366,[1]联赛!$A$2:$Q$41,C366+3,FALSE)*1000,-LEN(INT(VLOOKUP(B366,[1]联赛!$A$2:$Q$41,C366+3,FALSE))*1000)+4)</f>
        <v>44990000</v>
      </c>
      <c r="J366" s="1">
        <f t="shared" si="935"/>
        <v>53</v>
      </c>
      <c r="K366" s="1">
        <f t="shared" ref="K366:L366" si="1065">K352</f>
        <v>0</v>
      </c>
      <c r="L366" s="1">
        <f t="shared" si="1065"/>
        <v>0</v>
      </c>
      <c r="M366" s="1">
        <f t="shared" ref="M366:N366" si="1066">M352</f>
        <v>0</v>
      </c>
      <c r="N366" s="1">
        <f t="shared" si="1066"/>
        <v>0</v>
      </c>
      <c r="O366" s="1">
        <f t="shared" ref="O366" si="1067">O352</f>
        <v>0</v>
      </c>
    </row>
    <row r="367" spans="1:15" ht="20.100000000000001" customHeight="1" x14ac:dyDescent="0.2">
      <c r="A367" s="1">
        <f t="shared" si="939"/>
        <v>2614</v>
      </c>
      <c r="B367" s="1">
        <f t="shared" si="982"/>
        <v>26</v>
      </c>
      <c r="C367" s="1">
        <f t="shared" si="983"/>
        <v>14</v>
      </c>
      <c r="E367" s="1">
        <f>VLOOKUP(B367,[1]联赛!$A$2:$Q$41,2,FALSE)*1000</f>
        <v>1730000</v>
      </c>
      <c r="F367" s="1">
        <f>ROUND(VLOOKUP(B367,[1]联赛!$A$2:$Q$41,C367+3,FALSE)*1000,-LEN(INT(VLOOKUP(B367,[1]联赛!$A$2:$Q$41,C367+3,FALSE))*1000)+4)</f>
        <v>40490000</v>
      </c>
      <c r="J367" s="1">
        <f t="shared" si="935"/>
        <v>53</v>
      </c>
      <c r="K367" s="1">
        <f t="shared" ref="K367:L367" si="1068">K353</f>
        <v>0</v>
      </c>
      <c r="L367" s="1">
        <f t="shared" si="1068"/>
        <v>0</v>
      </c>
      <c r="M367" s="1">
        <f t="shared" ref="M367:N367" si="1069">M353</f>
        <v>0</v>
      </c>
      <c r="N367" s="1">
        <f t="shared" si="1069"/>
        <v>0</v>
      </c>
      <c r="O367" s="1">
        <f t="shared" ref="O367" si="1070">O353</f>
        <v>0</v>
      </c>
    </row>
    <row r="368" spans="1:15" ht="20.100000000000001" customHeight="1" x14ac:dyDescent="0.2">
      <c r="A368" s="1">
        <f t="shared" si="939"/>
        <v>2701</v>
      </c>
      <c r="B368" s="1">
        <f t="shared" si="982"/>
        <v>27</v>
      </c>
      <c r="C368" s="1">
        <f t="shared" si="983"/>
        <v>1</v>
      </c>
      <c r="E368" s="1">
        <f>VLOOKUP(B368,[1]联赛!$A$2:$Q$41,2,FALSE)*1000</f>
        <v>1750000</v>
      </c>
      <c r="F368" s="1">
        <f>ROUND(VLOOKUP(B368,[1]联赛!$A$2:$Q$41,C368+3,FALSE)*1000,-LEN(INT(VLOOKUP(B368,[1]联赛!$A$2:$Q$41,C368+3,FALSE))*1000)+4)</f>
        <v>100100000</v>
      </c>
      <c r="J368" s="1">
        <f t="shared" si="935"/>
        <v>55</v>
      </c>
      <c r="K368" s="1">
        <f t="shared" ref="K368:L368" si="1071">K354</f>
        <v>1</v>
      </c>
      <c r="L368" s="1">
        <f t="shared" si="1071"/>
        <v>1</v>
      </c>
      <c r="M368" s="1">
        <f t="shared" ref="M368:N368" si="1072">M354</f>
        <v>1</v>
      </c>
      <c r="N368" s="1">
        <f t="shared" si="1072"/>
        <v>1</v>
      </c>
      <c r="O368" s="1">
        <f t="shared" ref="O368" si="1073">O354</f>
        <v>0</v>
      </c>
    </row>
    <row r="369" spans="1:15" ht="20.100000000000001" customHeight="1" x14ac:dyDescent="0.2">
      <c r="A369" s="1">
        <f t="shared" si="939"/>
        <v>2702</v>
      </c>
      <c r="B369" s="1">
        <f t="shared" si="982"/>
        <v>27</v>
      </c>
      <c r="C369" s="1">
        <f t="shared" si="983"/>
        <v>2</v>
      </c>
      <c r="E369" s="1">
        <f>VLOOKUP(B369,[1]联赛!$A$2:$Q$41,2,FALSE)*1000</f>
        <v>1750000</v>
      </c>
      <c r="F369" s="1">
        <f>ROUND(VLOOKUP(B369,[1]联赛!$A$2:$Q$41,C369+3,FALSE)*1000,-LEN(INT(VLOOKUP(B369,[1]联赛!$A$2:$Q$41,C369+3,FALSE))*1000)+4)</f>
        <v>95580000</v>
      </c>
      <c r="J369" s="1">
        <f t="shared" si="935"/>
        <v>55</v>
      </c>
      <c r="K369" s="1">
        <f t="shared" ref="K369:L369" si="1074">K355</f>
        <v>1</v>
      </c>
      <c r="L369" s="1">
        <f t="shared" si="1074"/>
        <v>1</v>
      </c>
      <c r="M369" s="1">
        <f t="shared" ref="M369:N369" si="1075">M355</f>
        <v>1</v>
      </c>
      <c r="N369" s="1">
        <f t="shared" si="1075"/>
        <v>1</v>
      </c>
      <c r="O369" s="1">
        <f t="shared" ref="O369" si="1076">O355</f>
        <v>0</v>
      </c>
    </row>
    <row r="370" spans="1:15" ht="20.100000000000001" customHeight="1" x14ac:dyDescent="0.2">
      <c r="A370" s="1">
        <f t="shared" si="939"/>
        <v>2703</v>
      </c>
      <c r="B370" s="1">
        <f t="shared" si="982"/>
        <v>27</v>
      </c>
      <c r="C370" s="1">
        <f t="shared" si="983"/>
        <v>3</v>
      </c>
      <c r="E370" s="1">
        <f>VLOOKUP(B370,[1]联赛!$A$2:$Q$41,2,FALSE)*1000</f>
        <v>1750000</v>
      </c>
      <c r="F370" s="1">
        <f>ROUND(VLOOKUP(B370,[1]联赛!$A$2:$Q$41,C370+3,FALSE)*1000,-LEN(INT(VLOOKUP(B370,[1]联赛!$A$2:$Q$41,C370+3,FALSE))*1000)+4)</f>
        <v>91030000</v>
      </c>
      <c r="J370" s="1">
        <f t="shared" si="935"/>
        <v>55</v>
      </c>
      <c r="K370" s="1">
        <f t="shared" ref="K370:L370" si="1077">K356</f>
        <v>1</v>
      </c>
      <c r="L370" s="1">
        <f t="shared" si="1077"/>
        <v>1</v>
      </c>
      <c r="M370" s="1">
        <f t="shared" ref="M370:N370" si="1078">M356</f>
        <v>1</v>
      </c>
      <c r="N370" s="1">
        <f t="shared" si="1078"/>
        <v>1</v>
      </c>
      <c r="O370" s="1">
        <f t="shared" ref="O370" si="1079">O356</f>
        <v>0</v>
      </c>
    </row>
    <row r="371" spans="1:15" ht="20.100000000000001" customHeight="1" x14ac:dyDescent="0.2">
      <c r="A371" s="1">
        <f t="shared" si="939"/>
        <v>2704</v>
      </c>
      <c r="B371" s="1">
        <f t="shared" si="982"/>
        <v>27</v>
      </c>
      <c r="C371" s="1">
        <f t="shared" si="983"/>
        <v>4</v>
      </c>
      <c r="E371" s="1">
        <f>VLOOKUP(B371,[1]联赛!$A$2:$Q$41,2,FALSE)*1000</f>
        <v>1750000</v>
      </c>
      <c r="F371" s="1">
        <f>ROUND(VLOOKUP(B371,[1]联赛!$A$2:$Q$41,C371+3,FALSE)*1000,-LEN(INT(VLOOKUP(B371,[1]联赛!$A$2:$Q$41,C371+3,FALSE))*1000)+4)</f>
        <v>86480000</v>
      </c>
      <c r="J371" s="1">
        <f t="shared" si="935"/>
        <v>55</v>
      </c>
      <c r="K371" s="1">
        <f t="shared" ref="K371:L371" si="1080">K357</f>
        <v>1</v>
      </c>
      <c r="L371" s="1">
        <f t="shared" si="1080"/>
        <v>1</v>
      </c>
      <c r="M371" s="1">
        <f t="shared" ref="M371:N371" si="1081">M357</f>
        <v>1</v>
      </c>
      <c r="N371" s="1">
        <f t="shared" si="1081"/>
        <v>1</v>
      </c>
      <c r="O371" s="1">
        <f t="shared" ref="O371" si="1082">O357</f>
        <v>0</v>
      </c>
    </row>
    <row r="372" spans="1:15" ht="20.100000000000001" customHeight="1" x14ac:dyDescent="0.2">
      <c r="A372" s="1">
        <f t="shared" si="939"/>
        <v>2705</v>
      </c>
      <c r="B372" s="1">
        <f t="shared" si="982"/>
        <v>27</v>
      </c>
      <c r="C372" s="1">
        <f t="shared" si="983"/>
        <v>5</v>
      </c>
      <c r="E372" s="1">
        <f>VLOOKUP(B372,[1]联赛!$A$2:$Q$41,2,FALSE)*1000</f>
        <v>1750000</v>
      </c>
      <c r="F372" s="1">
        <f>ROUND(VLOOKUP(B372,[1]联赛!$A$2:$Q$41,C372+3,FALSE)*1000,-LEN(INT(VLOOKUP(B372,[1]联赛!$A$2:$Q$41,C372+3,FALSE))*1000)+4)</f>
        <v>81920000</v>
      </c>
      <c r="J372" s="1">
        <f t="shared" si="935"/>
        <v>55</v>
      </c>
      <c r="K372" s="1">
        <f t="shared" ref="K372:L372" si="1083">K358</f>
        <v>1</v>
      </c>
      <c r="L372" s="1">
        <f t="shared" si="1083"/>
        <v>1</v>
      </c>
      <c r="M372" s="1">
        <f t="shared" ref="M372:N372" si="1084">M358</f>
        <v>1</v>
      </c>
      <c r="N372" s="1">
        <f t="shared" si="1084"/>
        <v>0</v>
      </c>
      <c r="O372" s="1">
        <f t="shared" ref="O372" si="1085">O358</f>
        <v>1</v>
      </c>
    </row>
    <row r="373" spans="1:15" ht="20.100000000000001" customHeight="1" x14ac:dyDescent="0.2">
      <c r="A373" s="1">
        <f t="shared" si="939"/>
        <v>2706</v>
      </c>
      <c r="B373" s="1">
        <f t="shared" si="982"/>
        <v>27</v>
      </c>
      <c r="C373" s="1">
        <f t="shared" si="983"/>
        <v>6</v>
      </c>
      <c r="E373" s="1">
        <f>VLOOKUP(B373,[1]联赛!$A$2:$Q$41,2,FALSE)*1000</f>
        <v>1750000</v>
      </c>
      <c r="F373" s="1">
        <f>ROUND(VLOOKUP(B373,[1]联赛!$A$2:$Q$41,C373+3,FALSE)*1000,-LEN(INT(VLOOKUP(B373,[1]联赛!$A$2:$Q$41,C373+3,FALSE))*1000)+4)</f>
        <v>77370000</v>
      </c>
      <c r="J373" s="1">
        <f t="shared" si="935"/>
        <v>55</v>
      </c>
      <c r="K373" s="1">
        <f t="shared" ref="K373:L373" si="1086">K359</f>
        <v>1</v>
      </c>
      <c r="L373" s="1">
        <f t="shared" si="1086"/>
        <v>1</v>
      </c>
      <c r="M373" s="1">
        <f t="shared" ref="M373:N373" si="1087">M359</f>
        <v>1</v>
      </c>
      <c r="N373" s="1">
        <f t="shared" si="1087"/>
        <v>0</v>
      </c>
      <c r="O373" s="1">
        <f t="shared" ref="O373" si="1088">O359</f>
        <v>1</v>
      </c>
    </row>
    <row r="374" spans="1:15" ht="20.100000000000001" customHeight="1" x14ac:dyDescent="0.2">
      <c r="A374" s="1">
        <f t="shared" si="939"/>
        <v>2707</v>
      </c>
      <c r="B374" s="1">
        <f t="shared" si="982"/>
        <v>27</v>
      </c>
      <c r="C374" s="1">
        <f t="shared" si="983"/>
        <v>7</v>
      </c>
      <c r="E374" s="1">
        <f>VLOOKUP(B374,[1]联赛!$A$2:$Q$41,2,FALSE)*1000</f>
        <v>1750000</v>
      </c>
      <c r="F374" s="1">
        <f>ROUND(VLOOKUP(B374,[1]联赛!$A$2:$Q$41,C374+3,FALSE)*1000,-LEN(INT(VLOOKUP(B374,[1]联赛!$A$2:$Q$41,C374+3,FALSE))*1000)+4)</f>
        <v>72820000</v>
      </c>
      <c r="J374" s="1">
        <f t="shared" si="935"/>
        <v>55</v>
      </c>
      <c r="K374" s="1">
        <f t="shared" ref="K374:L374" si="1089">K360</f>
        <v>1</v>
      </c>
      <c r="L374" s="1">
        <f t="shared" si="1089"/>
        <v>1</v>
      </c>
      <c r="M374" s="1">
        <f t="shared" ref="M374:N374" si="1090">M360</f>
        <v>1</v>
      </c>
      <c r="N374" s="1">
        <f t="shared" si="1090"/>
        <v>0</v>
      </c>
      <c r="O374" s="1">
        <f t="shared" ref="O374" si="1091">O360</f>
        <v>1</v>
      </c>
    </row>
    <row r="375" spans="1:15" ht="20.100000000000001" customHeight="1" x14ac:dyDescent="0.2">
      <c r="A375" s="1">
        <f t="shared" si="939"/>
        <v>2708</v>
      </c>
      <c r="B375" s="1">
        <f t="shared" si="982"/>
        <v>27</v>
      </c>
      <c r="C375" s="1">
        <f t="shared" si="983"/>
        <v>8</v>
      </c>
      <c r="E375" s="1">
        <f>VLOOKUP(B375,[1]联赛!$A$2:$Q$41,2,FALSE)*1000</f>
        <v>1750000</v>
      </c>
      <c r="F375" s="1">
        <f>ROUND(VLOOKUP(B375,[1]联赛!$A$2:$Q$41,C375+3,FALSE)*1000,-LEN(INT(VLOOKUP(B375,[1]联赛!$A$2:$Q$41,C375+3,FALSE))*1000)+4)</f>
        <v>68270000</v>
      </c>
      <c r="J375" s="1">
        <f t="shared" si="935"/>
        <v>55</v>
      </c>
      <c r="K375" s="1">
        <f t="shared" ref="K375:L375" si="1092">K361</f>
        <v>1</v>
      </c>
      <c r="L375" s="1">
        <f t="shared" si="1092"/>
        <v>1</v>
      </c>
      <c r="M375" s="1">
        <f t="shared" ref="M375:N375" si="1093">M361</f>
        <v>1</v>
      </c>
      <c r="N375" s="1">
        <f t="shared" si="1093"/>
        <v>0</v>
      </c>
      <c r="O375" s="1">
        <f t="shared" ref="O375" si="1094">O361</f>
        <v>1</v>
      </c>
    </row>
    <row r="376" spans="1:15" ht="20.100000000000001" customHeight="1" x14ac:dyDescent="0.2">
      <c r="A376" s="1">
        <f t="shared" si="939"/>
        <v>2709</v>
      </c>
      <c r="B376" s="1">
        <f t="shared" si="982"/>
        <v>27</v>
      </c>
      <c r="C376" s="1">
        <f t="shared" si="983"/>
        <v>9</v>
      </c>
      <c r="E376" s="1">
        <f>VLOOKUP(B376,[1]联赛!$A$2:$Q$41,2,FALSE)*1000</f>
        <v>1750000</v>
      </c>
      <c r="F376" s="1">
        <f>ROUND(VLOOKUP(B376,[1]联赛!$A$2:$Q$41,C376+3,FALSE)*1000,-LEN(INT(VLOOKUP(B376,[1]联赛!$A$2:$Q$41,C376+3,FALSE))*1000)+4)</f>
        <v>63720000</v>
      </c>
      <c r="J376" s="1">
        <f t="shared" si="935"/>
        <v>55</v>
      </c>
      <c r="K376" s="1">
        <f t="shared" ref="K376:L376" si="1095">K362</f>
        <v>0</v>
      </c>
      <c r="L376" s="1">
        <f t="shared" si="1095"/>
        <v>0</v>
      </c>
      <c r="M376" s="1">
        <f t="shared" ref="M376:N376" si="1096">M362</f>
        <v>0</v>
      </c>
      <c r="N376" s="1">
        <f t="shared" si="1096"/>
        <v>0</v>
      </c>
      <c r="O376" s="1">
        <f t="shared" ref="O376" si="1097">O362</f>
        <v>0</v>
      </c>
    </row>
    <row r="377" spans="1:15" ht="20.100000000000001" customHeight="1" x14ac:dyDescent="0.2">
      <c r="A377" s="1">
        <f t="shared" si="939"/>
        <v>2710</v>
      </c>
      <c r="B377" s="1">
        <f t="shared" si="982"/>
        <v>27</v>
      </c>
      <c r="C377" s="1">
        <f t="shared" si="983"/>
        <v>10</v>
      </c>
      <c r="E377" s="1">
        <f>VLOOKUP(B377,[1]联赛!$A$2:$Q$41,2,FALSE)*1000</f>
        <v>1750000</v>
      </c>
      <c r="F377" s="1">
        <f>ROUND(VLOOKUP(B377,[1]联赛!$A$2:$Q$41,C377+3,FALSE)*1000,-LEN(INT(VLOOKUP(B377,[1]联赛!$A$2:$Q$41,C377+3,FALSE))*1000)+4)</f>
        <v>59170000</v>
      </c>
      <c r="J377" s="1">
        <f t="shared" si="935"/>
        <v>55</v>
      </c>
      <c r="K377" s="1">
        <f t="shared" ref="K377:L377" si="1098">K363</f>
        <v>0</v>
      </c>
      <c r="L377" s="1">
        <f t="shared" si="1098"/>
        <v>0</v>
      </c>
      <c r="M377" s="1">
        <f t="shared" ref="M377:N377" si="1099">M363</f>
        <v>0</v>
      </c>
      <c r="N377" s="1">
        <f t="shared" si="1099"/>
        <v>0</v>
      </c>
      <c r="O377" s="1">
        <f t="shared" ref="O377" si="1100">O363</f>
        <v>0</v>
      </c>
    </row>
    <row r="378" spans="1:15" ht="20.100000000000001" customHeight="1" x14ac:dyDescent="0.2">
      <c r="A378" s="1">
        <f t="shared" si="939"/>
        <v>2711</v>
      </c>
      <c r="B378" s="1">
        <f t="shared" si="982"/>
        <v>27</v>
      </c>
      <c r="C378" s="1">
        <f t="shared" si="983"/>
        <v>11</v>
      </c>
      <c r="E378" s="1">
        <f>VLOOKUP(B378,[1]联赛!$A$2:$Q$41,2,FALSE)*1000</f>
        <v>1750000</v>
      </c>
      <c r="F378" s="1">
        <f>ROUND(VLOOKUP(B378,[1]联赛!$A$2:$Q$41,C378+3,FALSE)*1000,-LEN(INT(VLOOKUP(B378,[1]联赛!$A$2:$Q$41,C378+3,FALSE))*1000)+4)</f>
        <v>54620000</v>
      </c>
      <c r="J378" s="1">
        <f t="shared" si="935"/>
        <v>55</v>
      </c>
      <c r="K378" s="1">
        <f t="shared" ref="K378:L378" si="1101">K364</f>
        <v>0</v>
      </c>
      <c r="L378" s="1">
        <f t="shared" si="1101"/>
        <v>0</v>
      </c>
      <c r="M378" s="1">
        <f t="shared" ref="M378:N378" si="1102">M364</f>
        <v>0</v>
      </c>
      <c r="N378" s="1">
        <f t="shared" si="1102"/>
        <v>0</v>
      </c>
      <c r="O378" s="1">
        <f t="shared" ref="O378" si="1103">O364</f>
        <v>0</v>
      </c>
    </row>
    <row r="379" spans="1:15" ht="20.100000000000001" customHeight="1" x14ac:dyDescent="0.2">
      <c r="A379" s="1">
        <f t="shared" si="939"/>
        <v>2712</v>
      </c>
      <c r="B379" s="1">
        <f t="shared" si="982"/>
        <v>27</v>
      </c>
      <c r="C379" s="1">
        <f t="shared" si="983"/>
        <v>12</v>
      </c>
      <c r="E379" s="1">
        <f>VLOOKUP(B379,[1]联赛!$A$2:$Q$41,2,FALSE)*1000</f>
        <v>1750000</v>
      </c>
      <c r="F379" s="1">
        <f>ROUND(VLOOKUP(B379,[1]联赛!$A$2:$Q$41,C379+3,FALSE)*1000,-LEN(INT(VLOOKUP(B379,[1]联赛!$A$2:$Q$41,C379+3,FALSE))*1000)+4)</f>
        <v>50070000</v>
      </c>
      <c r="J379" s="1">
        <f t="shared" si="935"/>
        <v>55</v>
      </c>
      <c r="K379" s="1">
        <f t="shared" ref="K379:L379" si="1104">K365</f>
        <v>0</v>
      </c>
      <c r="L379" s="1">
        <f t="shared" si="1104"/>
        <v>0</v>
      </c>
      <c r="M379" s="1">
        <f t="shared" ref="M379:N379" si="1105">M365</f>
        <v>0</v>
      </c>
      <c r="N379" s="1">
        <f t="shared" si="1105"/>
        <v>0</v>
      </c>
      <c r="O379" s="1">
        <f t="shared" ref="O379" si="1106">O365</f>
        <v>0</v>
      </c>
    </row>
    <row r="380" spans="1:15" ht="20.100000000000001" customHeight="1" x14ac:dyDescent="0.2">
      <c r="A380" s="1">
        <f t="shared" si="939"/>
        <v>2713</v>
      </c>
      <c r="B380" s="1">
        <f t="shared" si="982"/>
        <v>27</v>
      </c>
      <c r="C380" s="1">
        <f t="shared" si="983"/>
        <v>13</v>
      </c>
      <c r="E380" s="1">
        <f>VLOOKUP(B380,[1]联赛!$A$2:$Q$41,2,FALSE)*1000</f>
        <v>1750000</v>
      </c>
      <c r="F380" s="1">
        <f>ROUND(VLOOKUP(B380,[1]联赛!$A$2:$Q$41,C380+3,FALSE)*1000,-LEN(INT(VLOOKUP(B380,[1]联赛!$A$2:$Q$41,C380+3,FALSE))*1000)+4)</f>
        <v>45510000</v>
      </c>
      <c r="J380" s="1">
        <f t="shared" si="935"/>
        <v>55</v>
      </c>
      <c r="K380" s="1">
        <f t="shared" ref="K380:L380" si="1107">K366</f>
        <v>0</v>
      </c>
      <c r="L380" s="1">
        <f t="shared" si="1107"/>
        <v>0</v>
      </c>
      <c r="M380" s="1">
        <f t="shared" ref="M380:N380" si="1108">M366</f>
        <v>0</v>
      </c>
      <c r="N380" s="1">
        <f t="shared" si="1108"/>
        <v>0</v>
      </c>
      <c r="O380" s="1">
        <f t="shared" ref="O380" si="1109">O366</f>
        <v>0</v>
      </c>
    </row>
    <row r="381" spans="1:15" ht="20.100000000000001" customHeight="1" x14ac:dyDescent="0.2">
      <c r="A381" s="1">
        <f t="shared" si="939"/>
        <v>2714</v>
      </c>
      <c r="B381" s="1">
        <f t="shared" si="982"/>
        <v>27</v>
      </c>
      <c r="C381" s="1">
        <f t="shared" si="983"/>
        <v>14</v>
      </c>
      <c r="E381" s="1">
        <f>VLOOKUP(B381,[1]联赛!$A$2:$Q$41,2,FALSE)*1000</f>
        <v>1750000</v>
      </c>
      <c r="F381" s="1">
        <f>ROUND(VLOOKUP(B381,[1]联赛!$A$2:$Q$41,C381+3,FALSE)*1000,-LEN(INT(VLOOKUP(B381,[1]联赛!$A$2:$Q$41,C381+3,FALSE))*1000)+4)</f>
        <v>40960000</v>
      </c>
      <c r="J381" s="1">
        <f t="shared" si="935"/>
        <v>55</v>
      </c>
      <c r="K381" s="1">
        <f t="shared" ref="K381:L381" si="1110">K367</f>
        <v>0</v>
      </c>
      <c r="L381" s="1">
        <f t="shared" si="1110"/>
        <v>0</v>
      </c>
      <c r="M381" s="1">
        <f t="shared" ref="M381:N381" si="1111">M367</f>
        <v>0</v>
      </c>
      <c r="N381" s="1">
        <f t="shared" si="1111"/>
        <v>0</v>
      </c>
      <c r="O381" s="1">
        <f t="shared" ref="O381" si="1112">O367</f>
        <v>0</v>
      </c>
    </row>
    <row r="382" spans="1:15" ht="20.100000000000001" customHeight="1" x14ac:dyDescent="0.2">
      <c r="A382" s="1">
        <f t="shared" si="939"/>
        <v>2801</v>
      </c>
      <c r="B382" s="1">
        <f t="shared" si="982"/>
        <v>28</v>
      </c>
      <c r="C382" s="1">
        <f t="shared" si="983"/>
        <v>1</v>
      </c>
      <c r="E382" s="1">
        <f>VLOOKUP(B382,[1]联赛!$A$2:$Q$41,2,FALSE)*1000</f>
        <v>1770000</v>
      </c>
      <c r="F382" s="1">
        <f>ROUND(VLOOKUP(B382,[1]联赛!$A$2:$Q$41,C382+3,FALSE)*1000,-LEN(INT(VLOOKUP(B382,[1]联赛!$A$2:$Q$41,C382+3,FALSE))*1000)+4)</f>
        <v>101300000</v>
      </c>
      <c r="J382" s="1">
        <f t="shared" si="935"/>
        <v>57</v>
      </c>
      <c r="K382" s="1">
        <f t="shared" ref="K382:L382" si="1113">K368</f>
        <v>1</v>
      </c>
      <c r="L382" s="1">
        <f t="shared" si="1113"/>
        <v>1</v>
      </c>
      <c r="M382" s="1">
        <f t="shared" ref="M382:N382" si="1114">M368</f>
        <v>1</v>
      </c>
      <c r="N382" s="1">
        <f t="shared" si="1114"/>
        <v>1</v>
      </c>
      <c r="O382" s="1">
        <f t="shared" ref="O382" si="1115">O368</f>
        <v>0</v>
      </c>
    </row>
    <row r="383" spans="1:15" ht="20.100000000000001" customHeight="1" x14ac:dyDescent="0.2">
      <c r="A383" s="1">
        <f t="shared" si="939"/>
        <v>2802</v>
      </c>
      <c r="B383" s="1">
        <f t="shared" si="982"/>
        <v>28</v>
      </c>
      <c r="C383" s="1">
        <f t="shared" si="983"/>
        <v>2</v>
      </c>
      <c r="E383" s="1">
        <f>VLOOKUP(B383,[1]联赛!$A$2:$Q$41,2,FALSE)*1000</f>
        <v>1770000</v>
      </c>
      <c r="F383" s="1">
        <f>ROUND(VLOOKUP(B383,[1]联赛!$A$2:$Q$41,C383+3,FALSE)*1000,-LEN(INT(VLOOKUP(B383,[1]联赛!$A$2:$Q$41,C383+3,FALSE))*1000)+4)</f>
        <v>96670000</v>
      </c>
      <c r="J383" s="1">
        <f t="shared" si="935"/>
        <v>57</v>
      </c>
      <c r="K383" s="1">
        <f t="shared" ref="K383:L383" si="1116">K369</f>
        <v>1</v>
      </c>
      <c r="L383" s="1">
        <f t="shared" si="1116"/>
        <v>1</v>
      </c>
      <c r="M383" s="1">
        <f t="shared" ref="M383:N383" si="1117">M369</f>
        <v>1</v>
      </c>
      <c r="N383" s="1">
        <f t="shared" si="1117"/>
        <v>1</v>
      </c>
      <c r="O383" s="1">
        <f t="shared" ref="O383" si="1118">O369</f>
        <v>0</v>
      </c>
    </row>
    <row r="384" spans="1:15" ht="20.100000000000001" customHeight="1" x14ac:dyDescent="0.2">
      <c r="A384" s="1">
        <f t="shared" si="939"/>
        <v>2803</v>
      </c>
      <c r="B384" s="1">
        <f t="shared" si="982"/>
        <v>28</v>
      </c>
      <c r="C384" s="1">
        <f t="shared" si="983"/>
        <v>3</v>
      </c>
      <c r="E384" s="1">
        <f>VLOOKUP(B384,[1]联赛!$A$2:$Q$41,2,FALSE)*1000</f>
        <v>1770000</v>
      </c>
      <c r="F384" s="1">
        <f>ROUND(VLOOKUP(B384,[1]联赛!$A$2:$Q$41,C384+3,FALSE)*1000,-LEN(INT(VLOOKUP(B384,[1]联赛!$A$2:$Q$41,C384+3,FALSE))*1000)+4)</f>
        <v>92070000</v>
      </c>
      <c r="J384" s="1">
        <f t="shared" si="935"/>
        <v>57</v>
      </c>
      <c r="K384" s="1">
        <f t="shared" ref="K384:L384" si="1119">K370</f>
        <v>1</v>
      </c>
      <c r="L384" s="1">
        <f t="shared" si="1119"/>
        <v>1</v>
      </c>
      <c r="M384" s="1">
        <f t="shared" ref="M384:N384" si="1120">M370</f>
        <v>1</v>
      </c>
      <c r="N384" s="1">
        <f t="shared" si="1120"/>
        <v>1</v>
      </c>
      <c r="O384" s="1">
        <f t="shared" ref="O384" si="1121">O370</f>
        <v>0</v>
      </c>
    </row>
    <row r="385" spans="1:15" ht="20.100000000000001" customHeight="1" x14ac:dyDescent="0.2">
      <c r="A385" s="1">
        <f t="shared" si="939"/>
        <v>2804</v>
      </c>
      <c r="B385" s="1">
        <f t="shared" si="982"/>
        <v>28</v>
      </c>
      <c r="C385" s="1">
        <f t="shared" si="983"/>
        <v>4</v>
      </c>
      <c r="E385" s="1">
        <f>VLOOKUP(B385,[1]联赛!$A$2:$Q$41,2,FALSE)*1000</f>
        <v>1770000</v>
      </c>
      <c r="F385" s="1">
        <f>ROUND(VLOOKUP(B385,[1]联赛!$A$2:$Q$41,C385+3,FALSE)*1000,-LEN(INT(VLOOKUP(B385,[1]联赛!$A$2:$Q$41,C385+3,FALSE))*1000)+4)</f>
        <v>87460000</v>
      </c>
      <c r="J385" s="1">
        <f t="shared" si="935"/>
        <v>57</v>
      </c>
      <c r="K385" s="1">
        <f t="shared" ref="K385:L385" si="1122">K371</f>
        <v>1</v>
      </c>
      <c r="L385" s="1">
        <f t="shared" si="1122"/>
        <v>1</v>
      </c>
      <c r="M385" s="1">
        <f t="shared" ref="M385:N385" si="1123">M371</f>
        <v>1</v>
      </c>
      <c r="N385" s="1">
        <f t="shared" si="1123"/>
        <v>1</v>
      </c>
      <c r="O385" s="1">
        <f t="shared" ref="O385" si="1124">O371</f>
        <v>0</v>
      </c>
    </row>
    <row r="386" spans="1:15" ht="20.100000000000001" customHeight="1" x14ac:dyDescent="0.2">
      <c r="A386" s="1">
        <f t="shared" si="939"/>
        <v>2805</v>
      </c>
      <c r="B386" s="1">
        <f t="shared" si="982"/>
        <v>28</v>
      </c>
      <c r="C386" s="1">
        <f t="shared" si="983"/>
        <v>5</v>
      </c>
      <c r="E386" s="1">
        <f>VLOOKUP(B386,[1]联赛!$A$2:$Q$41,2,FALSE)*1000</f>
        <v>1770000</v>
      </c>
      <c r="F386" s="1">
        <f>ROUND(VLOOKUP(B386,[1]联赛!$A$2:$Q$41,C386+3,FALSE)*1000,-LEN(INT(VLOOKUP(B386,[1]联赛!$A$2:$Q$41,C386+3,FALSE))*1000)+4)</f>
        <v>82860000</v>
      </c>
      <c r="J386" s="1">
        <f t="shared" si="935"/>
        <v>57</v>
      </c>
      <c r="K386" s="1">
        <f t="shared" ref="K386:L386" si="1125">K372</f>
        <v>1</v>
      </c>
      <c r="L386" s="1">
        <f t="shared" si="1125"/>
        <v>1</v>
      </c>
      <c r="M386" s="1">
        <f t="shared" ref="M386:N386" si="1126">M372</f>
        <v>1</v>
      </c>
      <c r="N386" s="1">
        <f t="shared" si="1126"/>
        <v>0</v>
      </c>
      <c r="O386" s="1">
        <f t="shared" ref="O386" si="1127">O372</f>
        <v>1</v>
      </c>
    </row>
    <row r="387" spans="1:15" ht="20.100000000000001" customHeight="1" x14ac:dyDescent="0.2">
      <c r="A387" s="1">
        <f t="shared" si="939"/>
        <v>2806</v>
      </c>
      <c r="B387" s="1">
        <f t="shared" si="982"/>
        <v>28</v>
      </c>
      <c r="C387" s="1">
        <f t="shared" si="983"/>
        <v>6</v>
      </c>
      <c r="E387" s="1">
        <f>VLOOKUP(B387,[1]联赛!$A$2:$Q$41,2,FALSE)*1000</f>
        <v>1770000</v>
      </c>
      <c r="F387" s="1">
        <f>ROUND(VLOOKUP(B387,[1]联赛!$A$2:$Q$41,C387+3,FALSE)*1000,-LEN(INT(VLOOKUP(B387,[1]联赛!$A$2:$Q$41,C387+3,FALSE))*1000)+4)</f>
        <v>78260000</v>
      </c>
      <c r="J387" s="1">
        <f t="shared" si="935"/>
        <v>57</v>
      </c>
      <c r="K387" s="1">
        <f t="shared" ref="K387:L387" si="1128">K373</f>
        <v>1</v>
      </c>
      <c r="L387" s="1">
        <f t="shared" si="1128"/>
        <v>1</v>
      </c>
      <c r="M387" s="1">
        <f t="shared" ref="M387:N387" si="1129">M373</f>
        <v>1</v>
      </c>
      <c r="N387" s="1">
        <f t="shared" si="1129"/>
        <v>0</v>
      </c>
      <c r="O387" s="1">
        <f t="shared" ref="O387" si="1130">O373</f>
        <v>1</v>
      </c>
    </row>
    <row r="388" spans="1:15" ht="20.100000000000001" customHeight="1" x14ac:dyDescent="0.2">
      <c r="A388" s="1">
        <f t="shared" si="939"/>
        <v>2807</v>
      </c>
      <c r="B388" s="1">
        <f t="shared" si="982"/>
        <v>28</v>
      </c>
      <c r="C388" s="1">
        <f t="shared" si="983"/>
        <v>7</v>
      </c>
      <c r="E388" s="1">
        <f>VLOOKUP(B388,[1]联赛!$A$2:$Q$41,2,FALSE)*1000</f>
        <v>1770000</v>
      </c>
      <c r="F388" s="1">
        <f>ROUND(VLOOKUP(B388,[1]联赛!$A$2:$Q$41,C388+3,FALSE)*1000,-LEN(INT(VLOOKUP(B388,[1]联赛!$A$2:$Q$41,C388+3,FALSE))*1000)+4)</f>
        <v>73650000</v>
      </c>
      <c r="J388" s="1">
        <f t="shared" ref="J388:J451" si="1131">B388*2+1</f>
        <v>57</v>
      </c>
      <c r="K388" s="1">
        <f t="shared" ref="K388:L388" si="1132">K374</f>
        <v>1</v>
      </c>
      <c r="L388" s="1">
        <f t="shared" si="1132"/>
        <v>1</v>
      </c>
      <c r="M388" s="1">
        <f t="shared" ref="M388:N388" si="1133">M374</f>
        <v>1</v>
      </c>
      <c r="N388" s="1">
        <f t="shared" si="1133"/>
        <v>0</v>
      </c>
      <c r="O388" s="1">
        <f t="shared" ref="O388" si="1134">O374</f>
        <v>1</v>
      </c>
    </row>
    <row r="389" spans="1:15" ht="20.100000000000001" customHeight="1" x14ac:dyDescent="0.2">
      <c r="A389" s="1">
        <f t="shared" ref="A389:A452" si="1135">B389*100+C389</f>
        <v>2808</v>
      </c>
      <c r="B389" s="1">
        <f t="shared" si="982"/>
        <v>28</v>
      </c>
      <c r="C389" s="1">
        <f t="shared" si="983"/>
        <v>8</v>
      </c>
      <c r="E389" s="1">
        <f>VLOOKUP(B389,[1]联赛!$A$2:$Q$41,2,FALSE)*1000</f>
        <v>1770000</v>
      </c>
      <c r="F389" s="1">
        <f>ROUND(VLOOKUP(B389,[1]联赛!$A$2:$Q$41,C389+3,FALSE)*1000,-LEN(INT(VLOOKUP(B389,[1]联赛!$A$2:$Q$41,C389+3,FALSE))*1000)+4)</f>
        <v>69050000</v>
      </c>
      <c r="J389" s="1">
        <f t="shared" si="1131"/>
        <v>57</v>
      </c>
      <c r="K389" s="1">
        <f t="shared" ref="K389:L389" si="1136">K375</f>
        <v>1</v>
      </c>
      <c r="L389" s="1">
        <f t="shared" si="1136"/>
        <v>1</v>
      </c>
      <c r="M389" s="1">
        <f t="shared" ref="M389:N389" si="1137">M375</f>
        <v>1</v>
      </c>
      <c r="N389" s="1">
        <f t="shared" si="1137"/>
        <v>0</v>
      </c>
      <c r="O389" s="1">
        <f t="shared" ref="O389" si="1138">O375</f>
        <v>1</v>
      </c>
    </row>
    <row r="390" spans="1:15" ht="20.100000000000001" customHeight="1" x14ac:dyDescent="0.2">
      <c r="A390" s="1">
        <f t="shared" si="1135"/>
        <v>2809</v>
      </c>
      <c r="B390" s="1">
        <f t="shared" si="982"/>
        <v>28</v>
      </c>
      <c r="C390" s="1">
        <f t="shared" si="983"/>
        <v>9</v>
      </c>
      <c r="E390" s="1">
        <f>VLOOKUP(B390,[1]联赛!$A$2:$Q$41,2,FALSE)*1000</f>
        <v>1770000</v>
      </c>
      <c r="F390" s="1">
        <f>ROUND(VLOOKUP(B390,[1]联赛!$A$2:$Q$41,C390+3,FALSE)*1000,-LEN(INT(VLOOKUP(B390,[1]联赛!$A$2:$Q$41,C390+3,FALSE))*1000)+4)</f>
        <v>64450000</v>
      </c>
      <c r="J390" s="1">
        <f t="shared" si="1131"/>
        <v>57</v>
      </c>
      <c r="K390" s="1">
        <f t="shared" ref="K390:L390" si="1139">K376</f>
        <v>0</v>
      </c>
      <c r="L390" s="1">
        <f t="shared" si="1139"/>
        <v>0</v>
      </c>
      <c r="M390" s="1">
        <f t="shared" ref="M390:N390" si="1140">M376</f>
        <v>0</v>
      </c>
      <c r="N390" s="1">
        <f t="shared" si="1140"/>
        <v>0</v>
      </c>
      <c r="O390" s="1">
        <f t="shared" ref="O390" si="1141">O376</f>
        <v>0</v>
      </c>
    </row>
    <row r="391" spans="1:15" ht="20.100000000000001" customHeight="1" x14ac:dyDescent="0.2">
      <c r="A391" s="1">
        <f t="shared" si="1135"/>
        <v>2810</v>
      </c>
      <c r="B391" s="1">
        <f t="shared" si="982"/>
        <v>28</v>
      </c>
      <c r="C391" s="1">
        <f t="shared" si="983"/>
        <v>10</v>
      </c>
      <c r="E391" s="1">
        <f>VLOOKUP(B391,[1]联赛!$A$2:$Q$41,2,FALSE)*1000</f>
        <v>1770000</v>
      </c>
      <c r="F391" s="1">
        <f>ROUND(VLOOKUP(B391,[1]联赛!$A$2:$Q$41,C391+3,FALSE)*1000,-LEN(INT(VLOOKUP(B391,[1]联赛!$A$2:$Q$41,C391+3,FALSE))*1000)+4)</f>
        <v>59840000</v>
      </c>
      <c r="J391" s="1">
        <f t="shared" si="1131"/>
        <v>57</v>
      </c>
      <c r="K391" s="1">
        <f t="shared" ref="K391:L391" si="1142">K377</f>
        <v>0</v>
      </c>
      <c r="L391" s="1">
        <f t="shared" si="1142"/>
        <v>0</v>
      </c>
      <c r="M391" s="1">
        <f t="shared" ref="M391:N391" si="1143">M377</f>
        <v>0</v>
      </c>
      <c r="N391" s="1">
        <f t="shared" si="1143"/>
        <v>0</v>
      </c>
      <c r="O391" s="1">
        <f t="shared" ref="O391" si="1144">O377</f>
        <v>0</v>
      </c>
    </row>
    <row r="392" spans="1:15" ht="20.100000000000001" customHeight="1" x14ac:dyDescent="0.2">
      <c r="A392" s="1">
        <f t="shared" si="1135"/>
        <v>2811</v>
      </c>
      <c r="B392" s="1">
        <f t="shared" si="982"/>
        <v>28</v>
      </c>
      <c r="C392" s="1">
        <f t="shared" si="983"/>
        <v>11</v>
      </c>
      <c r="E392" s="1">
        <f>VLOOKUP(B392,[1]联赛!$A$2:$Q$41,2,FALSE)*1000</f>
        <v>1770000</v>
      </c>
      <c r="F392" s="1">
        <f>ROUND(VLOOKUP(B392,[1]联赛!$A$2:$Q$41,C392+3,FALSE)*1000,-LEN(INT(VLOOKUP(B392,[1]联赛!$A$2:$Q$41,C392+3,FALSE))*1000)+4)</f>
        <v>55240000</v>
      </c>
      <c r="J392" s="1">
        <f t="shared" si="1131"/>
        <v>57</v>
      </c>
      <c r="K392" s="1">
        <f t="shared" ref="K392:L392" si="1145">K378</f>
        <v>0</v>
      </c>
      <c r="L392" s="1">
        <f t="shared" si="1145"/>
        <v>0</v>
      </c>
      <c r="M392" s="1">
        <f t="shared" ref="M392:N392" si="1146">M378</f>
        <v>0</v>
      </c>
      <c r="N392" s="1">
        <f t="shared" si="1146"/>
        <v>0</v>
      </c>
      <c r="O392" s="1">
        <f t="shared" ref="O392" si="1147">O378</f>
        <v>0</v>
      </c>
    </row>
    <row r="393" spans="1:15" ht="20.100000000000001" customHeight="1" x14ac:dyDescent="0.2">
      <c r="A393" s="1">
        <f t="shared" si="1135"/>
        <v>2812</v>
      </c>
      <c r="B393" s="1">
        <f t="shared" si="982"/>
        <v>28</v>
      </c>
      <c r="C393" s="1">
        <f t="shared" si="983"/>
        <v>12</v>
      </c>
      <c r="E393" s="1">
        <f>VLOOKUP(B393,[1]联赛!$A$2:$Q$41,2,FALSE)*1000</f>
        <v>1770000</v>
      </c>
      <c r="F393" s="1">
        <f>ROUND(VLOOKUP(B393,[1]联赛!$A$2:$Q$41,C393+3,FALSE)*1000,-LEN(INT(VLOOKUP(B393,[1]联赛!$A$2:$Q$41,C393+3,FALSE))*1000)+4)</f>
        <v>50640000</v>
      </c>
      <c r="J393" s="1">
        <f t="shared" si="1131"/>
        <v>57</v>
      </c>
      <c r="K393" s="1">
        <f t="shared" ref="K393:L393" si="1148">K379</f>
        <v>0</v>
      </c>
      <c r="L393" s="1">
        <f t="shared" si="1148"/>
        <v>0</v>
      </c>
      <c r="M393" s="1">
        <f t="shared" ref="M393:N393" si="1149">M379</f>
        <v>0</v>
      </c>
      <c r="N393" s="1">
        <f t="shared" si="1149"/>
        <v>0</v>
      </c>
      <c r="O393" s="1">
        <f t="shared" ref="O393" si="1150">O379</f>
        <v>0</v>
      </c>
    </row>
    <row r="394" spans="1:15" ht="20.100000000000001" customHeight="1" x14ac:dyDescent="0.2">
      <c r="A394" s="1">
        <f t="shared" si="1135"/>
        <v>2813</v>
      </c>
      <c r="B394" s="1">
        <f t="shared" si="982"/>
        <v>28</v>
      </c>
      <c r="C394" s="1">
        <f t="shared" si="983"/>
        <v>13</v>
      </c>
      <c r="E394" s="1">
        <f>VLOOKUP(B394,[1]联赛!$A$2:$Q$41,2,FALSE)*1000</f>
        <v>1770000</v>
      </c>
      <c r="F394" s="1">
        <f>ROUND(VLOOKUP(B394,[1]联赛!$A$2:$Q$41,C394+3,FALSE)*1000,-LEN(INT(VLOOKUP(B394,[1]联赛!$A$2:$Q$41,C394+3,FALSE))*1000)+4)</f>
        <v>46030000</v>
      </c>
      <c r="J394" s="1">
        <f t="shared" si="1131"/>
        <v>57</v>
      </c>
      <c r="K394" s="1">
        <f t="shared" ref="K394:L394" si="1151">K380</f>
        <v>0</v>
      </c>
      <c r="L394" s="1">
        <f t="shared" si="1151"/>
        <v>0</v>
      </c>
      <c r="M394" s="1">
        <f t="shared" ref="M394:N394" si="1152">M380</f>
        <v>0</v>
      </c>
      <c r="N394" s="1">
        <f t="shared" si="1152"/>
        <v>0</v>
      </c>
      <c r="O394" s="1">
        <f t="shared" ref="O394" si="1153">O380</f>
        <v>0</v>
      </c>
    </row>
    <row r="395" spans="1:15" ht="20.100000000000001" customHeight="1" x14ac:dyDescent="0.2">
      <c r="A395" s="1">
        <f t="shared" si="1135"/>
        <v>2814</v>
      </c>
      <c r="B395" s="1">
        <f t="shared" si="982"/>
        <v>28</v>
      </c>
      <c r="C395" s="1">
        <f t="shared" si="983"/>
        <v>14</v>
      </c>
      <c r="E395" s="1">
        <f>VLOOKUP(B395,[1]联赛!$A$2:$Q$41,2,FALSE)*1000</f>
        <v>1770000</v>
      </c>
      <c r="F395" s="1">
        <f>ROUND(VLOOKUP(B395,[1]联赛!$A$2:$Q$41,C395+3,FALSE)*1000,-LEN(INT(VLOOKUP(B395,[1]联赛!$A$2:$Q$41,C395+3,FALSE))*1000)+4)</f>
        <v>41430000</v>
      </c>
      <c r="J395" s="1">
        <f t="shared" si="1131"/>
        <v>57</v>
      </c>
      <c r="K395" s="1">
        <f t="shared" ref="K395:L395" si="1154">K381</f>
        <v>0</v>
      </c>
      <c r="L395" s="1">
        <f t="shared" si="1154"/>
        <v>0</v>
      </c>
      <c r="M395" s="1">
        <f t="shared" ref="M395:N395" si="1155">M381</f>
        <v>0</v>
      </c>
      <c r="N395" s="1">
        <f t="shared" si="1155"/>
        <v>0</v>
      </c>
      <c r="O395" s="1">
        <f t="shared" ref="O395" si="1156">O381</f>
        <v>0</v>
      </c>
    </row>
    <row r="396" spans="1:15" ht="20.100000000000001" customHeight="1" x14ac:dyDescent="0.2">
      <c r="A396" s="1">
        <f t="shared" si="1135"/>
        <v>2901</v>
      </c>
      <c r="B396" s="1">
        <f t="shared" si="982"/>
        <v>29</v>
      </c>
      <c r="C396" s="1">
        <f t="shared" si="983"/>
        <v>1</v>
      </c>
      <c r="E396" s="1">
        <f>VLOOKUP(B396,[1]联赛!$A$2:$Q$41,2,FALSE)*1000</f>
        <v>1790000</v>
      </c>
      <c r="F396" s="1">
        <f>ROUND(VLOOKUP(B396,[1]联赛!$A$2:$Q$41,C396+3,FALSE)*1000,-LEN(INT(VLOOKUP(B396,[1]联赛!$A$2:$Q$41,C396+3,FALSE))*1000)+4)</f>
        <v>102400000</v>
      </c>
      <c r="J396" s="1">
        <f t="shared" si="1131"/>
        <v>59</v>
      </c>
      <c r="K396" s="1">
        <f t="shared" ref="K396:L396" si="1157">K382</f>
        <v>1</v>
      </c>
      <c r="L396" s="1">
        <f t="shared" si="1157"/>
        <v>1</v>
      </c>
      <c r="M396" s="1">
        <f t="shared" ref="M396:N396" si="1158">M382</f>
        <v>1</v>
      </c>
      <c r="N396" s="1">
        <f t="shared" si="1158"/>
        <v>1</v>
      </c>
      <c r="O396" s="1">
        <f t="shared" ref="O396" si="1159">O382</f>
        <v>0</v>
      </c>
    </row>
    <row r="397" spans="1:15" ht="20.100000000000001" customHeight="1" x14ac:dyDescent="0.2">
      <c r="A397" s="1">
        <f t="shared" si="1135"/>
        <v>2902</v>
      </c>
      <c r="B397" s="1">
        <f t="shared" si="982"/>
        <v>29</v>
      </c>
      <c r="C397" s="1">
        <f t="shared" si="983"/>
        <v>2</v>
      </c>
      <c r="E397" s="1">
        <f>VLOOKUP(B397,[1]联赛!$A$2:$Q$41,2,FALSE)*1000</f>
        <v>1790000</v>
      </c>
      <c r="F397" s="1">
        <f>ROUND(VLOOKUP(B397,[1]联赛!$A$2:$Q$41,C397+3,FALSE)*1000,-LEN(INT(VLOOKUP(B397,[1]联赛!$A$2:$Q$41,C397+3,FALSE))*1000)+4)</f>
        <v>97760000</v>
      </c>
      <c r="J397" s="1">
        <f t="shared" si="1131"/>
        <v>59</v>
      </c>
      <c r="K397" s="1">
        <f t="shared" ref="K397:L397" si="1160">K383</f>
        <v>1</v>
      </c>
      <c r="L397" s="1">
        <f t="shared" si="1160"/>
        <v>1</v>
      </c>
      <c r="M397" s="1">
        <f t="shared" ref="M397:N397" si="1161">M383</f>
        <v>1</v>
      </c>
      <c r="N397" s="1">
        <f t="shared" si="1161"/>
        <v>1</v>
      </c>
      <c r="O397" s="1">
        <f t="shared" ref="O397" si="1162">O383</f>
        <v>0</v>
      </c>
    </row>
    <row r="398" spans="1:15" ht="20.100000000000001" customHeight="1" x14ac:dyDescent="0.2">
      <c r="A398" s="1">
        <f t="shared" si="1135"/>
        <v>2903</v>
      </c>
      <c r="B398" s="1">
        <f t="shared" si="982"/>
        <v>29</v>
      </c>
      <c r="C398" s="1">
        <f t="shared" si="983"/>
        <v>3</v>
      </c>
      <c r="E398" s="1">
        <f>VLOOKUP(B398,[1]联赛!$A$2:$Q$41,2,FALSE)*1000</f>
        <v>1790000</v>
      </c>
      <c r="F398" s="1">
        <f>ROUND(VLOOKUP(B398,[1]联赛!$A$2:$Q$41,C398+3,FALSE)*1000,-LEN(INT(VLOOKUP(B398,[1]联赛!$A$2:$Q$41,C398+3,FALSE))*1000)+4)</f>
        <v>93110000</v>
      </c>
      <c r="J398" s="1">
        <f t="shared" si="1131"/>
        <v>59</v>
      </c>
      <c r="K398" s="1">
        <f t="shared" ref="K398:L398" si="1163">K384</f>
        <v>1</v>
      </c>
      <c r="L398" s="1">
        <f t="shared" si="1163"/>
        <v>1</v>
      </c>
      <c r="M398" s="1">
        <f t="shared" ref="M398:N398" si="1164">M384</f>
        <v>1</v>
      </c>
      <c r="N398" s="1">
        <f t="shared" si="1164"/>
        <v>1</v>
      </c>
      <c r="O398" s="1">
        <f t="shared" ref="O398" si="1165">O384</f>
        <v>0</v>
      </c>
    </row>
    <row r="399" spans="1:15" ht="20.100000000000001" customHeight="1" x14ac:dyDescent="0.2">
      <c r="A399" s="1">
        <f t="shared" si="1135"/>
        <v>2904</v>
      </c>
      <c r="B399" s="1">
        <f t="shared" si="982"/>
        <v>29</v>
      </c>
      <c r="C399" s="1">
        <f t="shared" si="983"/>
        <v>4</v>
      </c>
      <c r="E399" s="1">
        <f>VLOOKUP(B399,[1]联赛!$A$2:$Q$41,2,FALSE)*1000</f>
        <v>1790000</v>
      </c>
      <c r="F399" s="1">
        <f>ROUND(VLOOKUP(B399,[1]联赛!$A$2:$Q$41,C399+3,FALSE)*1000,-LEN(INT(VLOOKUP(B399,[1]联赛!$A$2:$Q$41,C399+3,FALSE))*1000)+4)</f>
        <v>88450000</v>
      </c>
      <c r="J399" s="1">
        <f t="shared" si="1131"/>
        <v>59</v>
      </c>
      <c r="K399" s="1">
        <f t="shared" ref="K399:L399" si="1166">K385</f>
        <v>1</v>
      </c>
      <c r="L399" s="1">
        <f t="shared" si="1166"/>
        <v>1</v>
      </c>
      <c r="M399" s="1">
        <f t="shared" ref="M399:N399" si="1167">M385</f>
        <v>1</v>
      </c>
      <c r="N399" s="1">
        <f t="shared" si="1167"/>
        <v>1</v>
      </c>
      <c r="O399" s="1">
        <f t="shared" ref="O399" si="1168">O385</f>
        <v>0</v>
      </c>
    </row>
    <row r="400" spans="1:15" ht="20.100000000000001" customHeight="1" x14ac:dyDescent="0.2">
      <c r="A400" s="1">
        <f t="shared" si="1135"/>
        <v>2905</v>
      </c>
      <c r="B400" s="1">
        <f t="shared" si="982"/>
        <v>29</v>
      </c>
      <c r="C400" s="1">
        <f t="shared" si="983"/>
        <v>5</v>
      </c>
      <c r="E400" s="1">
        <f>VLOOKUP(B400,[1]联赛!$A$2:$Q$41,2,FALSE)*1000</f>
        <v>1790000</v>
      </c>
      <c r="F400" s="1">
        <f>ROUND(VLOOKUP(B400,[1]联赛!$A$2:$Q$41,C400+3,FALSE)*1000,-LEN(INT(VLOOKUP(B400,[1]联赛!$A$2:$Q$41,C400+3,FALSE))*1000)+4)</f>
        <v>83800000</v>
      </c>
      <c r="J400" s="1">
        <f t="shared" si="1131"/>
        <v>59</v>
      </c>
      <c r="K400" s="1">
        <f t="shared" ref="K400:L400" si="1169">K386</f>
        <v>1</v>
      </c>
      <c r="L400" s="1">
        <f t="shared" si="1169"/>
        <v>1</v>
      </c>
      <c r="M400" s="1">
        <f t="shared" ref="M400:N400" si="1170">M386</f>
        <v>1</v>
      </c>
      <c r="N400" s="1">
        <f t="shared" si="1170"/>
        <v>0</v>
      </c>
      <c r="O400" s="1">
        <f t="shared" ref="O400" si="1171">O386</f>
        <v>1</v>
      </c>
    </row>
    <row r="401" spans="1:15" ht="20.100000000000001" customHeight="1" x14ac:dyDescent="0.2">
      <c r="A401" s="1">
        <f t="shared" si="1135"/>
        <v>2906</v>
      </c>
      <c r="B401" s="1">
        <f t="shared" si="982"/>
        <v>29</v>
      </c>
      <c r="C401" s="1">
        <f t="shared" si="983"/>
        <v>6</v>
      </c>
      <c r="E401" s="1">
        <f>VLOOKUP(B401,[1]联赛!$A$2:$Q$41,2,FALSE)*1000</f>
        <v>1790000</v>
      </c>
      <c r="F401" s="1">
        <f>ROUND(VLOOKUP(B401,[1]联赛!$A$2:$Q$41,C401+3,FALSE)*1000,-LEN(INT(VLOOKUP(B401,[1]联赛!$A$2:$Q$41,C401+3,FALSE))*1000)+4)</f>
        <v>79140000</v>
      </c>
      <c r="J401" s="1">
        <f t="shared" si="1131"/>
        <v>59</v>
      </c>
      <c r="K401" s="1">
        <f t="shared" ref="K401:L401" si="1172">K387</f>
        <v>1</v>
      </c>
      <c r="L401" s="1">
        <f t="shared" si="1172"/>
        <v>1</v>
      </c>
      <c r="M401" s="1">
        <f t="shared" ref="M401:N401" si="1173">M387</f>
        <v>1</v>
      </c>
      <c r="N401" s="1">
        <f t="shared" si="1173"/>
        <v>0</v>
      </c>
      <c r="O401" s="1">
        <f t="shared" ref="O401" si="1174">O387</f>
        <v>1</v>
      </c>
    </row>
    <row r="402" spans="1:15" ht="20.100000000000001" customHeight="1" x14ac:dyDescent="0.2">
      <c r="A402" s="1">
        <f t="shared" si="1135"/>
        <v>2907</v>
      </c>
      <c r="B402" s="1">
        <f t="shared" si="982"/>
        <v>29</v>
      </c>
      <c r="C402" s="1">
        <f t="shared" si="983"/>
        <v>7</v>
      </c>
      <c r="E402" s="1">
        <f>VLOOKUP(B402,[1]联赛!$A$2:$Q$41,2,FALSE)*1000</f>
        <v>1790000</v>
      </c>
      <c r="F402" s="1">
        <f>ROUND(VLOOKUP(B402,[1]联赛!$A$2:$Q$41,C402+3,FALSE)*1000,-LEN(INT(VLOOKUP(B402,[1]联赛!$A$2:$Q$41,C402+3,FALSE))*1000)+4)</f>
        <v>74490000</v>
      </c>
      <c r="J402" s="1">
        <f t="shared" si="1131"/>
        <v>59</v>
      </c>
      <c r="K402" s="1">
        <f t="shared" ref="K402:L402" si="1175">K388</f>
        <v>1</v>
      </c>
      <c r="L402" s="1">
        <f t="shared" si="1175"/>
        <v>1</v>
      </c>
      <c r="M402" s="1">
        <f t="shared" ref="M402:N402" si="1176">M388</f>
        <v>1</v>
      </c>
      <c r="N402" s="1">
        <f t="shared" si="1176"/>
        <v>0</v>
      </c>
      <c r="O402" s="1">
        <f t="shared" ref="O402" si="1177">O388</f>
        <v>1</v>
      </c>
    </row>
    <row r="403" spans="1:15" ht="20.100000000000001" customHeight="1" x14ac:dyDescent="0.2">
      <c r="A403" s="1">
        <f t="shared" si="1135"/>
        <v>2908</v>
      </c>
      <c r="B403" s="1">
        <f t="shared" ref="B403:B465" si="1178">B389+1</f>
        <v>29</v>
      </c>
      <c r="C403" s="1">
        <f t="shared" ref="C403:C465" si="1179">C389</f>
        <v>8</v>
      </c>
      <c r="E403" s="1">
        <f>VLOOKUP(B403,[1]联赛!$A$2:$Q$41,2,FALSE)*1000</f>
        <v>1790000</v>
      </c>
      <c r="F403" s="1">
        <f>ROUND(VLOOKUP(B403,[1]联赛!$A$2:$Q$41,C403+3,FALSE)*1000,-LEN(INT(VLOOKUP(B403,[1]联赛!$A$2:$Q$41,C403+3,FALSE))*1000)+4)</f>
        <v>69830000</v>
      </c>
      <c r="J403" s="1">
        <f t="shared" si="1131"/>
        <v>59</v>
      </c>
      <c r="K403" s="1">
        <f t="shared" ref="K403:L403" si="1180">K389</f>
        <v>1</v>
      </c>
      <c r="L403" s="1">
        <f t="shared" si="1180"/>
        <v>1</v>
      </c>
      <c r="M403" s="1">
        <f t="shared" ref="M403:N403" si="1181">M389</f>
        <v>1</v>
      </c>
      <c r="N403" s="1">
        <f t="shared" si="1181"/>
        <v>0</v>
      </c>
      <c r="O403" s="1">
        <f t="shared" ref="O403" si="1182">O389</f>
        <v>1</v>
      </c>
    </row>
    <row r="404" spans="1:15" ht="20.100000000000001" customHeight="1" x14ac:dyDescent="0.2">
      <c r="A404" s="1">
        <f t="shared" si="1135"/>
        <v>2909</v>
      </c>
      <c r="B404" s="1">
        <f t="shared" si="1178"/>
        <v>29</v>
      </c>
      <c r="C404" s="1">
        <f t="shared" si="1179"/>
        <v>9</v>
      </c>
      <c r="E404" s="1">
        <f>VLOOKUP(B404,[1]联赛!$A$2:$Q$41,2,FALSE)*1000</f>
        <v>1790000</v>
      </c>
      <c r="F404" s="1">
        <f>ROUND(VLOOKUP(B404,[1]联赛!$A$2:$Q$41,C404+3,FALSE)*1000,-LEN(INT(VLOOKUP(B404,[1]联赛!$A$2:$Q$41,C404+3,FALSE))*1000)+4)</f>
        <v>65180000</v>
      </c>
      <c r="J404" s="1">
        <f t="shared" si="1131"/>
        <v>59</v>
      </c>
      <c r="K404" s="1">
        <f t="shared" ref="K404:L404" si="1183">K390</f>
        <v>0</v>
      </c>
      <c r="L404" s="1">
        <f t="shared" si="1183"/>
        <v>0</v>
      </c>
      <c r="M404" s="1">
        <f t="shared" ref="M404:N404" si="1184">M390</f>
        <v>0</v>
      </c>
      <c r="N404" s="1">
        <f t="shared" si="1184"/>
        <v>0</v>
      </c>
      <c r="O404" s="1">
        <f t="shared" ref="O404" si="1185">O390</f>
        <v>0</v>
      </c>
    </row>
    <row r="405" spans="1:15" ht="20.100000000000001" customHeight="1" x14ac:dyDescent="0.2">
      <c r="A405" s="1">
        <f t="shared" si="1135"/>
        <v>2910</v>
      </c>
      <c r="B405" s="1">
        <f t="shared" si="1178"/>
        <v>29</v>
      </c>
      <c r="C405" s="1">
        <f t="shared" si="1179"/>
        <v>10</v>
      </c>
      <c r="E405" s="1">
        <f>VLOOKUP(B405,[1]联赛!$A$2:$Q$41,2,FALSE)*1000</f>
        <v>1790000</v>
      </c>
      <c r="F405" s="1">
        <f>ROUND(VLOOKUP(B405,[1]联赛!$A$2:$Q$41,C405+3,FALSE)*1000,-LEN(INT(VLOOKUP(B405,[1]联赛!$A$2:$Q$41,C405+3,FALSE))*1000)+4)</f>
        <v>60520000</v>
      </c>
      <c r="J405" s="1">
        <f t="shared" si="1131"/>
        <v>59</v>
      </c>
      <c r="K405" s="1">
        <f t="shared" ref="K405:L405" si="1186">K391</f>
        <v>0</v>
      </c>
      <c r="L405" s="1">
        <f t="shared" si="1186"/>
        <v>0</v>
      </c>
      <c r="M405" s="1">
        <f t="shared" ref="M405:N405" si="1187">M391</f>
        <v>0</v>
      </c>
      <c r="N405" s="1">
        <f t="shared" si="1187"/>
        <v>0</v>
      </c>
      <c r="O405" s="1">
        <f t="shared" ref="O405" si="1188">O391</f>
        <v>0</v>
      </c>
    </row>
    <row r="406" spans="1:15" ht="20.100000000000001" customHeight="1" x14ac:dyDescent="0.2">
      <c r="A406" s="1">
        <f t="shared" si="1135"/>
        <v>2911</v>
      </c>
      <c r="B406" s="1">
        <f t="shared" si="1178"/>
        <v>29</v>
      </c>
      <c r="C406" s="1">
        <f t="shared" si="1179"/>
        <v>11</v>
      </c>
      <c r="E406" s="1">
        <f>VLOOKUP(B406,[1]联赛!$A$2:$Q$41,2,FALSE)*1000</f>
        <v>1790000</v>
      </c>
      <c r="F406" s="1">
        <f>ROUND(VLOOKUP(B406,[1]联赛!$A$2:$Q$41,C406+3,FALSE)*1000,-LEN(INT(VLOOKUP(B406,[1]联赛!$A$2:$Q$41,C406+3,FALSE))*1000)+4)</f>
        <v>55860000</v>
      </c>
      <c r="J406" s="1">
        <f t="shared" si="1131"/>
        <v>59</v>
      </c>
      <c r="K406" s="1">
        <f t="shared" ref="K406:L406" si="1189">K392</f>
        <v>0</v>
      </c>
      <c r="L406" s="1">
        <f t="shared" si="1189"/>
        <v>0</v>
      </c>
      <c r="M406" s="1">
        <f t="shared" ref="M406:N406" si="1190">M392</f>
        <v>0</v>
      </c>
      <c r="N406" s="1">
        <f t="shared" si="1190"/>
        <v>0</v>
      </c>
      <c r="O406" s="1">
        <f t="shared" ref="O406" si="1191">O392</f>
        <v>0</v>
      </c>
    </row>
    <row r="407" spans="1:15" ht="20.100000000000001" customHeight="1" x14ac:dyDescent="0.2">
      <c r="A407" s="1">
        <f t="shared" si="1135"/>
        <v>2912</v>
      </c>
      <c r="B407" s="1">
        <f t="shared" si="1178"/>
        <v>29</v>
      </c>
      <c r="C407" s="1">
        <f t="shared" si="1179"/>
        <v>12</v>
      </c>
      <c r="E407" s="1">
        <f>VLOOKUP(B407,[1]联赛!$A$2:$Q$41,2,FALSE)*1000</f>
        <v>1790000</v>
      </c>
      <c r="F407" s="1">
        <f>ROUND(VLOOKUP(B407,[1]联赛!$A$2:$Q$41,C407+3,FALSE)*1000,-LEN(INT(VLOOKUP(B407,[1]联赛!$A$2:$Q$41,C407+3,FALSE))*1000)+4)</f>
        <v>51210000</v>
      </c>
      <c r="J407" s="1">
        <f t="shared" si="1131"/>
        <v>59</v>
      </c>
      <c r="K407" s="1">
        <f t="shared" ref="K407:L407" si="1192">K393</f>
        <v>0</v>
      </c>
      <c r="L407" s="1">
        <f t="shared" si="1192"/>
        <v>0</v>
      </c>
      <c r="M407" s="1">
        <f t="shared" ref="M407:N407" si="1193">M393</f>
        <v>0</v>
      </c>
      <c r="N407" s="1">
        <f t="shared" si="1193"/>
        <v>0</v>
      </c>
      <c r="O407" s="1">
        <f t="shared" ref="O407" si="1194">O393</f>
        <v>0</v>
      </c>
    </row>
    <row r="408" spans="1:15" ht="20.100000000000001" customHeight="1" x14ac:dyDescent="0.2">
      <c r="A408" s="1">
        <f t="shared" si="1135"/>
        <v>2913</v>
      </c>
      <c r="B408" s="1">
        <f t="shared" si="1178"/>
        <v>29</v>
      </c>
      <c r="C408" s="1">
        <f t="shared" si="1179"/>
        <v>13</v>
      </c>
      <c r="E408" s="1">
        <f>VLOOKUP(B408,[1]联赛!$A$2:$Q$41,2,FALSE)*1000</f>
        <v>1790000</v>
      </c>
      <c r="F408" s="1">
        <f>ROUND(VLOOKUP(B408,[1]联赛!$A$2:$Q$41,C408+3,FALSE)*1000,-LEN(INT(VLOOKUP(B408,[1]联赛!$A$2:$Q$41,C408+3,FALSE))*1000)+4)</f>
        <v>46550000</v>
      </c>
      <c r="J408" s="1">
        <f t="shared" si="1131"/>
        <v>59</v>
      </c>
      <c r="K408" s="1">
        <f t="shared" ref="K408:L408" si="1195">K394</f>
        <v>0</v>
      </c>
      <c r="L408" s="1">
        <f t="shared" si="1195"/>
        <v>0</v>
      </c>
      <c r="M408" s="1">
        <f t="shared" ref="M408:N408" si="1196">M394</f>
        <v>0</v>
      </c>
      <c r="N408" s="1">
        <f t="shared" si="1196"/>
        <v>0</v>
      </c>
      <c r="O408" s="1">
        <f t="shared" ref="O408" si="1197">O394</f>
        <v>0</v>
      </c>
    </row>
    <row r="409" spans="1:15" ht="20.100000000000001" customHeight="1" x14ac:dyDescent="0.2">
      <c r="A409" s="1">
        <f t="shared" si="1135"/>
        <v>2914</v>
      </c>
      <c r="B409" s="1">
        <f t="shared" si="1178"/>
        <v>29</v>
      </c>
      <c r="C409" s="1">
        <f t="shared" si="1179"/>
        <v>14</v>
      </c>
      <c r="E409" s="1">
        <f>VLOOKUP(B409,[1]联赛!$A$2:$Q$41,2,FALSE)*1000</f>
        <v>1790000</v>
      </c>
      <c r="F409" s="1">
        <f>ROUND(VLOOKUP(B409,[1]联赛!$A$2:$Q$41,C409+3,FALSE)*1000,-LEN(INT(VLOOKUP(B409,[1]联赛!$A$2:$Q$41,C409+3,FALSE))*1000)+4)</f>
        <v>41900000</v>
      </c>
      <c r="J409" s="1">
        <f t="shared" si="1131"/>
        <v>59</v>
      </c>
      <c r="K409" s="1">
        <f t="shared" ref="K409:L409" si="1198">K395</f>
        <v>0</v>
      </c>
      <c r="L409" s="1">
        <f t="shared" si="1198"/>
        <v>0</v>
      </c>
      <c r="M409" s="1">
        <f t="shared" ref="M409:N409" si="1199">M395</f>
        <v>0</v>
      </c>
      <c r="N409" s="1">
        <f t="shared" si="1199"/>
        <v>0</v>
      </c>
      <c r="O409" s="1">
        <f t="shared" ref="O409" si="1200">O395</f>
        <v>0</v>
      </c>
    </row>
    <row r="410" spans="1:15" ht="20.100000000000001" customHeight="1" x14ac:dyDescent="0.2">
      <c r="A410" s="1">
        <f t="shared" si="1135"/>
        <v>3001</v>
      </c>
      <c r="B410" s="1">
        <f t="shared" si="1178"/>
        <v>30</v>
      </c>
      <c r="C410" s="1">
        <f t="shared" si="1179"/>
        <v>1</v>
      </c>
      <c r="E410" s="1">
        <f>VLOOKUP(B410,[1]联赛!$A$2:$Q$41,2,FALSE)*1000</f>
        <v>1810000</v>
      </c>
      <c r="F410" s="1">
        <f>ROUND(VLOOKUP(B410,[1]联赛!$A$2:$Q$41,C410+3,FALSE)*1000,-LEN(INT(VLOOKUP(B410,[1]联赛!$A$2:$Q$41,C410+3,FALSE))*1000)+4)</f>
        <v>103600000</v>
      </c>
      <c r="J410" s="1">
        <f t="shared" si="1131"/>
        <v>61</v>
      </c>
      <c r="K410" s="1">
        <f t="shared" ref="K410:L410" si="1201">K396</f>
        <v>1</v>
      </c>
      <c r="L410" s="1">
        <f t="shared" si="1201"/>
        <v>1</v>
      </c>
      <c r="M410" s="1">
        <f t="shared" ref="M410:N410" si="1202">M396</f>
        <v>1</v>
      </c>
      <c r="N410" s="1">
        <f t="shared" si="1202"/>
        <v>1</v>
      </c>
      <c r="O410" s="1">
        <f t="shared" ref="O410" si="1203">O396</f>
        <v>0</v>
      </c>
    </row>
    <row r="411" spans="1:15" ht="20.100000000000001" customHeight="1" x14ac:dyDescent="0.2">
      <c r="A411" s="1">
        <f t="shared" si="1135"/>
        <v>3002</v>
      </c>
      <c r="B411" s="1">
        <f t="shared" si="1178"/>
        <v>30</v>
      </c>
      <c r="C411" s="1">
        <f t="shared" si="1179"/>
        <v>2</v>
      </c>
      <c r="E411" s="1">
        <f>VLOOKUP(B411,[1]联赛!$A$2:$Q$41,2,FALSE)*1000</f>
        <v>1810000</v>
      </c>
      <c r="F411" s="1">
        <f>ROUND(VLOOKUP(B411,[1]联赛!$A$2:$Q$41,C411+3,FALSE)*1000,-LEN(INT(VLOOKUP(B411,[1]联赛!$A$2:$Q$41,C411+3,FALSE))*1000)+4)</f>
        <v>98860000</v>
      </c>
      <c r="J411" s="1">
        <f t="shared" si="1131"/>
        <v>61</v>
      </c>
      <c r="K411" s="1">
        <f t="shared" ref="K411:L411" si="1204">K397</f>
        <v>1</v>
      </c>
      <c r="L411" s="1">
        <f t="shared" si="1204"/>
        <v>1</v>
      </c>
      <c r="M411" s="1">
        <f t="shared" ref="M411:N411" si="1205">M397</f>
        <v>1</v>
      </c>
      <c r="N411" s="1">
        <f t="shared" si="1205"/>
        <v>1</v>
      </c>
      <c r="O411" s="1">
        <f t="shared" ref="O411" si="1206">O397</f>
        <v>0</v>
      </c>
    </row>
    <row r="412" spans="1:15" ht="20.100000000000001" customHeight="1" x14ac:dyDescent="0.2">
      <c r="A412" s="1">
        <f t="shared" si="1135"/>
        <v>3003</v>
      </c>
      <c r="B412" s="1">
        <f t="shared" si="1178"/>
        <v>30</v>
      </c>
      <c r="C412" s="1">
        <f t="shared" si="1179"/>
        <v>3</v>
      </c>
      <c r="E412" s="1">
        <f>VLOOKUP(B412,[1]联赛!$A$2:$Q$41,2,FALSE)*1000</f>
        <v>1810000</v>
      </c>
      <c r="F412" s="1">
        <f>ROUND(VLOOKUP(B412,[1]联赛!$A$2:$Q$41,C412+3,FALSE)*1000,-LEN(INT(VLOOKUP(B412,[1]联赛!$A$2:$Q$41,C412+3,FALSE))*1000)+4)</f>
        <v>94150000</v>
      </c>
      <c r="J412" s="1">
        <f t="shared" si="1131"/>
        <v>61</v>
      </c>
      <c r="K412" s="1">
        <f t="shared" ref="K412:L412" si="1207">K398</f>
        <v>1</v>
      </c>
      <c r="L412" s="1">
        <f t="shared" si="1207"/>
        <v>1</v>
      </c>
      <c r="M412" s="1">
        <f t="shared" ref="M412:N412" si="1208">M398</f>
        <v>1</v>
      </c>
      <c r="N412" s="1">
        <f t="shared" si="1208"/>
        <v>1</v>
      </c>
      <c r="O412" s="1">
        <f t="shared" ref="O412" si="1209">O398</f>
        <v>0</v>
      </c>
    </row>
    <row r="413" spans="1:15" ht="20.100000000000001" customHeight="1" x14ac:dyDescent="0.2">
      <c r="A413" s="1">
        <f t="shared" si="1135"/>
        <v>3004</v>
      </c>
      <c r="B413" s="1">
        <f t="shared" si="1178"/>
        <v>30</v>
      </c>
      <c r="C413" s="1">
        <f t="shared" si="1179"/>
        <v>4</v>
      </c>
      <c r="E413" s="1">
        <f>VLOOKUP(B413,[1]联赛!$A$2:$Q$41,2,FALSE)*1000</f>
        <v>1810000</v>
      </c>
      <c r="F413" s="1">
        <f>ROUND(VLOOKUP(B413,[1]联赛!$A$2:$Q$41,C413+3,FALSE)*1000,-LEN(INT(VLOOKUP(B413,[1]联赛!$A$2:$Q$41,C413+3,FALSE))*1000)+4)</f>
        <v>89440000</v>
      </c>
      <c r="J413" s="1">
        <f t="shared" si="1131"/>
        <v>61</v>
      </c>
      <c r="K413" s="1">
        <f t="shared" ref="K413:L413" si="1210">K399</f>
        <v>1</v>
      </c>
      <c r="L413" s="1">
        <f t="shared" si="1210"/>
        <v>1</v>
      </c>
      <c r="M413" s="1">
        <f t="shared" ref="M413:N413" si="1211">M399</f>
        <v>1</v>
      </c>
      <c r="N413" s="1">
        <f t="shared" si="1211"/>
        <v>1</v>
      </c>
      <c r="O413" s="1">
        <f t="shared" ref="O413" si="1212">O399</f>
        <v>0</v>
      </c>
    </row>
    <row r="414" spans="1:15" ht="20.100000000000001" customHeight="1" x14ac:dyDescent="0.2">
      <c r="A414" s="1">
        <f t="shared" si="1135"/>
        <v>3005</v>
      </c>
      <c r="B414" s="1">
        <f t="shared" si="1178"/>
        <v>30</v>
      </c>
      <c r="C414" s="1">
        <f t="shared" si="1179"/>
        <v>5</v>
      </c>
      <c r="E414" s="1">
        <f>VLOOKUP(B414,[1]联赛!$A$2:$Q$41,2,FALSE)*1000</f>
        <v>1810000</v>
      </c>
      <c r="F414" s="1">
        <f>ROUND(VLOOKUP(B414,[1]联赛!$A$2:$Q$41,C414+3,FALSE)*1000,-LEN(INT(VLOOKUP(B414,[1]联赛!$A$2:$Q$41,C414+3,FALSE))*1000)+4)</f>
        <v>84730000</v>
      </c>
      <c r="J414" s="1">
        <f t="shared" si="1131"/>
        <v>61</v>
      </c>
      <c r="K414" s="1">
        <f t="shared" ref="K414:L414" si="1213">K400</f>
        <v>1</v>
      </c>
      <c r="L414" s="1">
        <f t="shared" si="1213"/>
        <v>1</v>
      </c>
      <c r="M414" s="1">
        <f t="shared" ref="M414:N414" si="1214">M400</f>
        <v>1</v>
      </c>
      <c r="N414" s="1">
        <f t="shared" si="1214"/>
        <v>0</v>
      </c>
      <c r="O414" s="1">
        <f t="shared" ref="O414" si="1215">O400</f>
        <v>1</v>
      </c>
    </row>
    <row r="415" spans="1:15" ht="20.100000000000001" customHeight="1" x14ac:dyDescent="0.2">
      <c r="A415" s="1">
        <f t="shared" si="1135"/>
        <v>3006</v>
      </c>
      <c r="B415" s="1">
        <f t="shared" si="1178"/>
        <v>30</v>
      </c>
      <c r="C415" s="1">
        <f t="shared" si="1179"/>
        <v>6</v>
      </c>
      <c r="E415" s="1">
        <f>VLOOKUP(B415,[1]联赛!$A$2:$Q$41,2,FALSE)*1000</f>
        <v>1810000</v>
      </c>
      <c r="F415" s="1">
        <f>ROUND(VLOOKUP(B415,[1]联赛!$A$2:$Q$41,C415+3,FALSE)*1000,-LEN(INT(VLOOKUP(B415,[1]联赛!$A$2:$Q$41,C415+3,FALSE))*1000)+4)</f>
        <v>80030000</v>
      </c>
      <c r="J415" s="1">
        <f t="shared" si="1131"/>
        <v>61</v>
      </c>
      <c r="K415" s="1">
        <f t="shared" ref="K415:L415" si="1216">K401</f>
        <v>1</v>
      </c>
      <c r="L415" s="1">
        <f t="shared" si="1216"/>
        <v>1</v>
      </c>
      <c r="M415" s="1">
        <f t="shared" ref="M415:N415" si="1217">M401</f>
        <v>1</v>
      </c>
      <c r="N415" s="1">
        <f t="shared" si="1217"/>
        <v>0</v>
      </c>
      <c r="O415" s="1">
        <f t="shared" ref="O415" si="1218">O401</f>
        <v>1</v>
      </c>
    </row>
    <row r="416" spans="1:15" ht="20.100000000000001" customHeight="1" x14ac:dyDescent="0.2">
      <c r="A416" s="1">
        <f t="shared" si="1135"/>
        <v>3007</v>
      </c>
      <c r="B416" s="1">
        <f t="shared" si="1178"/>
        <v>30</v>
      </c>
      <c r="C416" s="1">
        <f t="shared" si="1179"/>
        <v>7</v>
      </c>
      <c r="E416" s="1">
        <f>VLOOKUP(B416,[1]联赛!$A$2:$Q$41,2,FALSE)*1000</f>
        <v>1810000</v>
      </c>
      <c r="F416" s="1">
        <f>ROUND(VLOOKUP(B416,[1]联赛!$A$2:$Q$41,C416+3,FALSE)*1000,-LEN(INT(VLOOKUP(B416,[1]联赛!$A$2:$Q$41,C416+3,FALSE))*1000)+4)</f>
        <v>75320000</v>
      </c>
      <c r="J416" s="1">
        <f t="shared" si="1131"/>
        <v>61</v>
      </c>
      <c r="K416" s="1">
        <f t="shared" ref="K416:L416" si="1219">K402</f>
        <v>1</v>
      </c>
      <c r="L416" s="1">
        <f t="shared" si="1219"/>
        <v>1</v>
      </c>
      <c r="M416" s="1">
        <f t="shared" ref="M416:N416" si="1220">M402</f>
        <v>1</v>
      </c>
      <c r="N416" s="1">
        <f t="shared" si="1220"/>
        <v>0</v>
      </c>
      <c r="O416" s="1">
        <f t="shared" ref="O416" si="1221">O402</f>
        <v>1</v>
      </c>
    </row>
    <row r="417" spans="1:15" ht="20.100000000000001" customHeight="1" x14ac:dyDescent="0.2">
      <c r="A417" s="1">
        <f t="shared" si="1135"/>
        <v>3008</v>
      </c>
      <c r="B417" s="1">
        <f t="shared" si="1178"/>
        <v>30</v>
      </c>
      <c r="C417" s="1">
        <f t="shared" si="1179"/>
        <v>8</v>
      </c>
      <c r="E417" s="1">
        <f>VLOOKUP(B417,[1]联赛!$A$2:$Q$41,2,FALSE)*1000</f>
        <v>1810000</v>
      </c>
      <c r="F417" s="1">
        <f>ROUND(VLOOKUP(B417,[1]联赛!$A$2:$Q$41,C417+3,FALSE)*1000,-LEN(INT(VLOOKUP(B417,[1]联赛!$A$2:$Q$41,C417+3,FALSE))*1000)+4)</f>
        <v>70610000</v>
      </c>
      <c r="J417" s="1">
        <f t="shared" si="1131"/>
        <v>61</v>
      </c>
      <c r="K417" s="1">
        <f t="shared" ref="K417:L417" si="1222">K403</f>
        <v>1</v>
      </c>
      <c r="L417" s="1">
        <f t="shared" si="1222"/>
        <v>1</v>
      </c>
      <c r="M417" s="1">
        <f t="shared" ref="M417:N417" si="1223">M403</f>
        <v>1</v>
      </c>
      <c r="N417" s="1">
        <f t="shared" si="1223"/>
        <v>0</v>
      </c>
      <c r="O417" s="1">
        <f t="shared" ref="O417" si="1224">O403</f>
        <v>1</v>
      </c>
    </row>
    <row r="418" spans="1:15" ht="20.100000000000001" customHeight="1" x14ac:dyDescent="0.2">
      <c r="A418" s="1">
        <f t="shared" si="1135"/>
        <v>3009</v>
      </c>
      <c r="B418" s="1">
        <f t="shared" si="1178"/>
        <v>30</v>
      </c>
      <c r="C418" s="1">
        <f t="shared" si="1179"/>
        <v>9</v>
      </c>
      <c r="E418" s="1">
        <f>VLOOKUP(B418,[1]联赛!$A$2:$Q$41,2,FALSE)*1000</f>
        <v>1810000</v>
      </c>
      <c r="F418" s="1">
        <f>ROUND(VLOOKUP(B418,[1]联赛!$A$2:$Q$41,C418+3,FALSE)*1000,-LEN(INT(VLOOKUP(B418,[1]联赛!$A$2:$Q$41,C418+3,FALSE))*1000)+4)</f>
        <v>65900000</v>
      </c>
      <c r="J418" s="1">
        <f t="shared" si="1131"/>
        <v>61</v>
      </c>
      <c r="K418" s="1">
        <f t="shared" ref="K418:L418" si="1225">K404</f>
        <v>0</v>
      </c>
      <c r="L418" s="1">
        <f t="shared" si="1225"/>
        <v>0</v>
      </c>
      <c r="M418" s="1">
        <f t="shared" ref="M418:N418" si="1226">M404</f>
        <v>0</v>
      </c>
      <c r="N418" s="1">
        <f t="shared" si="1226"/>
        <v>0</v>
      </c>
      <c r="O418" s="1">
        <f t="shared" ref="O418" si="1227">O404</f>
        <v>0</v>
      </c>
    </row>
    <row r="419" spans="1:15" ht="20.100000000000001" customHeight="1" x14ac:dyDescent="0.2">
      <c r="A419" s="1">
        <f t="shared" si="1135"/>
        <v>3010</v>
      </c>
      <c r="B419" s="1">
        <f t="shared" si="1178"/>
        <v>30</v>
      </c>
      <c r="C419" s="1">
        <f t="shared" si="1179"/>
        <v>10</v>
      </c>
      <c r="E419" s="1">
        <f>VLOOKUP(B419,[1]联赛!$A$2:$Q$41,2,FALSE)*1000</f>
        <v>1810000</v>
      </c>
      <c r="F419" s="1">
        <f>ROUND(VLOOKUP(B419,[1]联赛!$A$2:$Q$41,C419+3,FALSE)*1000,-LEN(INT(VLOOKUP(B419,[1]联赛!$A$2:$Q$41,C419+3,FALSE))*1000)+4)</f>
        <v>61200000</v>
      </c>
      <c r="J419" s="1">
        <f t="shared" si="1131"/>
        <v>61</v>
      </c>
      <c r="K419" s="1">
        <f t="shared" ref="K419:L419" si="1228">K405</f>
        <v>0</v>
      </c>
      <c r="L419" s="1">
        <f t="shared" si="1228"/>
        <v>0</v>
      </c>
      <c r="M419" s="1">
        <f t="shared" ref="M419:N419" si="1229">M405</f>
        <v>0</v>
      </c>
      <c r="N419" s="1">
        <f t="shared" si="1229"/>
        <v>0</v>
      </c>
      <c r="O419" s="1">
        <f t="shared" ref="O419" si="1230">O405</f>
        <v>0</v>
      </c>
    </row>
    <row r="420" spans="1:15" ht="20.100000000000001" customHeight="1" x14ac:dyDescent="0.2">
      <c r="A420" s="1">
        <f t="shared" si="1135"/>
        <v>3011</v>
      </c>
      <c r="B420" s="1">
        <f t="shared" si="1178"/>
        <v>30</v>
      </c>
      <c r="C420" s="1">
        <f t="shared" si="1179"/>
        <v>11</v>
      </c>
      <c r="E420" s="1">
        <f>VLOOKUP(B420,[1]联赛!$A$2:$Q$41,2,FALSE)*1000</f>
        <v>1810000</v>
      </c>
      <c r="F420" s="1">
        <f>ROUND(VLOOKUP(B420,[1]联赛!$A$2:$Q$41,C420+3,FALSE)*1000,-LEN(INT(VLOOKUP(B420,[1]联赛!$A$2:$Q$41,C420+3,FALSE))*1000)+4)</f>
        <v>56490000</v>
      </c>
      <c r="J420" s="1">
        <f t="shared" si="1131"/>
        <v>61</v>
      </c>
      <c r="K420" s="1">
        <f t="shared" ref="K420:L420" si="1231">K406</f>
        <v>0</v>
      </c>
      <c r="L420" s="1">
        <f t="shared" si="1231"/>
        <v>0</v>
      </c>
      <c r="M420" s="1">
        <f t="shared" ref="M420:N420" si="1232">M406</f>
        <v>0</v>
      </c>
      <c r="N420" s="1">
        <f t="shared" si="1232"/>
        <v>0</v>
      </c>
      <c r="O420" s="1">
        <f t="shared" ref="O420" si="1233">O406</f>
        <v>0</v>
      </c>
    </row>
    <row r="421" spans="1:15" ht="20.100000000000001" customHeight="1" x14ac:dyDescent="0.2">
      <c r="A421" s="1">
        <f t="shared" si="1135"/>
        <v>3012</v>
      </c>
      <c r="B421" s="1">
        <f t="shared" si="1178"/>
        <v>30</v>
      </c>
      <c r="C421" s="1">
        <f t="shared" si="1179"/>
        <v>12</v>
      </c>
      <c r="E421" s="1">
        <f>VLOOKUP(B421,[1]联赛!$A$2:$Q$41,2,FALSE)*1000</f>
        <v>1810000</v>
      </c>
      <c r="F421" s="1">
        <f>ROUND(VLOOKUP(B421,[1]联赛!$A$2:$Q$41,C421+3,FALSE)*1000,-LEN(INT(VLOOKUP(B421,[1]联赛!$A$2:$Q$41,C421+3,FALSE))*1000)+4)</f>
        <v>51780000</v>
      </c>
      <c r="J421" s="1">
        <f t="shared" si="1131"/>
        <v>61</v>
      </c>
      <c r="K421" s="1">
        <f t="shared" ref="K421:L421" si="1234">K407</f>
        <v>0</v>
      </c>
      <c r="L421" s="1">
        <f t="shared" si="1234"/>
        <v>0</v>
      </c>
      <c r="M421" s="1">
        <f t="shared" ref="M421:N421" si="1235">M407</f>
        <v>0</v>
      </c>
      <c r="N421" s="1">
        <f t="shared" si="1235"/>
        <v>0</v>
      </c>
      <c r="O421" s="1">
        <f t="shared" ref="O421" si="1236">O407</f>
        <v>0</v>
      </c>
    </row>
    <row r="422" spans="1:15" ht="20.100000000000001" customHeight="1" x14ac:dyDescent="0.2">
      <c r="A422" s="1">
        <f t="shared" si="1135"/>
        <v>3013</v>
      </c>
      <c r="B422" s="1">
        <f t="shared" si="1178"/>
        <v>30</v>
      </c>
      <c r="C422" s="1">
        <f t="shared" si="1179"/>
        <v>13</v>
      </c>
      <c r="E422" s="1">
        <f>VLOOKUP(B422,[1]联赛!$A$2:$Q$41,2,FALSE)*1000</f>
        <v>1810000</v>
      </c>
      <c r="F422" s="1">
        <f>ROUND(VLOOKUP(B422,[1]联赛!$A$2:$Q$41,C422+3,FALSE)*1000,-LEN(INT(VLOOKUP(B422,[1]联赛!$A$2:$Q$41,C422+3,FALSE))*1000)+4)</f>
        <v>47070000</v>
      </c>
      <c r="J422" s="1">
        <f t="shared" si="1131"/>
        <v>61</v>
      </c>
      <c r="K422" s="1">
        <f t="shared" ref="K422:L422" si="1237">K408</f>
        <v>0</v>
      </c>
      <c r="L422" s="1">
        <f t="shared" si="1237"/>
        <v>0</v>
      </c>
      <c r="M422" s="1">
        <f t="shared" ref="M422:N422" si="1238">M408</f>
        <v>0</v>
      </c>
      <c r="N422" s="1">
        <f t="shared" si="1238"/>
        <v>0</v>
      </c>
      <c r="O422" s="1">
        <f t="shared" ref="O422" si="1239">O408</f>
        <v>0</v>
      </c>
    </row>
    <row r="423" spans="1:15" ht="20.100000000000001" customHeight="1" x14ac:dyDescent="0.2">
      <c r="A423" s="1">
        <f t="shared" si="1135"/>
        <v>3014</v>
      </c>
      <c r="B423" s="1">
        <f t="shared" si="1178"/>
        <v>30</v>
      </c>
      <c r="C423" s="1">
        <f t="shared" si="1179"/>
        <v>14</v>
      </c>
      <c r="E423" s="1">
        <f>VLOOKUP(B423,[1]联赛!$A$2:$Q$41,2,FALSE)*1000</f>
        <v>1810000</v>
      </c>
      <c r="F423" s="1">
        <f>ROUND(VLOOKUP(B423,[1]联赛!$A$2:$Q$41,C423+3,FALSE)*1000,-LEN(INT(VLOOKUP(B423,[1]联赛!$A$2:$Q$41,C423+3,FALSE))*1000)+4)</f>
        <v>42370000</v>
      </c>
      <c r="J423" s="1">
        <f t="shared" si="1131"/>
        <v>61</v>
      </c>
      <c r="K423" s="1">
        <f t="shared" ref="K423:L423" si="1240">K409</f>
        <v>0</v>
      </c>
      <c r="L423" s="1">
        <f t="shared" si="1240"/>
        <v>0</v>
      </c>
      <c r="M423" s="1">
        <f t="shared" ref="M423:N423" si="1241">M409</f>
        <v>0</v>
      </c>
      <c r="N423" s="1">
        <f t="shared" si="1241"/>
        <v>0</v>
      </c>
      <c r="O423" s="1">
        <f t="shared" ref="O423" si="1242">O409</f>
        <v>0</v>
      </c>
    </row>
    <row r="424" spans="1:15" ht="20.100000000000001" customHeight="1" x14ac:dyDescent="0.2">
      <c r="A424" s="1">
        <f t="shared" si="1135"/>
        <v>3101</v>
      </c>
      <c r="B424" s="1">
        <f t="shared" si="1178"/>
        <v>31</v>
      </c>
      <c r="C424" s="1">
        <f t="shared" si="1179"/>
        <v>1</v>
      </c>
      <c r="E424" s="1">
        <f>VLOOKUP(B424,[1]联赛!$A$2:$Q$41,2,FALSE)*1000</f>
        <v>1830000</v>
      </c>
      <c r="F424" s="1">
        <f>ROUND(VLOOKUP(B424,[1]联赛!$A$2:$Q$41,C424+3,FALSE)*1000,-LEN(INT(VLOOKUP(B424,[1]联赛!$A$2:$Q$41,C424+3,FALSE))*1000)+4)</f>
        <v>104700000</v>
      </c>
      <c r="J424" s="1">
        <f t="shared" si="1131"/>
        <v>63</v>
      </c>
      <c r="K424" s="1">
        <f t="shared" ref="K424:L424" si="1243">K410</f>
        <v>1</v>
      </c>
      <c r="L424" s="1">
        <f t="shared" si="1243"/>
        <v>1</v>
      </c>
      <c r="M424" s="1">
        <f t="shared" ref="M424:N424" si="1244">M410</f>
        <v>1</v>
      </c>
      <c r="N424" s="1">
        <f t="shared" si="1244"/>
        <v>1</v>
      </c>
      <c r="O424" s="1">
        <f t="shared" ref="O424" si="1245">O410</f>
        <v>0</v>
      </c>
    </row>
    <row r="425" spans="1:15" ht="20.100000000000001" customHeight="1" x14ac:dyDescent="0.2">
      <c r="A425" s="1">
        <f t="shared" si="1135"/>
        <v>3102</v>
      </c>
      <c r="B425" s="1">
        <f t="shared" si="1178"/>
        <v>31</v>
      </c>
      <c r="C425" s="1">
        <f t="shared" si="1179"/>
        <v>2</v>
      </c>
      <c r="E425" s="1">
        <f>VLOOKUP(B425,[1]联赛!$A$2:$Q$41,2,FALSE)*1000</f>
        <v>1830000</v>
      </c>
      <c r="F425" s="1">
        <f>ROUND(VLOOKUP(B425,[1]联赛!$A$2:$Q$41,C425+3,FALSE)*1000,-LEN(INT(VLOOKUP(B425,[1]联赛!$A$2:$Q$41,C425+3,FALSE))*1000)+4)</f>
        <v>99950000</v>
      </c>
      <c r="J425" s="1">
        <f t="shared" si="1131"/>
        <v>63</v>
      </c>
      <c r="K425" s="1">
        <f t="shared" ref="K425:L425" si="1246">K411</f>
        <v>1</v>
      </c>
      <c r="L425" s="1">
        <f t="shared" si="1246"/>
        <v>1</v>
      </c>
      <c r="M425" s="1">
        <f t="shared" ref="M425:N425" si="1247">M411</f>
        <v>1</v>
      </c>
      <c r="N425" s="1">
        <f t="shared" si="1247"/>
        <v>1</v>
      </c>
      <c r="O425" s="1">
        <f t="shared" ref="O425" si="1248">O411</f>
        <v>0</v>
      </c>
    </row>
    <row r="426" spans="1:15" ht="20.100000000000001" customHeight="1" x14ac:dyDescent="0.2">
      <c r="A426" s="1">
        <f t="shared" si="1135"/>
        <v>3103</v>
      </c>
      <c r="B426" s="1">
        <f t="shared" si="1178"/>
        <v>31</v>
      </c>
      <c r="C426" s="1">
        <f t="shared" si="1179"/>
        <v>3</v>
      </c>
      <c r="E426" s="1">
        <f>VLOOKUP(B426,[1]联赛!$A$2:$Q$41,2,FALSE)*1000</f>
        <v>1830000</v>
      </c>
      <c r="F426" s="1">
        <f>ROUND(VLOOKUP(B426,[1]联赛!$A$2:$Q$41,C426+3,FALSE)*1000,-LEN(INT(VLOOKUP(B426,[1]联赛!$A$2:$Q$41,C426+3,FALSE))*1000)+4)</f>
        <v>95190000</v>
      </c>
      <c r="J426" s="1">
        <f t="shared" si="1131"/>
        <v>63</v>
      </c>
      <c r="K426" s="1">
        <f t="shared" ref="K426:L426" si="1249">K412</f>
        <v>1</v>
      </c>
      <c r="L426" s="1">
        <f t="shared" si="1249"/>
        <v>1</v>
      </c>
      <c r="M426" s="1">
        <f t="shared" ref="M426:N426" si="1250">M412</f>
        <v>1</v>
      </c>
      <c r="N426" s="1">
        <f t="shared" si="1250"/>
        <v>1</v>
      </c>
      <c r="O426" s="1">
        <f t="shared" ref="O426" si="1251">O412</f>
        <v>0</v>
      </c>
    </row>
    <row r="427" spans="1:15" ht="20.100000000000001" customHeight="1" x14ac:dyDescent="0.2">
      <c r="A427" s="1">
        <f t="shared" si="1135"/>
        <v>3104</v>
      </c>
      <c r="B427" s="1">
        <f t="shared" si="1178"/>
        <v>31</v>
      </c>
      <c r="C427" s="1">
        <f t="shared" si="1179"/>
        <v>4</v>
      </c>
      <c r="E427" s="1">
        <f>VLOOKUP(B427,[1]联赛!$A$2:$Q$41,2,FALSE)*1000</f>
        <v>1830000</v>
      </c>
      <c r="F427" s="1">
        <f>ROUND(VLOOKUP(B427,[1]联赛!$A$2:$Q$41,C427+3,FALSE)*1000,-LEN(INT(VLOOKUP(B427,[1]联赛!$A$2:$Q$41,C427+3,FALSE))*1000)+4)</f>
        <v>90430000</v>
      </c>
      <c r="J427" s="1">
        <f t="shared" si="1131"/>
        <v>63</v>
      </c>
      <c r="K427" s="1">
        <f t="shared" ref="K427:L427" si="1252">K413</f>
        <v>1</v>
      </c>
      <c r="L427" s="1">
        <f t="shared" si="1252"/>
        <v>1</v>
      </c>
      <c r="M427" s="1">
        <f t="shared" ref="M427:N427" si="1253">M413</f>
        <v>1</v>
      </c>
      <c r="N427" s="1">
        <f t="shared" si="1253"/>
        <v>1</v>
      </c>
      <c r="O427" s="1">
        <f t="shared" ref="O427" si="1254">O413</f>
        <v>0</v>
      </c>
    </row>
    <row r="428" spans="1:15" ht="20.100000000000001" customHeight="1" x14ac:dyDescent="0.2">
      <c r="A428" s="1">
        <f t="shared" si="1135"/>
        <v>3105</v>
      </c>
      <c r="B428" s="1">
        <f t="shared" si="1178"/>
        <v>31</v>
      </c>
      <c r="C428" s="1">
        <f t="shared" si="1179"/>
        <v>5</v>
      </c>
      <c r="E428" s="1">
        <f>VLOOKUP(B428,[1]联赛!$A$2:$Q$41,2,FALSE)*1000</f>
        <v>1830000</v>
      </c>
      <c r="F428" s="1">
        <f>ROUND(VLOOKUP(B428,[1]联赛!$A$2:$Q$41,C428+3,FALSE)*1000,-LEN(INT(VLOOKUP(B428,[1]联赛!$A$2:$Q$41,C428+3,FALSE))*1000)+4)</f>
        <v>85670000</v>
      </c>
      <c r="J428" s="1">
        <f t="shared" si="1131"/>
        <v>63</v>
      </c>
      <c r="K428" s="1">
        <f t="shared" ref="K428:L428" si="1255">K414</f>
        <v>1</v>
      </c>
      <c r="L428" s="1">
        <f t="shared" si="1255"/>
        <v>1</v>
      </c>
      <c r="M428" s="1">
        <f t="shared" ref="M428:N428" si="1256">M414</f>
        <v>1</v>
      </c>
      <c r="N428" s="1">
        <f t="shared" si="1256"/>
        <v>0</v>
      </c>
      <c r="O428" s="1">
        <f t="shared" ref="O428" si="1257">O414</f>
        <v>1</v>
      </c>
    </row>
    <row r="429" spans="1:15" ht="20.100000000000001" customHeight="1" x14ac:dyDescent="0.2">
      <c r="A429" s="1">
        <f t="shared" si="1135"/>
        <v>3106</v>
      </c>
      <c r="B429" s="1">
        <f t="shared" si="1178"/>
        <v>31</v>
      </c>
      <c r="C429" s="1">
        <f t="shared" si="1179"/>
        <v>6</v>
      </c>
      <c r="E429" s="1">
        <f>VLOOKUP(B429,[1]联赛!$A$2:$Q$41,2,FALSE)*1000</f>
        <v>1830000</v>
      </c>
      <c r="F429" s="1">
        <f>ROUND(VLOOKUP(B429,[1]联赛!$A$2:$Q$41,C429+3,FALSE)*1000,-LEN(INT(VLOOKUP(B429,[1]联赛!$A$2:$Q$41,C429+3,FALSE))*1000)+4)</f>
        <v>80910000</v>
      </c>
      <c r="J429" s="1">
        <f t="shared" si="1131"/>
        <v>63</v>
      </c>
      <c r="K429" s="1">
        <f t="shared" ref="K429:L429" si="1258">K415</f>
        <v>1</v>
      </c>
      <c r="L429" s="1">
        <f t="shared" si="1258"/>
        <v>1</v>
      </c>
      <c r="M429" s="1">
        <f t="shared" ref="M429:N429" si="1259">M415</f>
        <v>1</v>
      </c>
      <c r="N429" s="1">
        <f t="shared" si="1259"/>
        <v>0</v>
      </c>
      <c r="O429" s="1">
        <f t="shared" ref="O429" si="1260">O415</f>
        <v>1</v>
      </c>
    </row>
    <row r="430" spans="1:15" ht="20.100000000000001" customHeight="1" x14ac:dyDescent="0.2">
      <c r="A430" s="1">
        <f t="shared" si="1135"/>
        <v>3107</v>
      </c>
      <c r="B430" s="1">
        <f t="shared" si="1178"/>
        <v>31</v>
      </c>
      <c r="C430" s="1">
        <f t="shared" si="1179"/>
        <v>7</v>
      </c>
      <c r="E430" s="1">
        <f>VLOOKUP(B430,[1]联赛!$A$2:$Q$41,2,FALSE)*1000</f>
        <v>1830000</v>
      </c>
      <c r="F430" s="1">
        <f>ROUND(VLOOKUP(B430,[1]联赛!$A$2:$Q$41,C430+3,FALSE)*1000,-LEN(INT(VLOOKUP(B430,[1]联赛!$A$2:$Q$41,C430+3,FALSE))*1000)+4)</f>
        <v>76150000</v>
      </c>
      <c r="J430" s="1">
        <f t="shared" si="1131"/>
        <v>63</v>
      </c>
      <c r="K430" s="1">
        <f t="shared" ref="K430:L430" si="1261">K416</f>
        <v>1</v>
      </c>
      <c r="L430" s="1">
        <f t="shared" si="1261"/>
        <v>1</v>
      </c>
      <c r="M430" s="1">
        <f t="shared" ref="M430:N430" si="1262">M416</f>
        <v>1</v>
      </c>
      <c r="N430" s="1">
        <f t="shared" si="1262"/>
        <v>0</v>
      </c>
      <c r="O430" s="1">
        <f t="shared" ref="O430" si="1263">O416</f>
        <v>1</v>
      </c>
    </row>
    <row r="431" spans="1:15" ht="20.100000000000001" customHeight="1" x14ac:dyDescent="0.2">
      <c r="A431" s="1">
        <f t="shared" si="1135"/>
        <v>3108</v>
      </c>
      <c r="B431" s="1">
        <f t="shared" si="1178"/>
        <v>31</v>
      </c>
      <c r="C431" s="1">
        <f t="shared" si="1179"/>
        <v>8</v>
      </c>
      <c r="E431" s="1">
        <f>VLOOKUP(B431,[1]联赛!$A$2:$Q$41,2,FALSE)*1000</f>
        <v>1830000</v>
      </c>
      <c r="F431" s="1">
        <f>ROUND(VLOOKUP(B431,[1]联赛!$A$2:$Q$41,C431+3,FALSE)*1000,-LEN(INT(VLOOKUP(B431,[1]联赛!$A$2:$Q$41,C431+3,FALSE))*1000)+4)</f>
        <v>71390000</v>
      </c>
      <c r="J431" s="1">
        <f t="shared" si="1131"/>
        <v>63</v>
      </c>
      <c r="K431" s="1">
        <f t="shared" ref="K431:L431" si="1264">K417</f>
        <v>1</v>
      </c>
      <c r="L431" s="1">
        <f t="shared" si="1264"/>
        <v>1</v>
      </c>
      <c r="M431" s="1">
        <f t="shared" ref="M431:N431" si="1265">M417</f>
        <v>1</v>
      </c>
      <c r="N431" s="1">
        <f t="shared" si="1265"/>
        <v>0</v>
      </c>
      <c r="O431" s="1">
        <f t="shared" ref="O431" si="1266">O417</f>
        <v>1</v>
      </c>
    </row>
    <row r="432" spans="1:15" ht="20.100000000000001" customHeight="1" x14ac:dyDescent="0.2">
      <c r="A432" s="1">
        <f t="shared" si="1135"/>
        <v>3109</v>
      </c>
      <c r="B432" s="1">
        <f t="shared" si="1178"/>
        <v>31</v>
      </c>
      <c r="C432" s="1">
        <f t="shared" si="1179"/>
        <v>9</v>
      </c>
      <c r="E432" s="1">
        <f>VLOOKUP(B432,[1]联赛!$A$2:$Q$41,2,FALSE)*1000</f>
        <v>1830000</v>
      </c>
      <c r="F432" s="1">
        <f>ROUND(VLOOKUP(B432,[1]联赛!$A$2:$Q$41,C432+3,FALSE)*1000,-LEN(INT(VLOOKUP(B432,[1]联赛!$A$2:$Q$41,C432+3,FALSE))*1000)+4)</f>
        <v>66630000</v>
      </c>
      <c r="J432" s="1">
        <f t="shared" si="1131"/>
        <v>63</v>
      </c>
      <c r="K432" s="1">
        <f t="shared" ref="K432:L432" si="1267">K418</f>
        <v>0</v>
      </c>
      <c r="L432" s="1">
        <f t="shared" si="1267"/>
        <v>0</v>
      </c>
      <c r="M432" s="1">
        <f t="shared" ref="M432:N432" si="1268">M418</f>
        <v>0</v>
      </c>
      <c r="N432" s="1">
        <f t="shared" si="1268"/>
        <v>0</v>
      </c>
      <c r="O432" s="1">
        <f t="shared" ref="O432" si="1269">O418</f>
        <v>0</v>
      </c>
    </row>
    <row r="433" spans="1:15" ht="20.100000000000001" customHeight="1" x14ac:dyDescent="0.2">
      <c r="A433" s="1">
        <f t="shared" si="1135"/>
        <v>3110</v>
      </c>
      <c r="B433" s="1">
        <f t="shared" si="1178"/>
        <v>31</v>
      </c>
      <c r="C433" s="1">
        <f t="shared" si="1179"/>
        <v>10</v>
      </c>
      <c r="E433" s="1">
        <f>VLOOKUP(B433,[1]联赛!$A$2:$Q$41,2,FALSE)*1000</f>
        <v>1830000</v>
      </c>
      <c r="F433" s="1">
        <f>ROUND(VLOOKUP(B433,[1]联赛!$A$2:$Q$41,C433+3,FALSE)*1000,-LEN(INT(VLOOKUP(B433,[1]联赛!$A$2:$Q$41,C433+3,FALSE))*1000)+4)</f>
        <v>61870000</v>
      </c>
      <c r="J433" s="1">
        <f t="shared" si="1131"/>
        <v>63</v>
      </c>
      <c r="K433" s="1">
        <f t="shared" ref="K433:L433" si="1270">K419</f>
        <v>0</v>
      </c>
      <c r="L433" s="1">
        <f t="shared" si="1270"/>
        <v>0</v>
      </c>
      <c r="M433" s="1">
        <f t="shared" ref="M433:N433" si="1271">M419</f>
        <v>0</v>
      </c>
      <c r="N433" s="1">
        <f t="shared" si="1271"/>
        <v>0</v>
      </c>
      <c r="O433" s="1">
        <f t="shared" ref="O433" si="1272">O419</f>
        <v>0</v>
      </c>
    </row>
    <row r="434" spans="1:15" ht="20.100000000000001" customHeight="1" x14ac:dyDescent="0.2">
      <c r="A434" s="1">
        <f t="shared" si="1135"/>
        <v>3111</v>
      </c>
      <c r="B434" s="1">
        <f t="shared" si="1178"/>
        <v>31</v>
      </c>
      <c r="C434" s="1">
        <f t="shared" si="1179"/>
        <v>11</v>
      </c>
      <c r="E434" s="1">
        <f>VLOOKUP(B434,[1]联赛!$A$2:$Q$41,2,FALSE)*1000</f>
        <v>1830000</v>
      </c>
      <c r="F434" s="1">
        <f>ROUND(VLOOKUP(B434,[1]联赛!$A$2:$Q$41,C434+3,FALSE)*1000,-LEN(INT(VLOOKUP(B434,[1]联赛!$A$2:$Q$41,C434+3,FALSE))*1000)+4)</f>
        <v>57110000</v>
      </c>
      <c r="J434" s="1">
        <f t="shared" si="1131"/>
        <v>63</v>
      </c>
      <c r="K434" s="1">
        <f t="shared" ref="K434:L434" si="1273">K420</f>
        <v>0</v>
      </c>
      <c r="L434" s="1">
        <f t="shared" si="1273"/>
        <v>0</v>
      </c>
      <c r="M434" s="1">
        <f t="shared" ref="M434:N434" si="1274">M420</f>
        <v>0</v>
      </c>
      <c r="N434" s="1">
        <f t="shared" si="1274"/>
        <v>0</v>
      </c>
      <c r="O434" s="1">
        <f t="shared" ref="O434" si="1275">O420</f>
        <v>0</v>
      </c>
    </row>
    <row r="435" spans="1:15" ht="20.100000000000001" customHeight="1" x14ac:dyDescent="0.2">
      <c r="A435" s="1">
        <f t="shared" si="1135"/>
        <v>3112</v>
      </c>
      <c r="B435" s="1">
        <f t="shared" si="1178"/>
        <v>31</v>
      </c>
      <c r="C435" s="1">
        <f t="shared" si="1179"/>
        <v>12</v>
      </c>
      <c r="E435" s="1">
        <f>VLOOKUP(B435,[1]联赛!$A$2:$Q$41,2,FALSE)*1000</f>
        <v>1830000</v>
      </c>
      <c r="F435" s="1">
        <f>ROUND(VLOOKUP(B435,[1]联赛!$A$2:$Q$41,C435+3,FALSE)*1000,-LEN(INT(VLOOKUP(B435,[1]联赛!$A$2:$Q$41,C435+3,FALSE))*1000)+4)</f>
        <v>52350000</v>
      </c>
      <c r="J435" s="1">
        <f t="shared" si="1131"/>
        <v>63</v>
      </c>
      <c r="K435" s="1">
        <f t="shared" ref="K435:L435" si="1276">K421</f>
        <v>0</v>
      </c>
      <c r="L435" s="1">
        <f t="shared" si="1276"/>
        <v>0</v>
      </c>
      <c r="M435" s="1">
        <f t="shared" ref="M435:N435" si="1277">M421</f>
        <v>0</v>
      </c>
      <c r="N435" s="1">
        <f t="shared" si="1277"/>
        <v>0</v>
      </c>
      <c r="O435" s="1">
        <f t="shared" ref="O435" si="1278">O421</f>
        <v>0</v>
      </c>
    </row>
    <row r="436" spans="1:15" ht="20.100000000000001" customHeight="1" x14ac:dyDescent="0.2">
      <c r="A436" s="1">
        <f t="shared" si="1135"/>
        <v>3113</v>
      </c>
      <c r="B436" s="1">
        <f t="shared" si="1178"/>
        <v>31</v>
      </c>
      <c r="C436" s="1">
        <f t="shared" si="1179"/>
        <v>13</v>
      </c>
      <c r="E436" s="1">
        <f>VLOOKUP(B436,[1]联赛!$A$2:$Q$41,2,FALSE)*1000</f>
        <v>1830000</v>
      </c>
      <c r="F436" s="1">
        <f>ROUND(VLOOKUP(B436,[1]联赛!$A$2:$Q$41,C436+3,FALSE)*1000,-LEN(INT(VLOOKUP(B436,[1]联赛!$A$2:$Q$41,C436+3,FALSE))*1000)+4)</f>
        <v>47590000</v>
      </c>
      <c r="J436" s="1">
        <f t="shared" si="1131"/>
        <v>63</v>
      </c>
      <c r="K436" s="1">
        <f t="shared" ref="K436:L436" si="1279">K422</f>
        <v>0</v>
      </c>
      <c r="L436" s="1">
        <f t="shared" si="1279"/>
        <v>0</v>
      </c>
      <c r="M436" s="1">
        <f t="shared" ref="M436:N436" si="1280">M422</f>
        <v>0</v>
      </c>
      <c r="N436" s="1">
        <f t="shared" si="1280"/>
        <v>0</v>
      </c>
      <c r="O436" s="1">
        <f t="shared" ref="O436" si="1281">O422</f>
        <v>0</v>
      </c>
    </row>
    <row r="437" spans="1:15" ht="20.100000000000001" customHeight="1" x14ac:dyDescent="0.2">
      <c r="A437" s="1">
        <f t="shared" si="1135"/>
        <v>3114</v>
      </c>
      <c r="B437" s="1">
        <f t="shared" si="1178"/>
        <v>31</v>
      </c>
      <c r="C437" s="1">
        <f t="shared" si="1179"/>
        <v>14</v>
      </c>
      <c r="E437" s="1">
        <f>VLOOKUP(B437,[1]联赛!$A$2:$Q$41,2,FALSE)*1000</f>
        <v>1830000</v>
      </c>
      <c r="F437" s="1">
        <f>ROUND(VLOOKUP(B437,[1]联赛!$A$2:$Q$41,C437+3,FALSE)*1000,-LEN(INT(VLOOKUP(B437,[1]联赛!$A$2:$Q$41,C437+3,FALSE))*1000)+4)</f>
        <v>42830000</v>
      </c>
      <c r="J437" s="1">
        <f t="shared" si="1131"/>
        <v>63</v>
      </c>
      <c r="K437" s="1">
        <f t="shared" ref="K437:L437" si="1282">K423</f>
        <v>0</v>
      </c>
      <c r="L437" s="1">
        <f t="shared" si="1282"/>
        <v>0</v>
      </c>
      <c r="M437" s="1">
        <f t="shared" ref="M437:N437" si="1283">M423</f>
        <v>0</v>
      </c>
      <c r="N437" s="1">
        <f t="shared" si="1283"/>
        <v>0</v>
      </c>
      <c r="O437" s="1">
        <f t="shared" ref="O437" si="1284">O423</f>
        <v>0</v>
      </c>
    </row>
    <row r="438" spans="1:15" ht="20.100000000000001" customHeight="1" x14ac:dyDescent="0.2">
      <c r="A438" s="1">
        <f t="shared" si="1135"/>
        <v>3201</v>
      </c>
      <c r="B438" s="1">
        <f t="shared" si="1178"/>
        <v>32</v>
      </c>
      <c r="C438" s="1">
        <f t="shared" si="1179"/>
        <v>1</v>
      </c>
      <c r="E438" s="1">
        <f>VLOOKUP(B438,[1]联赛!$A$2:$Q$41,2,FALSE)*1000</f>
        <v>1850000</v>
      </c>
      <c r="F438" s="1">
        <f>ROUND(VLOOKUP(B438,[1]联赛!$A$2:$Q$41,C438+3,FALSE)*1000,-LEN(INT(VLOOKUP(B438,[1]联赛!$A$2:$Q$41,C438+3,FALSE))*1000)+4)</f>
        <v>105900000</v>
      </c>
      <c r="J438" s="1">
        <f t="shared" si="1131"/>
        <v>65</v>
      </c>
      <c r="K438" s="1">
        <f t="shared" ref="K438:L438" si="1285">K424</f>
        <v>1</v>
      </c>
      <c r="L438" s="1">
        <f t="shared" si="1285"/>
        <v>1</v>
      </c>
      <c r="M438" s="1">
        <f t="shared" ref="M438:N438" si="1286">M424</f>
        <v>1</v>
      </c>
      <c r="N438" s="1">
        <f t="shared" si="1286"/>
        <v>1</v>
      </c>
      <c r="O438" s="1">
        <f t="shared" ref="O438" si="1287">O424</f>
        <v>0</v>
      </c>
    </row>
    <row r="439" spans="1:15" ht="20.100000000000001" customHeight="1" x14ac:dyDescent="0.2">
      <c r="A439" s="1">
        <f t="shared" si="1135"/>
        <v>3202</v>
      </c>
      <c r="B439" s="1">
        <f t="shared" si="1178"/>
        <v>32</v>
      </c>
      <c r="C439" s="1">
        <f t="shared" si="1179"/>
        <v>2</v>
      </c>
      <c r="E439" s="1">
        <f>VLOOKUP(B439,[1]联赛!$A$2:$Q$41,2,FALSE)*1000</f>
        <v>1850000</v>
      </c>
      <c r="F439" s="1">
        <f>ROUND(VLOOKUP(B439,[1]联赛!$A$2:$Q$41,C439+3,FALSE)*1000,-LEN(INT(VLOOKUP(B439,[1]联赛!$A$2:$Q$41,C439+3,FALSE))*1000)+4)</f>
        <v>101000000</v>
      </c>
      <c r="J439" s="1">
        <f t="shared" si="1131"/>
        <v>65</v>
      </c>
      <c r="K439" s="1">
        <f t="shared" ref="K439:L439" si="1288">K425</f>
        <v>1</v>
      </c>
      <c r="L439" s="1">
        <f t="shared" si="1288"/>
        <v>1</v>
      </c>
      <c r="M439" s="1">
        <f t="shared" ref="M439:N439" si="1289">M425</f>
        <v>1</v>
      </c>
      <c r="N439" s="1">
        <f t="shared" si="1289"/>
        <v>1</v>
      </c>
      <c r="O439" s="1">
        <f t="shared" ref="O439" si="1290">O425</f>
        <v>0</v>
      </c>
    </row>
    <row r="440" spans="1:15" ht="20.100000000000001" customHeight="1" x14ac:dyDescent="0.2">
      <c r="A440" s="1">
        <f t="shared" si="1135"/>
        <v>3203</v>
      </c>
      <c r="B440" s="1">
        <f t="shared" si="1178"/>
        <v>32</v>
      </c>
      <c r="C440" s="1">
        <f t="shared" si="1179"/>
        <v>3</v>
      </c>
      <c r="E440" s="1">
        <f>VLOOKUP(B440,[1]联赛!$A$2:$Q$41,2,FALSE)*1000</f>
        <v>1850000</v>
      </c>
      <c r="F440" s="1">
        <f>ROUND(VLOOKUP(B440,[1]联赛!$A$2:$Q$41,C440+3,FALSE)*1000,-LEN(INT(VLOOKUP(B440,[1]联赛!$A$2:$Q$41,C440+3,FALSE))*1000)+4)</f>
        <v>96230000</v>
      </c>
      <c r="J440" s="1">
        <f t="shared" si="1131"/>
        <v>65</v>
      </c>
      <c r="K440" s="1">
        <f t="shared" ref="K440:L440" si="1291">K426</f>
        <v>1</v>
      </c>
      <c r="L440" s="1">
        <f t="shared" si="1291"/>
        <v>1</v>
      </c>
      <c r="M440" s="1">
        <f t="shared" ref="M440:N440" si="1292">M426</f>
        <v>1</v>
      </c>
      <c r="N440" s="1">
        <f t="shared" si="1292"/>
        <v>1</v>
      </c>
      <c r="O440" s="1">
        <f t="shared" ref="O440" si="1293">O426</f>
        <v>0</v>
      </c>
    </row>
    <row r="441" spans="1:15" ht="20.100000000000001" customHeight="1" x14ac:dyDescent="0.2">
      <c r="A441" s="1">
        <f t="shared" si="1135"/>
        <v>3204</v>
      </c>
      <c r="B441" s="1">
        <f t="shared" si="1178"/>
        <v>32</v>
      </c>
      <c r="C441" s="1">
        <f t="shared" si="1179"/>
        <v>4</v>
      </c>
      <c r="E441" s="1">
        <f>VLOOKUP(B441,[1]联赛!$A$2:$Q$41,2,FALSE)*1000</f>
        <v>1850000</v>
      </c>
      <c r="F441" s="1">
        <f>ROUND(VLOOKUP(B441,[1]联赛!$A$2:$Q$41,C441+3,FALSE)*1000,-LEN(INT(VLOOKUP(B441,[1]联赛!$A$2:$Q$41,C441+3,FALSE))*1000)+4)</f>
        <v>91420000</v>
      </c>
      <c r="J441" s="1">
        <f t="shared" si="1131"/>
        <v>65</v>
      </c>
      <c r="K441" s="1">
        <f t="shared" ref="K441:L441" si="1294">K427</f>
        <v>1</v>
      </c>
      <c r="L441" s="1">
        <f t="shared" si="1294"/>
        <v>1</v>
      </c>
      <c r="M441" s="1">
        <f t="shared" ref="M441:N441" si="1295">M427</f>
        <v>1</v>
      </c>
      <c r="N441" s="1">
        <f t="shared" si="1295"/>
        <v>1</v>
      </c>
      <c r="O441" s="1">
        <f t="shared" ref="O441" si="1296">O427</f>
        <v>0</v>
      </c>
    </row>
    <row r="442" spans="1:15" ht="20.100000000000001" customHeight="1" x14ac:dyDescent="0.2">
      <c r="A442" s="1">
        <f t="shared" si="1135"/>
        <v>3205</v>
      </c>
      <c r="B442" s="1">
        <f t="shared" si="1178"/>
        <v>32</v>
      </c>
      <c r="C442" s="1">
        <f t="shared" si="1179"/>
        <v>5</v>
      </c>
      <c r="E442" s="1">
        <f>VLOOKUP(B442,[1]联赛!$A$2:$Q$41,2,FALSE)*1000</f>
        <v>1850000</v>
      </c>
      <c r="F442" s="1">
        <f>ROUND(VLOOKUP(B442,[1]联赛!$A$2:$Q$41,C442+3,FALSE)*1000,-LEN(INT(VLOOKUP(B442,[1]联赛!$A$2:$Q$41,C442+3,FALSE))*1000)+4)</f>
        <v>86610000</v>
      </c>
      <c r="J442" s="1">
        <f t="shared" si="1131"/>
        <v>65</v>
      </c>
      <c r="K442" s="1">
        <f t="shared" ref="K442:L442" si="1297">K428</f>
        <v>1</v>
      </c>
      <c r="L442" s="1">
        <f t="shared" si="1297"/>
        <v>1</v>
      </c>
      <c r="M442" s="1">
        <f t="shared" ref="M442:N442" si="1298">M428</f>
        <v>1</v>
      </c>
      <c r="N442" s="1">
        <f t="shared" si="1298"/>
        <v>0</v>
      </c>
      <c r="O442" s="1">
        <f t="shared" ref="O442" si="1299">O428</f>
        <v>1</v>
      </c>
    </row>
    <row r="443" spans="1:15" ht="20.100000000000001" customHeight="1" x14ac:dyDescent="0.2">
      <c r="A443" s="1">
        <f t="shared" si="1135"/>
        <v>3206</v>
      </c>
      <c r="B443" s="1">
        <f t="shared" si="1178"/>
        <v>32</v>
      </c>
      <c r="C443" s="1">
        <f t="shared" si="1179"/>
        <v>6</v>
      </c>
      <c r="E443" s="1">
        <f>VLOOKUP(B443,[1]联赛!$A$2:$Q$41,2,FALSE)*1000</f>
        <v>1850000</v>
      </c>
      <c r="F443" s="1">
        <f>ROUND(VLOOKUP(B443,[1]联赛!$A$2:$Q$41,C443+3,FALSE)*1000,-LEN(INT(VLOOKUP(B443,[1]联赛!$A$2:$Q$41,C443+3,FALSE))*1000)+4)</f>
        <v>81790000</v>
      </c>
      <c r="J443" s="1">
        <f t="shared" si="1131"/>
        <v>65</v>
      </c>
      <c r="K443" s="1">
        <f t="shared" ref="K443:L443" si="1300">K429</f>
        <v>1</v>
      </c>
      <c r="L443" s="1">
        <f t="shared" si="1300"/>
        <v>1</v>
      </c>
      <c r="M443" s="1">
        <f t="shared" ref="M443:N443" si="1301">M429</f>
        <v>1</v>
      </c>
      <c r="N443" s="1">
        <f t="shared" si="1301"/>
        <v>0</v>
      </c>
      <c r="O443" s="1">
        <f t="shared" ref="O443" si="1302">O429</f>
        <v>1</v>
      </c>
    </row>
    <row r="444" spans="1:15" ht="20.100000000000001" customHeight="1" x14ac:dyDescent="0.2">
      <c r="A444" s="1">
        <f t="shared" si="1135"/>
        <v>3207</v>
      </c>
      <c r="B444" s="1">
        <f t="shared" si="1178"/>
        <v>32</v>
      </c>
      <c r="C444" s="1">
        <f t="shared" si="1179"/>
        <v>7</v>
      </c>
      <c r="E444" s="1">
        <f>VLOOKUP(B444,[1]联赛!$A$2:$Q$41,2,FALSE)*1000</f>
        <v>1850000</v>
      </c>
      <c r="F444" s="1">
        <f>ROUND(VLOOKUP(B444,[1]联赛!$A$2:$Q$41,C444+3,FALSE)*1000,-LEN(INT(VLOOKUP(B444,[1]联赛!$A$2:$Q$41,C444+3,FALSE))*1000)+4)</f>
        <v>76980000</v>
      </c>
      <c r="J444" s="1">
        <f t="shared" si="1131"/>
        <v>65</v>
      </c>
      <c r="K444" s="1">
        <f t="shared" ref="K444:L444" si="1303">K430</f>
        <v>1</v>
      </c>
      <c r="L444" s="1">
        <f t="shared" si="1303"/>
        <v>1</v>
      </c>
      <c r="M444" s="1">
        <f t="shared" ref="M444:N444" si="1304">M430</f>
        <v>1</v>
      </c>
      <c r="N444" s="1">
        <f t="shared" si="1304"/>
        <v>0</v>
      </c>
      <c r="O444" s="1">
        <f t="shared" ref="O444" si="1305">O430</f>
        <v>1</v>
      </c>
    </row>
    <row r="445" spans="1:15" ht="20.100000000000001" customHeight="1" x14ac:dyDescent="0.2">
      <c r="A445" s="1">
        <f t="shared" si="1135"/>
        <v>3208</v>
      </c>
      <c r="B445" s="1">
        <f t="shared" si="1178"/>
        <v>32</v>
      </c>
      <c r="C445" s="1">
        <f t="shared" si="1179"/>
        <v>8</v>
      </c>
      <c r="E445" s="1">
        <f>VLOOKUP(B445,[1]联赛!$A$2:$Q$41,2,FALSE)*1000</f>
        <v>1850000</v>
      </c>
      <c r="F445" s="1">
        <f>ROUND(VLOOKUP(B445,[1]联赛!$A$2:$Q$41,C445+3,FALSE)*1000,-LEN(INT(VLOOKUP(B445,[1]联赛!$A$2:$Q$41,C445+3,FALSE))*1000)+4)</f>
        <v>72170000</v>
      </c>
      <c r="J445" s="1">
        <f t="shared" si="1131"/>
        <v>65</v>
      </c>
      <c r="K445" s="1">
        <f t="shared" ref="K445:L445" si="1306">K431</f>
        <v>1</v>
      </c>
      <c r="L445" s="1">
        <f t="shared" si="1306"/>
        <v>1</v>
      </c>
      <c r="M445" s="1">
        <f t="shared" ref="M445:N445" si="1307">M431</f>
        <v>1</v>
      </c>
      <c r="N445" s="1">
        <f t="shared" si="1307"/>
        <v>0</v>
      </c>
      <c r="O445" s="1">
        <f t="shared" ref="O445" si="1308">O431</f>
        <v>1</v>
      </c>
    </row>
    <row r="446" spans="1:15" ht="20.100000000000001" customHeight="1" x14ac:dyDescent="0.2">
      <c r="A446" s="1">
        <f t="shared" si="1135"/>
        <v>3209</v>
      </c>
      <c r="B446" s="1">
        <f t="shared" si="1178"/>
        <v>32</v>
      </c>
      <c r="C446" s="1">
        <f t="shared" si="1179"/>
        <v>9</v>
      </c>
      <c r="E446" s="1">
        <f>VLOOKUP(B446,[1]联赛!$A$2:$Q$41,2,FALSE)*1000</f>
        <v>1850000</v>
      </c>
      <c r="F446" s="1">
        <f>ROUND(VLOOKUP(B446,[1]联赛!$A$2:$Q$41,C446+3,FALSE)*1000,-LEN(INT(VLOOKUP(B446,[1]联赛!$A$2:$Q$41,C446+3,FALSE))*1000)+4)</f>
        <v>67360000</v>
      </c>
      <c r="J446" s="1">
        <f t="shared" si="1131"/>
        <v>65</v>
      </c>
      <c r="K446" s="1">
        <f t="shared" ref="K446:L446" si="1309">K432</f>
        <v>0</v>
      </c>
      <c r="L446" s="1">
        <f t="shared" si="1309"/>
        <v>0</v>
      </c>
      <c r="M446" s="1">
        <f t="shared" ref="M446:N446" si="1310">M432</f>
        <v>0</v>
      </c>
      <c r="N446" s="1">
        <f t="shared" si="1310"/>
        <v>0</v>
      </c>
      <c r="O446" s="1">
        <f t="shared" ref="O446" si="1311">O432</f>
        <v>0</v>
      </c>
    </row>
    <row r="447" spans="1:15" ht="20.100000000000001" customHeight="1" x14ac:dyDescent="0.2">
      <c r="A447" s="1">
        <f t="shared" si="1135"/>
        <v>3210</v>
      </c>
      <c r="B447" s="1">
        <f t="shared" si="1178"/>
        <v>32</v>
      </c>
      <c r="C447" s="1">
        <f t="shared" si="1179"/>
        <v>10</v>
      </c>
      <c r="E447" s="1">
        <f>VLOOKUP(B447,[1]联赛!$A$2:$Q$41,2,FALSE)*1000</f>
        <v>1850000</v>
      </c>
      <c r="F447" s="1">
        <f>ROUND(VLOOKUP(B447,[1]联赛!$A$2:$Q$41,C447+3,FALSE)*1000,-LEN(INT(VLOOKUP(B447,[1]联赛!$A$2:$Q$41,C447+3,FALSE))*1000)+4)</f>
        <v>62550000</v>
      </c>
      <c r="J447" s="1">
        <f t="shared" si="1131"/>
        <v>65</v>
      </c>
      <c r="K447" s="1">
        <f t="shared" ref="K447:L447" si="1312">K433</f>
        <v>0</v>
      </c>
      <c r="L447" s="1">
        <f t="shared" si="1312"/>
        <v>0</v>
      </c>
      <c r="M447" s="1">
        <f t="shared" ref="M447:N447" si="1313">M433</f>
        <v>0</v>
      </c>
      <c r="N447" s="1">
        <f t="shared" si="1313"/>
        <v>0</v>
      </c>
      <c r="O447" s="1">
        <f t="shared" ref="O447" si="1314">O433</f>
        <v>0</v>
      </c>
    </row>
    <row r="448" spans="1:15" ht="20.100000000000001" customHeight="1" x14ac:dyDescent="0.2">
      <c r="A448" s="1">
        <f t="shared" si="1135"/>
        <v>3211</v>
      </c>
      <c r="B448" s="1">
        <f t="shared" si="1178"/>
        <v>32</v>
      </c>
      <c r="C448" s="1">
        <f t="shared" si="1179"/>
        <v>11</v>
      </c>
      <c r="E448" s="1">
        <f>VLOOKUP(B448,[1]联赛!$A$2:$Q$41,2,FALSE)*1000</f>
        <v>1850000</v>
      </c>
      <c r="F448" s="1">
        <f>ROUND(VLOOKUP(B448,[1]联赛!$A$2:$Q$41,C448+3,FALSE)*1000,-LEN(INT(VLOOKUP(B448,[1]联赛!$A$2:$Q$41,C448+3,FALSE))*1000)+4)</f>
        <v>57740000</v>
      </c>
      <c r="J448" s="1">
        <f t="shared" si="1131"/>
        <v>65</v>
      </c>
      <c r="K448" s="1">
        <f t="shared" ref="K448:L448" si="1315">K434</f>
        <v>0</v>
      </c>
      <c r="L448" s="1">
        <f t="shared" si="1315"/>
        <v>0</v>
      </c>
      <c r="M448" s="1">
        <f t="shared" ref="M448:N448" si="1316">M434</f>
        <v>0</v>
      </c>
      <c r="N448" s="1">
        <f t="shared" si="1316"/>
        <v>0</v>
      </c>
      <c r="O448" s="1">
        <f t="shared" ref="O448" si="1317">O434</f>
        <v>0</v>
      </c>
    </row>
    <row r="449" spans="1:15" ht="20.100000000000001" customHeight="1" x14ac:dyDescent="0.2">
      <c r="A449" s="1">
        <f t="shared" si="1135"/>
        <v>3212</v>
      </c>
      <c r="B449" s="1">
        <f t="shared" si="1178"/>
        <v>32</v>
      </c>
      <c r="C449" s="1">
        <f t="shared" si="1179"/>
        <v>12</v>
      </c>
      <c r="E449" s="1">
        <f>VLOOKUP(B449,[1]联赛!$A$2:$Q$41,2,FALSE)*1000</f>
        <v>1850000</v>
      </c>
      <c r="F449" s="1">
        <f>ROUND(VLOOKUP(B449,[1]联赛!$A$2:$Q$41,C449+3,FALSE)*1000,-LEN(INT(VLOOKUP(B449,[1]联赛!$A$2:$Q$41,C449+3,FALSE))*1000)+4)</f>
        <v>52930000</v>
      </c>
      <c r="J449" s="1">
        <f t="shared" si="1131"/>
        <v>65</v>
      </c>
      <c r="K449" s="1">
        <f t="shared" ref="K449:L449" si="1318">K435</f>
        <v>0</v>
      </c>
      <c r="L449" s="1">
        <f t="shared" si="1318"/>
        <v>0</v>
      </c>
      <c r="M449" s="1">
        <f t="shared" ref="M449:N449" si="1319">M435</f>
        <v>0</v>
      </c>
      <c r="N449" s="1">
        <f t="shared" si="1319"/>
        <v>0</v>
      </c>
      <c r="O449" s="1">
        <f t="shared" ref="O449" si="1320">O435</f>
        <v>0</v>
      </c>
    </row>
    <row r="450" spans="1:15" ht="20.100000000000001" customHeight="1" x14ac:dyDescent="0.2">
      <c r="A450" s="1">
        <f t="shared" si="1135"/>
        <v>3213</v>
      </c>
      <c r="B450" s="1">
        <f t="shared" si="1178"/>
        <v>32</v>
      </c>
      <c r="C450" s="1">
        <f t="shared" si="1179"/>
        <v>13</v>
      </c>
      <c r="E450" s="1">
        <f>VLOOKUP(B450,[1]联赛!$A$2:$Q$41,2,FALSE)*1000</f>
        <v>1850000</v>
      </c>
      <c r="F450" s="1">
        <f>ROUND(VLOOKUP(B450,[1]联赛!$A$2:$Q$41,C450+3,FALSE)*1000,-LEN(INT(VLOOKUP(B450,[1]联赛!$A$2:$Q$41,C450+3,FALSE))*1000)+4)</f>
        <v>48110000</v>
      </c>
      <c r="J450" s="1">
        <f t="shared" si="1131"/>
        <v>65</v>
      </c>
      <c r="K450" s="1">
        <f t="shared" ref="K450:L450" si="1321">K436</f>
        <v>0</v>
      </c>
      <c r="L450" s="1">
        <f t="shared" si="1321"/>
        <v>0</v>
      </c>
      <c r="M450" s="1">
        <f t="shared" ref="M450:N450" si="1322">M436</f>
        <v>0</v>
      </c>
      <c r="N450" s="1">
        <f t="shared" si="1322"/>
        <v>0</v>
      </c>
      <c r="O450" s="1">
        <f t="shared" ref="O450" si="1323">O436</f>
        <v>0</v>
      </c>
    </row>
    <row r="451" spans="1:15" ht="20.100000000000001" customHeight="1" x14ac:dyDescent="0.2">
      <c r="A451" s="1">
        <f t="shared" si="1135"/>
        <v>3214</v>
      </c>
      <c r="B451" s="1">
        <f t="shared" si="1178"/>
        <v>32</v>
      </c>
      <c r="C451" s="1">
        <f t="shared" si="1179"/>
        <v>14</v>
      </c>
      <c r="E451" s="1">
        <f>VLOOKUP(B451,[1]联赛!$A$2:$Q$41,2,FALSE)*1000</f>
        <v>1850000</v>
      </c>
      <c r="F451" s="1">
        <f>ROUND(VLOOKUP(B451,[1]联赛!$A$2:$Q$41,C451+3,FALSE)*1000,-LEN(INT(VLOOKUP(B451,[1]联赛!$A$2:$Q$41,C451+3,FALSE))*1000)+4)</f>
        <v>43300000</v>
      </c>
      <c r="J451" s="1">
        <f t="shared" si="1131"/>
        <v>65</v>
      </c>
      <c r="K451" s="1">
        <f t="shared" ref="K451:L451" si="1324">K437</f>
        <v>0</v>
      </c>
      <c r="L451" s="1">
        <f t="shared" si="1324"/>
        <v>0</v>
      </c>
      <c r="M451" s="1">
        <f t="shared" ref="M451:N451" si="1325">M437</f>
        <v>0</v>
      </c>
      <c r="N451" s="1">
        <f t="shared" si="1325"/>
        <v>0</v>
      </c>
      <c r="O451" s="1">
        <f t="shared" ref="O451" si="1326">O437</f>
        <v>0</v>
      </c>
    </row>
    <row r="452" spans="1:15" ht="20.100000000000001" customHeight="1" x14ac:dyDescent="0.2">
      <c r="A452" s="1">
        <f t="shared" si="1135"/>
        <v>3301</v>
      </c>
      <c r="B452" s="1">
        <f t="shared" si="1178"/>
        <v>33</v>
      </c>
      <c r="C452" s="1">
        <f t="shared" si="1179"/>
        <v>1</v>
      </c>
      <c r="E452" s="1">
        <f>VLOOKUP(B452,[1]联赛!$A$2:$Q$41,2,FALSE)*1000</f>
        <v>1870000</v>
      </c>
      <c r="F452" s="1">
        <f>ROUND(VLOOKUP(B452,[1]联赛!$A$2:$Q$41,C452+3,FALSE)*1000,-LEN(INT(VLOOKUP(B452,[1]联赛!$A$2:$Q$41,C452+3,FALSE))*1000)+4)</f>
        <v>107000000</v>
      </c>
      <c r="J452" s="1">
        <f t="shared" ref="J452:J515" si="1327">B452*2+1</f>
        <v>67</v>
      </c>
      <c r="K452" s="1">
        <f t="shared" ref="K452:L452" si="1328">K438</f>
        <v>1</v>
      </c>
      <c r="L452" s="1">
        <f t="shared" si="1328"/>
        <v>1</v>
      </c>
      <c r="M452" s="1">
        <f t="shared" ref="M452:N452" si="1329">M438</f>
        <v>1</v>
      </c>
      <c r="N452" s="1">
        <f t="shared" si="1329"/>
        <v>1</v>
      </c>
      <c r="O452" s="1">
        <f t="shared" ref="O452" si="1330">O438</f>
        <v>0</v>
      </c>
    </row>
    <row r="453" spans="1:15" ht="20.100000000000001" customHeight="1" x14ac:dyDescent="0.2">
      <c r="A453" s="1">
        <f t="shared" ref="A453:A516" si="1331">B453*100+C453</f>
        <v>3302</v>
      </c>
      <c r="B453" s="1">
        <f t="shared" si="1178"/>
        <v>33</v>
      </c>
      <c r="C453" s="1">
        <f t="shared" si="1179"/>
        <v>2</v>
      </c>
      <c r="E453" s="1">
        <f>VLOOKUP(B453,[1]联赛!$A$2:$Q$41,2,FALSE)*1000</f>
        <v>1870000</v>
      </c>
      <c r="F453" s="1">
        <f>ROUND(VLOOKUP(B453,[1]联赛!$A$2:$Q$41,C453+3,FALSE)*1000,-LEN(INT(VLOOKUP(B453,[1]联赛!$A$2:$Q$41,C453+3,FALSE))*1000)+4)</f>
        <v>102100000</v>
      </c>
      <c r="J453" s="1">
        <f t="shared" si="1327"/>
        <v>67</v>
      </c>
      <c r="K453" s="1">
        <f t="shared" ref="K453:L453" si="1332">K439</f>
        <v>1</v>
      </c>
      <c r="L453" s="1">
        <f t="shared" si="1332"/>
        <v>1</v>
      </c>
      <c r="M453" s="1">
        <f t="shared" ref="M453:N453" si="1333">M439</f>
        <v>1</v>
      </c>
      <c r="N453" s="1">
        <f t="shared" si="1333"/>
        <v>1</v>
      </c>
      <c r="O453" s="1">
        <f t="shared" ref="O453" si="1334">O439</f>
        <v>0</v>
      </c>
    </row>
    <row r="454" spans="1:15" ht="20.100000000000001" customHeight="1" x14ac:dyDescent="0.2">
      <c r="A454" s="1">
        <f t="shared" si="1331"/>
        <v>3303</v>
      </c>
      <c r="B454" s="1">
        <f t="shared" si="1178"/>
        <v>33</v>
      </c>
      <c r="C454" s="1">
        <f t="shared" si="1179"/>
        <v>3</v>
      </c>
      <c r="E454" s="1">
        <f>VLOOKUP(B454,[1]联赛!$A$2:$Q$41,2,FALSE)*1000</f>
        <v>1870000</v>
      </c>
      <c r="F454" s="1">
        <f>ROUND(VLOOKUP(B454,[1]联赛!$A$2:$Q$41,C454+3,FALSE)*1000,-LEN(INT(VLOOKUP(B454,[1]联赛!$A$2:$Q$41,C454+3,FALSE))*1000)+4)</f>
        <v>97270000</v>
      </c>
      <c r="J454" s="1">
        <f t="shared" si="1327"/>
        <v>67</v>
      </c>
      <c r="K454" s="1">
        <f t="shared" ref="K454:L454" si="1335">K440</f>
        <v>1</v>
      </c>
      <c r="L454" s="1">
        <f t="shared" si="1335"/>
        <v>1</v>
      </c>
      <c r="M454" s="1">
        <f t="shared" ref="M454:N454" si="1336">M440</f>
        <v>1</v>
      </c>
      <c r="N454" s="1">
        <f t="shared" si="1336"/>
        <v>1</v>
      </c>
      <c r="O454" s="1">
        <f t="shared" ref="O454" si="1337">O440</f>
        <v>0</v>
      </c>
    </row>
    <row r="455" spans="1:15" ht="20.100000000000001" customHeight="1" x14ac:dyDescent="0.2">
      <c r="A455" s="1">
        <f t="shared" si="1331"/>
        <v>3304</v>
      </c>
      <c r="B455" s="1">
        <f t="shared" si="1178"/>
        <v>33</v>
      </c>
      <c r="C455" s="1">
        <f t="shared" si="1179"/>
        <v>4</v>
      </c>
      <c r="E455" s="1">
        <f>VLOOKUP(B455,[1]联赛!$A$2:$Q$41,2,FALSE)*1000</f>
        <v>1870000</v>
      </c>
      <c r="F455" s="1">
        <f>ROUND(VLOOKUP(B455,[1]联赛!$A$2:$Q$41,C455+3,FALSE)*1000,-LEN(INT(VLOOKUP(B455,[1]联赛!$A$2:$Q$41,C455+3,FALSE))*1000)+4)</f>
        <v>92410000</v>
      </c>
      <c r="J455" s="1">
        <f t="shared" si="1327"/>
        <v>67</v>
      </c>
      <c r="K455" s="1">
        <f t="shared" ref="K455:L455" si="1338">K441</f>
        <v>1</v>
      </c>
      <c r="L455" s="1">
        <f t="shared" si="1338"/>
        <v>1</v>
      </c>
      <c r="M455" s="1">
        <f t="shared" ref="M455:N455" si="1339">M441</f>
        <v>1</v>
      </c>
      <c r="N455" s="1">
        <f t="shared" si="1339"/>
        <v>1</v>
      </c>
      <c r="O455" s="1">
        <f t="shared" ref="O455" si="1340">O441</f>
        <v>0</v>
      </c>
    </row>
    <row r="456" spans="1:15" ht="20.100000000000001" customHeight="1" x14ac:dyDescent="0.2">
      <c r="A456" s="1">
        <f t="shared" si="1331"/>
        <v>3305</v>
      </c>
      <c r="B456" s="1">
        <f t="shared" si="1178"/>
        <v>33</v>
      </c>
      <c r="C456" s="1">
        <f t="shared" si="1179"/>
        <v>5</v>
      </c>
      <c r="E456" s="1">
        <f>VLOOKUP(B456,[1]联赛!$A$2:$Q$41,2,FALSE)*1000</f>
        <v>1870000</v>
      </c>
      <c r="F456" s="1">
        <f>ROUND(VLOOKUP(B456,[1]联赛!$A$2:$Q$41,C456+3,FALSE)*1000,-LEN(INT(VLOOKUP(B456,[1]联赛!$A$2:$Q$41,C456+3,FALSE))*1000)+4)</f>
        <v>87540000</v>
      </c>
      <c r="J456" s="1">
        <f t="shared" si="1327"/>
        <v>67</v>
      </c>
      <c r="K456" s="1">
        <f t="shared" ref="K456:L456" si="1341">K442</f>
        <v>1</v>
      </c>
      <c r="L456" s="1">
        <f t="shared" si="1341"/>
        <v>1</v>
      </c>
      <c r="M456" s="1">
        <f t="shared" ref="M456:N456" si="1342">M442</f>
        <v>1</v>
      </c>
      <c r="N456" s="1">
        <f t="shared" si="1342"/>
        <v>0</v>
      </c>
      <c r="O456" s="1">
        <f t="shared" ref="O456" si="1343">O442</f>
        <v>1</v>
      </c>
    </row>
    <row r="457" spans="1:15" ht="20.100000000000001" customHeight="1" x14ac:dyDescent="0.2">
      <c r="A457" s="1">
        <f t="shared" si="1331"/>
        <v>3306</v>
      </c>
      <c r="B457" s="1">
        <f t="shared" si="1178"/>
        <v>33</v>
      </c>
      <c r="C457" s="1">
        <f t="shared" si="1179"/>
        <v>6</v>
      </c>
      <c r="E457" s="1">
        <f>VLOOKUP(B457,[1]联赛!$A$2:$Q$41,2,FALSE)*1000</f>
        <v>1870000</v>
      </c>
      <c r="F457" s="1">
        <f>ROUND(VLOOKUP(B457,[1]联赛!$A$2:$Q$41,C457+3,FALSE)*1000,-LEN(INT(VLOOKUP(B457,[1]联赛!$A$2:$Q$41,C457+3,FALSE))*1000)+4)</f>
        <v>82680000</v>
      </c>
      <c r="J457" s="1">
        <f t="shared" si="1327"/>
        <v>67</v>
      </c>
      <c r="K457" s="1">
        <f t="shared" ref="K457:L457" si="1344">K443</f>
        <v>1</v>
      </c>
      <c r="L457" s="1">
        <f t="shared" si="1344"/>
        <v>1</v>
      </c>
      <c r="M457" s="1">
        <f t="shared" ref="M457:N457" si="1345">M443</f>
        <v>1</v>
      </c>
      <c r="N457" s="1">
        <f t="shared" si="1345"/>
        <v>0</v>
      </c>
      <c r="O457" s="1">
        <f t="shared" ref="O457" si="1346">O443</f>
        <v>1</v>
      </c>
    </row>
    <row r="458" spans="1:15" ht="20.100000000000001" customHeight="1" x14ac:dyDescent="0.2">
      <c r="A458" s="1">
        <f t="shared" si="1331"/>
        <v>3307</v>
      </c>
      <c r="B458" s="1">
        <f t="shared" si="1178"/>
        <v>33</v>
      </c>
      <c r="C458" s="1">
        <f t="shared" si="1179"/>
        <v>7</v>
      </c>
      <c r="E458" s="1">
        <f>VLOOKUP(B458,[1]联赛!$A$2:$Q$41,2,FALSE)*1000</f>
        <v>1870000</v>
      </c>
      <c r="F458" s="1">
        <f>ROUND(VLOOKUP(B458,[1]联赛!$A$2:$Q$41,C458+3,FALSE)*1000,-LEN(INT(VLOOKUP(B458,[1]联赛!$A$2:$Q$41,C458+3,FALSE))*1000)+4)</f>
        <v>77820000</v>
      </c>
      <c r="J458" s="1">
        <f t="shared" si="1327"/>
        <v>67</v>
      </c>
      <c r="K458" s="1">
        <f t="shared" ref="K458:L458" si="1347">K444</f>
        <v>1</v>
      </c>
      <c r="L458" s="1">
        <f t="shared" si="1347"/>
        <v>1</v>
      </c>
      <c r="M458" s="1">
        <f t="shared" ref="M458:N458" si="1348">M444</f>
        <v>1</v>
      </c>
      <c r="N458" s="1">
        <f t="shared" si="1348"/>
        <v>0</v>
      </c>
      <c r="O458" s="1">
        <f t="shared" ref="O458" si="1349">O444</f>
        <v>1</v>
      </c>
    </row>
    <row r="459" spans="1:15" ht="20.100000000000001" customHeight="1" x14ac:dyDescent="0.2">
      <c r="A459" s="1">
        <f t="shared" si="1331"/>
        <v>3308</v>
      </c>
      <c r="B459" s="1">
        <f t="shared" si="1178"/>
        <v>33</v>
      </c>
      <c r="C459" s="1">
        <f t="shared" si="1179"/>
        <v>8</v>
      </c>
      <c r="E459" s="1">
        <f>VLOOKUP(B459,[1]联赛!$A$2:$Q$41,2,FALSE)*1000</f>
        <v>1870000</v>
      </c>
      <c r="F459" s="1">
        <f>ROUND(VLOOKUP(B459,[1]联赛!$A$2:$Q$41,C459+3,FALSE)*1000,-LEN(INT(VLOOKUP(B459,[1]联赛!$A$2:$Q$41,C459+3,FALSE))*1000)+4)</f>
        <v>72950000</v>
      </c>
      <c r="J459" s="1">
        <f t="shared" si="1327"/>
        <v>67</v>
      </c>
      <c r="K459" s="1">
        <f t="shared" ref="K459:L459" si="1350">K445</f>
        <v>1</v>
      </c>
      <c r="L459" s="1">
        <f t="shared" si="1350"/>
        <v>1</v>
      </c>
      <c r="M459" s="1">
        <f t="shared" ref="M459:N459" si="1351">M445</f>
        <v>1</v>
      </c>
      <c r="N459" s="1">
        <f t="shared" si="1351"/>
        <v>0</v>
      </c>
      <c r="O459" s="1">
        <f t="shared" ref="O459" si="1352">O445</f>
        <v>1</v>
      </c>
    </row>
    <row r="460" spans="1:15" ht="20.100000000000001" customHeight="1" x14ac:dyDescent="0.2">
      <c r="A460" s="1">
        <f t="shared" si="1331"/>
        <v>3309</v>
      </c>
      <c r="B460" s="1">
        <f t="shared" si="1178"/>
        <v>33</v>
      </c>
      <c r="C460" s="1">
        <f t="shared" si="1179"/>
        <v>9</v>
      </c>
      <c r="E460" s="1">
        <f>VLOOKUP(B460,[1]联赛!$A$2:$Q$41,2,FALSE)*1000</f>
        <v>1870000</v>
      </c>
      <c r="F460" s="1">
        <f>ROUND(VLOOKUP(B460,[1]联赛!$A$2:$Q$41,C460+3,FALSE)*1000,-LEN(INT(VLOOKUP(B460,[1]联赛!$A$2:$Q$41,C460+3,FALSE))*1000)+4)</f>
        <v>68090000</v>
      </c>
      <c r="J460" s="1">
        <f t="shared" si="1327"/>
        <v>67</v>
      </c>
      <c r="K460" s="1">
        <f t="shared" ref="K460:L460" si="1353">K446</f>
        <v>0</v>
      </c>
      <c r="L460" s="1">
        <f t="shared" si="1353"/>
        <v>0</v>
      </c>
      <c r="M460" s="1">
        <f t="shared" ref="M460:N460" si="1354">M446</f>
        <v>0</v>
      </c>
      <c r="N460" s="1">
        <f t="shared" si="1354"/>
        <v>0</v>
      </c>
      <c r="O460" s="1">
        <f t="shared" ref="O460" si="1355">O446</f>
        <v>0</v>
      </c>
    </row>
    <row r="461" spans="1:15" ht="20.100000000000001" customHeight="1" x14ac:dyDescent="0.2">
      <c r="A461" s="1">
        <f t="shared" si="1331"/>
        <v>3310</v>
      </c>
      <c r="B461" s="1">
        <f t="shared" si="1178"/>
        <v>33</v>
      </c>
      <c r="C461" s="1">
        <f t="shared" si="1179"/>
        <v>10</v>
      </c>
      <c r="E461" s="1">
        <f>VLOOKUP(B461,[1]联赛!$A$2:$Q$41,2,FALSE)*1000</f>
        <v>1870000</v>
      </c>
      <c r="F461" s="1">
        <f>ROUND(VLOOKUP(B461,[1]联赛!$A$2:$Q$41,C461+3,FALSE)*1000,-LEN(INT(VLOOKUP(B461,[1]联赛!$A$2:$Q$41,C461+3,FALSE))*1000)+4)</f>
        <v>63220000</v>
      </c>
      <c r="J461" s="1">
        <f t="shared" si="1327"/>
        <v>67</v>
      </c>
      <c r="K461" s="1">
        <f t="shared" ref="K461:L461" si="1356">K447</f>
        <v>0</v>
      </c>
      <c r="L461" s="1">
        <f t="shared" si="1356"/>
        <v>0</v>
      </c>
      <c r="M461" s="1">
        <f t="shared" ref="M461:N461" si="1357">M447</f>
        <v>0</v>
      </c>
      <c r="N461" s="1">
        <f t="shared" si="1357"/>
        <v>0</v>
      </c>
      <c r="O461" s="1">
        <f t="shared" ref="O461" si="1358">O447</f>
        <v>0</v>
      </c>
    </row>
    <row r="462" spans="1:15" ht="20.100000000000001" customHeight="1" x14ac:dyDescent="0.2">
      <c r="A462" s="1">
        <f t="shared" si="1331"/>
        <v>3311</v>
      </c>
      <c r="B462" s="1">
        <f t="shared" si="1178"/>
        <v>33</v>
      </c>
      <c r="C462" s="1">
        <f t="shared" si="1179"/>
        <v>11</v>
      </c>
      <c r="E462" s="1">
        <f>VLOOKUP(B462,[1]联赛!$A$2:$Q$41,2,FALSE)*1000</f>
        <v>1870000</v>
      </c>
      <c r="F462" s="1">
        <f>ROUND(VLOOKUP(B462,[1]联赛!$A$2:$Q$41,C462+3,FALSE)*1000,-LEN(INT(VLOOKUP(B462,[1]联赛!$A$2:$Q$41,C462+3,FALSE))*1000)+4)</f>
        <v>58360000</v>
      </c>
      <c r="J462" s="1">
        <f t="shared" si="1327"/>
        <v>67</v>
      </c>
      <c r="K462" s="1">
        <f t="shared" ref="K462:L462" si="1359">K448</f>
        <v>0</v>
      </c>
      <c r="L462" s="1">
        <f t="shared" si="1359"/>
        <v>0</v>
      </c>
      <c r="M462" s="1">
        <f t="shared" ref="M462:N462" si="1360">M448</f>
        <v>0</v>
      </c>
      <c r="N462" s="1">
        <f t="shared" si="1360"/>
        <v>0</v>
      </c>
      <c r="O462" s="1">
        <f t="shared" ref="O462" si="1361">O448</f>
        <v>0</v>
      </c>
    </row>
    <row r="463" spans="1:15" ht="20.100000000000001" customHeight="1" x14ac:dyDescent="0.2">
      <c r="A463" s="1">
        <f t="shared" si="1331"/>
        <v>3312</v>
      </c>
      <c r="B463" s="1">
        <f t="shared" si="1178"/>
        <v>33</v>
      </c>
      <c r="C463" s="1">
        <f t="shared" si="1179"/>
        <v>12</v>
      </c>
      <c r="E463" s="1">
        <f>VLOOKUP(B463,[1]联赛!$A$2:$Q$41,2,FALSE)*1000</f>
        <v>1870000</v>
      </c>
      <c r="F463" s="1">
        <f>ROUND(VLOOKUP(B463,[1]联赛!$A$2:$Q$41,C463+3,FALSE)*1000,-LEN(INT(VLOOKUP(B463,[1]联赛!$A$2:$Q$41,C463+3,FALSE))*1000)+4)</f>
        <v>53500000</v>
      </c>
      <c r="J463" s="1">
        <f t="shared" si="1327"/>
        <v>67</v>
      </c>
      <c r="K463" s="1">
        <f t="shared" ref="K463:L463" si="1362">K449</f>
        <v>0</v>
      </c>
      <c r="L463" s="1">
        <f t="shared" si="1362"/>
        <v>0</v>
      </c>
      <c r="M463" s="1">
        <f t="shared" ref="M463:N463" si="1363">M449</f>
        <v>0</v>
      </c>
      <c r="N463" s="1">
        <f t="shared" si="1363"/>
        <v>0</v>
      </c>
      <c r="O463" s="1">
        <f t="shared" ref="O463" si="1364">O449</f>
        <v>0</v>
      </c>
    </row>
    <row r="464" spans="1:15" ht="20.100000000000001" customHeight="1" x14ac:dyDescent="0.2">
      <c r="A464" s="1">
        <f t="shared" si="1331"/>
        <v>3313</v>
      </c>
      <c r="B464" s="1">
        <f t="shared" si="1178"/>
        <v>33</v>
      </c>
      <c r="C464" s="1">
        <f t="shared" si="1179"/>
        <v>13</v>
      </c>
      <c r="E464" s="1">
        <f>VLOOKUP(B464,[1]联赛!$A$2:$Q$41,2,FALSE)*1000</f>
        <v>1870000</v>
      </c>
      <c r="F464" s="1">
        <f>ROUND(VLOOKUP(B464,[1]联赛!$A$2:$Q$41,C464+3,FALSE)*1000,-LEN(INT(VLOOKUP(B464,[1]联赛!$A$2:$Q$41,C464+3,FALSE))*1000)+4)</f>
        <v>48630000</v>
      </c>
      <c r="J464" s="1">
        <f t="shared" si="1327"/>
        <v>67</v>
      </c>
      <c r="K464" s="1">
        <f t="shared" ref="K464:L464" si="1365">K450</f>
        <v>0</v>
      </c>
      <c r="L464" s="1">
        <f t="shared" si="1365"/>
        <v>0</v>
      </c>
      <c r="M464" s="1">
        <f t="shared" ref="M464:N464" si="1366">M450</f>
        <v>0</v>
      </c>
      <c r="N464" s="1">
        <f t="shared" si="1366"/>
        <v>0</v>
      </c>
      <c r="O464" s="1">
        <f t="shared" ref="O464" si="1367">O450</f>
        <v>0</v>
      </c>
    </row>
    <row r="465" spans="1:15" ht="20.100000000000001" customHeight="1" x14ac:dyDescent="0.2">
      <c r="A465" s="1">
        <f t="shared" si="1331"/>
        <v>3314</v>
      </c>
      <c r="B465" s="1">
        <f t="shared" si="1178"/>
        <v>33</v>
      </c>
      <c r="C465" s="1">
        <f t="shared" si="1179"/>
        <v>14</v>
      </c>
      <c r="E465" s="1">
        <f>VLOOKUP(B465,[1]联赛!$A$2:$Q$41,2,FALSE)*1000</f>
        <v>1870000</v>
      </c>
      <c r="F465" s="1">
        <f>ROUND(VLOOKUP(B465,[1]联赛!$A$2:$Q$41,C465+3,FALSE)*1000,-LEN(INT(VLOOKUP(B465,[1]联赛!$A$2:$Q$41,C465+3,FALSE))*1000)+4)</f>
        <v>43770000</v>
      </c>
      <c r="J465" s="1">
        <f t="shared" si="1327"/>
        <v>67</v>
      </c>
      <c r="K465" s="1">
        <f t="shared" ref="K465:L465" si="1368">K451</f>
        <v>0</v>
      </c>
      <c r="L465" s="1">
        <f t="shared" si="1368"/>
        <v>0</v>
      </c>
      <c r="M465" s="1">
        <f t="shared" ref="M465:N465" si="1369">M451</f>
        <v>0</v>
      </c>
      <c r="N465" s="1">
        <f t="shared" si="1369"/>
        <v>0</v>
      </c>
      <c r="O465" s="1">
        <f t="shared" ref="O465" si="1370">O451</f>
        <v>0</v>
      </c>
    </row>
    <row r="466" spans="1:15" ht="20.100000000000001" customHeight="1" x14ac:dyDescent="0.2">
      <c r="A466" s="1">
        <f t="shared" si="1331"/>
        <v>3401</v>
      </c>
      <c r="B466" s="1">
        <f>B452+1</f>
        <v>34</v>
      </c>
      <c r="C466" s="1">
        <f>C452</f>
        <v>1</v>
      </c>
      <c r="E466" s="1">
        <f>VLOOKUP(B466,[1]联赛!$A$2:$Q$41,2,FALSE)*1000</f>
        <v>1890000</v>
      </c>
      <c r="F466" s="1">
        <f>ROUND(VLOOKUP(B466,[1]联赛!$A$2:$Q$41,C466+3,FALSE)*1000,-LEN(INT(VLOOKUP(B466,[1]联赛!$A$2:$Q$41,C466+3,FALSE))*1000)+4)</f>
        <v>108100000</v>
      </c>
      <c r="J466" s="1">
        <f t="shared" si="1327"/>
        <v>69</v>
      </c>
      <c r="K466" s="1">
        <f t="shared" ref="K466:L466" si="1371">K452</f>
        <v>1</v>
      </c>
      <c r="L466" s="1">
        <f t="shared" si="1371"/>
        <v>1</v>
      </c>
      <c r="M466" s="1">
        <f t="shared" ref="M466:N466" si="1372">M452</f>
        <v>1</v>
      </c>
      <c r="N466" s="1">
        <f t="shared" si="1372"/>
        <v>1</v>
      </c>
      <c r="O466" s="1">
        <f t="shared" ref="O466" si="1373">O452</f>
        <v>0</v>
      </c>
    </row>
    <row r="467" spans="1:15" ht="20.100000000000001" customHeight="1" x14ac:dyDescent="0.2">
      <c r="A467" s="1">
        <f t="shared" si="1331"/>
        <v>3402</v>
      </c>
      <c r="B467" s="1">
        <f t="shared" ref="B467:B530" si="1374">B453+1</f>
        <v>34</v>
      </c>
      <c r="C467" s="1">
        <f t="shared" ref="C467:C530" si="1375">C453</f>
        <v>2</v>
      </c>
      <c r="E467" s="1">
        <f>VLOOKUP(B467,[1]联赛!$A$2:$Q$41,2,FALSE)*1000</f>
        <v>1890000</v>
      </c>
      <c r="F467" s="1">
        <f>ROUND(VLOOKUP(B467,[1]联赛!$A$2:$Q$41,C467+3,FALSE)*1000,-LEN(INT(VLOOKUP(B467,[1]联赛!$A$2:$Q$41,C467+3,FALSE))*1000)+4)</f>
        <v>103200000</v>
      </c>
      <c r="J467" s="1">
        <f t="shared" si="1327"/>
        <v>69</v>
      </c>
      <c r="K467" s="1">
        <f t="shared" ref="K467:L467" si="1376">K453</f>
        <v>1</v>
      </c>
      <c r="L467" s="1">
        <f t="shared" si="1376"/>
        <v>1</v>
      </c>
      <c r="M467" s="1">
        <f t="shared" ref="M467:N467" si="1377">M453</f>
        <v>1</v>
      </c>
      <c r="N467" s="1">
        <f t="shared" si="1377"/>
        <v>1</v>
      </c>
      <c r="O467" s="1">
        <f t="shared" ref="O467" si="1378">O453</f>
        <v>0</v>
      </c>
    </row>
    <row r="468" spans="1:15" ht="20.100000000000001" customHeight="1" x14ac:dyDescent="0.2">
      <c r="A468" s="1">
        <f t="shared" si="1331"/>
        <v>3403</v>
      </c>
      <c r="B468" s="1">
        <f t="shared" si="1374"/>
        <v>34</v>
      </c>
      <c r="C468" s="1">
        <f t="shared" si="1375"/>
        <v>3</v>
      </c>
      <c r="E468" s="1">
        <f>VLOOKUP(B468,[1]联赛!$A$2:$Q$41,2,FALSE)*1000</f>
        <v>1890000</v>
      </c>
      <c r="F468" s="1">
        <f>ROUND(VLOOKUP(B468,[1]联赛!$A$2:$Q$41,C468+3,FALSE)*1000,-LEN(INT(VLOOKUP(B468,[1]联赛!$A$2:$Q$41,C468+3,FALSE))*1000)+4)</f>
        <v>98310000</v>
      </c>
      <c r="J468" s="1">
        <f t="shared" si="1327"/>
        <v>69</v>
      </c>
      <c r="K468" s="1">
        <f t="shared" ref="K468:L468" si="1379">K454</f>
        <v>1</v>
      </c>
      <c r="L468" s="1">
        <f t="shared" si="1379"/>
        <v>1</v>
      </c>
      <c r="M468" s="1">
        <f t="shared" ref="M468:N468" si="1380">M454</f>
        <v>1</v>
      </c>
      <c r="N468" s="1">
        <f t="shared" si="1380"/>
        <v>1</v>
      </c>
      <c r="O468" s="1">
        <f t="shared" ref="O468" si="1381">O454</f>
        <v>0</v>
      </c>
    </row>
    <row r="469" spans="1:15" ht="20.100000000000001" customHeight="1" x14ac:dyDescent="0.2">
      <c r="A469" s="1">
        <f t="shared" si="1331"/>
        <v>3404</v>
      </c>
      <c r="B469" s="1">
        <f t="shared" si="1374"/>
        <v>34</v>
      </c>
      <c r="C469" s="1">
        <f t="shared" si="1375"/>
        <v>4</v>
      </c>
      <c r="E469" s="1">
        <f>VLOOKUP(B469,[1]联赛!$A$2:$Q$41,2,FALSE)*1000</f>
        <v>1890000</v>
      </c>
      <c r="F469" s="1">
        <f>ROUND(VLOOKUP(B469,[1]联赛!$A$2:$Q$41,C469+3,FALSE)*1000,-LEN(INT(VLOOKUP(B469,[1]联赛!$A$2:$Q$41,C469+3,FALSE))*1000)+4)</f>
        <v>93390000</v>
      </c>
      <c r="J469" s="1">
        <f t="shared" si="1327"/>
        <v>69</v>
      </c>
      <c r="K469" s="1">
        <f t="shared" ref="K469:L469" si="1382">K455</f>
        <v>1</v>
      </c>
      <c r="L469" s="1">
        <f t="shared" si="1382"/>
        <v>1</v>
      </c>
      <c r="M469" s="1">
        <f t="shared" ref="M469:N469" si="1383">M455</f>
        <v>1</v>
      </c>
      <c r="N469" s="1">
        <f t="shared" si="1383"/>
        <v>1</v>
      </c>
      <c r="O469" s="1">
        <f t="shared" ref="O469" si="1384">O455</f>
        <v>0</v>
      </c>
    </row>
    <row r="470" spans="1:15" ht="20.100000000000001" customHeight="1" x14ac:dyDescent="0.2">
      <c r="A470" s="1">
        <f t="shared" si="1331"/>
        <v>3405</v>
      </c>
      <c r="B470" s="1">
        <f t="shared" si="1374"/>
        <v>34</v>
      </c>
      <c r="C470" s="1">
        <f t="shared" si="1375"/>
        <v>5</v>
      </c>
      <c r="E470" s="1">
        <f>VLOOKUP(B470,[1]联赛!$A$2:$Q$41,2,FALSE)*1000</f>
        <v>1890000</v>
      </c>
      <c r="F470" s="1">
        <f>ROUND(VLOOKUP(B470,[1]联赛!$A$2:$Q$41,C470+3,FALSE)*1000,-LEN(INT(VLOOKUP(B470,[1]联赛!$A$2:$Q$41,C470+3,FALSE))*1000)+4)</f>
        <v>88480000</v>
      </c>
      <c r="J470" s="1">
        <f t="shared" si="1327"/>
        <v>69</v>
      </c>
      <c r="K470" s="1">
        <f t="shared" ref="K470:L470" si="1385">K456</f>
        <v>1</v>
      </c>
      <c r="L470" s="1">
        <f t="shared" si="1385"/>
        <v>1</v>
      </c>
      <c r="M470" s="1">
        <f t="shared" ref="M470:N470" si="1386">M456</f>
        <v>1</v>
      </c>
      <c r="N470" s="1">
        <f t="shared" si="1386"/>
        <v>0</v>
      </c>
      <c r="O470" s="1">
        <f t="shared" ref="O470" si="1387">O456</f>
        <v>1</v>
      </c>
    </row>
    <row r="471" spans="1:15" ht="20.100000000000001" customHeight="1" x14ac:dyDescent="0.2">
      <c r="A471" s="1">
        <f t="shared" si="1331"/>
        <v>3406</v>
      </c>
      <c r="B471" s="1">
        <f t="shared" si="1374"/>
        <v>34</v>
      </c>
      <c r="C471" s="1">
        <f t="shared" si="1375"/>
        <v>6</v>
      </c>
      <c r="E471" s="1">
        <f>VLOOKUP(B471,[1]联赛!$A$2:$Q$41,2,FALSE)*1000</f>
        <v>1890000</v>
      </c>
      <c r="F471" s="1">
        <f>ROUND(VLOOKUP(B471,[1]联赛!$A$2:$Q$41,C471+3,FALSE)*1000,-LEN(INT(VLOOKUP(B471,[1]联赛!$A$2:$Q$41,C471+3,FALSE))*1000)+4)</f>
        <v>83560000</v>
      </c>
      <c r="J471" s="1">
        <f t="shared" si="1327"/>
        <v>69</v>
      </c>
      <c r="K471" s="1">
        <f t="shared" ref="K471:L471" si="1388">K457</f>
        <v>1</v>
      </c>
      <c r="L471" s="1">
        <f t="shared" si="1388"/>
        <v>1</v>
      </c>
      <c r="M471" s="1">
        <f t="shared" ref="M471:N471" si="1389">M457</f>
        <v>1</v>
      </c>
      <c r="N471" s="1">
        <f t="shared" si="1389"/>
        <v>0</v>
      </c>
      <c r="O471" s="1">
        <f t="shared" ref="O471" si="1390">O457</f>
        <v>1</v>
      </c>
    </row>
    <row r="472" spans="1:15" ht="20.100000000000001" customHeight="1" x14ac:dyDescent="0.2">
      <c r="A472" s="1">
        <f t="shared" si="1331"/>
        <v>3407</v>
      </c>
      <c r="B472" s="1">
        <f t="shared" si="1374"/>
        <v>34</v>
      </c>
      <c r="C472" s="1">
        <f t="shared" si="1375"/>
        <v>7</v>
      </c>
      <c r="E472" s="1">
        <f>VLOOKUP(B472,[1]联赛!$A$2:$Q$41,2,FALSE)*1000</f>
        <v>1890000</v>
      </c>
      <c r="F472" s="1">
        <f>ROUND(VLOOKUP(B472,[1]联赛!$A$2:$Q$41,C472+3,FALSE)*1000,-LEN(INT(VLOOKUP(B472,[1]联赛!$A$2:$Q$41,C472+3,FALSE))*1000)+4)</f>
        <v>78650000</v>
      </c>
      <c r="J472" s="1">
        <f t="shared" si="1327"/>
        <v>69</v>
      </c>
      <c r="K472" s="1">
        <f t="shared" ref="K472:L472" si="1391">K458</f>
        <v>1</v>
      </c>
      <c r="L472" s="1">
        <f t="shared" si="1391"/>
        <v>1</v>
      </c>
      <c r="M472" s="1">
        <f t="shared" ref="M472:N472" si="1392">M458</f>
        <v>1</v>
      </c>
      <c r="N472" s="1">
        <f t="shared" si="1392"/>
        <v>0</v>
      </c>
      <c r="O472" s="1">
        <f t="shared" ref="O472" si="1393">O458</f>
        <v>1</v>
      </c>
    </row>
    <row r="473" spans="1:15" ht="20.100000000000001" customHeight="1" x14ac:dyDescent="0.2">
      <c r="A473" s="1">
        <f t="shared" si="1331"/>
        <v>3408</v>
      </c>
      <c r="B473" s="1">
        <f t="shared" si="1374"/>
        <v>34</v>
      </c>
      <c r="C473" s="1">
        <f t="shared" si="1375"/>
        <v>8</v>
      </c>
      <c r="E473" s="1">
        <f>VLOOKUP(B473,[1]联赛!$A$2:$Q$41,2,FALSE)*1000</f>
        <v>1890000</v>
      </c>
      <c r="F473" s="1">
        <f>ROUND(VLOOKUP(B473,[1]联赛!$A$2:$Q$41,C473+3,FALSE)*1000,-LEN(INT(VLOOKUP(B473,[1]联赛!$A$2:$Q$41,C473+3,FALSE))*1000)+4)</f>
        <v>73730000</v>
      </c>
      <c r="J473" s="1">
        <f t="shared" si="1327"/>
        <v>69</v>
      </c>
      <c r="K473" s="1">
        <f t="shared" ref="K473:L473" si="1394">K459</f>
        <v>1</v>
      </c>
      <c r="L473" s="1">
        <f t="shared" si="1394"/>
        <v>1</v>
      </c>
      <c r="M473" s="1">
        <f t="shared" ref="M473:N473" si="1395">M459</f>
        <v>1</v>
      </c>
      <c r="N473" s="1">
        <f t="shared" si="1395"/>
        <v>0</v>
      </c>
      <c r="O473" s="1">
        <f t="shared" ref="O473" si="1396">O459</f>
        <v>1</v>
      </c>
    </row>
    <row r="474" spans="1:15" ht="20.100000000000001" customHeight="1" x14ac:dyDescent="0.2">
      <c r="A474" s="1">
        <f t="shared" si="1331"/>
        <v>3409</v>
      </c>
      <c r="B474" s="1">
        <f t="shared" si="1374"/>
        <v>34</v>
      </c>
      <c r="C474" s="1">
        <f t="shared" si="1375"/>
        <v>9</v>
      </c>
      <c r="E474" s="1">
        <f>VLOOKUP(B474,[1]联赛!$A$2:$Q$41,2,FALSE)*1000</f>
        <v>1890000</v>
      </c>
      <c r="F474" s="1">
        <f>ROUND(VLOOKUP(B474,[1]联赛!$A$2:$Q$41,C474+3,FALSE)*1000,-LEN(INT(VLOOKUP(B474,[1]联赛!$A$2:$Q$41,C474+3,FALSE))*1000)+4)</f>
        <v>68820000</v>
      </c>
      <c r="J474" s="1">
        <f t="shared" si="1327"/>
        <v>69</v>
      </c>
      <c r="K474" s="1">
        <f t="shared" ref="K474:L474" si="1397">K460</f>
        <v>0</v>
      </c>
      <c r="L474" s="1">
        <f t="shared" si="1397"/>
        <v>0</v>
      </c>
      <c r="M474" s="1">
        <f t="shared" ref="M474:N474" si="1398">M460</f>
        <v>0</v>
      </c>
      <c r="N474" s="1">
        <f t="shared" si="1398"/>
        <v>0</v>
      </c>
      <c r="O474" s="1">
        <f t="shared" ref="O474" si="1399">O460</f>
        <v>0</v>
      </c>
    </row>
    <row r="475" spans="1:15" ht="20.100000000000001" customHeight="1" x14ac:dyDescent="0.2">
      <c r="A475" s="1">
        <f t="shared" si="1331"/>
        <v>3410</v>
      </c>
      <c r="B475" s="1">
        <f t="shared" si="1374"/>
        <v>34</v>
      </c>
      <c r="C475" s="1">
        <f t="shared" si="1375"/>
        <v>10</v>
      </c>
      <c r="E475" s="1">
        <f>VLOOKUP(B475,[1]联赛!$A$2:$Q$41,2,FALSE)*1000</f>
        <v>1890000</v>
      </c>
      <c r="F475" s="1">
        <f>ROUND(VLOOKUP(B475,[1]联赛!$A$2:$Q$41,C475+3,FALSE)*1000,-LEN(INT(VLOOKUP(B475,[1]联赛!$A$2:$Q$41,C475+3,FALSE))*1000)+4)</f>
        <v>63900000</v>
      </c>
      <c r="J475" s="1">
        <f t="shared" si="1327"/>
        <v>69</v>
      </c>
      <c r="K475" s="1">
        <f t="shared" ref="K475:L475" si="1400">K461</f>
        <v>0</v>
      </c>
      <c r="L475" s="1">
        <f t="shared" si="1400"/>
        <v>0</v>
      </c>
      <c r="M475" s="1">
        <f t="shared" ref="M475:N475" si="1401">M461</f>
        <v>0</v>
      </c>
      <c r="N475" s="1">
        <f t="shared" si="1401"/>
        <v>0</v>
      </c>
      <c r="O475" s="1">
        <f t="shared" ref="O475" si="1402">O461</f>
        <v>0</v>
      </c>
    </row>
    <row r="476" spans="1:15" ht="20.100000000000001" customHeight="1" x14ac:dyDescent="0.2">
      <c r="A476" s="1">
        <f t="shared" si="1331"/>
        <v>3411</v>
      </c>
      <c r="B476" s="1">
        <f t="shared" si="1374"/>
        <v>34</v>
      </c>
      <c r="C476" s="1">
        <f t="shared" si="1375"/>
        <v>11</v>
      </c>
      <c r="E476" s="1">
        <f>VLOOKUP(B476,[1]联赛!$A$2:$Q$41,2,FALSE)*1000</f>
        <v>1890000</v>
      </c>
      <c r="F476" s="1">
        <f>ROUND(VLOOKUP(B476,[1]联赛!$A$2:$Q$41,C476+3,FALSE)*1000,-LEN(INT(VLOOKUP(B476,[1]联赛!$A$2:$Q$41,C476+3,FALSE))*1000)+4)</f>
        <v>58990000</v>
      </c>
      <c r="J476" s="1">
        <f t="shared" si="1327"/>
        <v>69</v>
      </c>
      <c r="K476" s="1">
        <f t="shared" ref="K476:L476" si="1403">K462</f>
        <v>0</v>
      </c>
      <c r="L476" s="1">
        <f t="shared" si="1403"/>
        <v>0</v>
      </c>
      <c r="M476" s="1">
        <f t="shared" ref="M476:N476" si="1404">M462</f>
        <v>0</v>
      </c>
      <c r="N476" s="1">
        <f t="shared" si="1404"/>
        <v>0</v>
      </c>
      <c r="O476" s="1">
        <f t="shared" ref="O476" si="1405">O462</f>
        <v>0</v>
      </c>
    </row>
    <row r="477" spans="1:15" ht="20.100000000000001" customHeight="1" x14ac:dyDescent="0.2">
      <c r="A477" s="1">
        <f t="shared" si="1331"/>
        <v>3412</v>
      </c>
      <c r="B477" s="1">
        <f t="shared" si="1374"/>
        <v>34</v>
      </c>
      <c r="C477" s="1">
        <f t="shared" si="1375"/>
        <v>12</v>
      </c>
      <c r="E477" s="1">
        <f>VLOOKUP(B477,[1]联赛!$A$2:$Q$41,2,FALSE)*1000</f>
        <v>1890000</v>
      </c>
      <c r="F477" s="1">
        <f>ROUND(VLOOKUP(B477,[1]联赛!$A$2:$Q$41,C477+3,FALSE)*1000,-LEN(INT(VLOOKUP(B477,[1]联赛!$A$2:$Q$41,C477+3,FALSE))*1000)+4)</f>
        <v>54070000</v>
      </c>
      <c r="J477" s="1">
        <f t="shared" si="1327"/>
        <v>69</v>
      </c>
      <c r="K477" s="1">
        <f t="shared" ref="K477:L477" si="1406">K463</f>
        <v>0</v>
      </c>
      <c r="L477" s="1">
        <f t="shared" si="1406"/>
        <v>0</v>
      </c>
      <c r="M477" s="1">
        <f t="shared" ref="M477:N477" si="1407">M463</f>
        <v>0</v>
      </c>
      <c r="N477" s="1">
        <f t="shared" si="1407"/>
        <v>0</v>
      </c>
      <c r="O477" s="1">
        <f t="shared" ref="O477" si="1408">O463</f>
        <v>0</v>
      </c>
    </row>
    <row r="478" spans="1:15" ht="20.100000000000001" customHeight="1" x14ac:dyDescent="0.2">
      <c r="A478" s="1">
        <f t="shared" si="1331"/>
        <v>3413</v>
      </c>
      <c r="B478" s="1">
        <f t="shared" si="1374"/>
        <v>34</v>
      </c>
      <c r="C478" s="1">
        <f t="shared" si="1375"/>
        <v>13</v>
      </c>
      <c r="E478" s="1">
        <f>VLOOKUP(B478,[1]联赛!$A$2:$Q$41,2,FALSE)*1000</f>
        <v>1890000</v>
      </c>
      <c r="F478" s="1">
        <f>ROUND(VLOOKUP(B478,[1]联赛!$A$2:$Q$41,C478+3,FALSE)*1000,-LEN(INT(VLOOKUP(B478,[1]联赛!$A$2:$Q$41,C478+3,FALSE))*1000)+4)</f>
        <v>49150000</v>
      </c>
      <c r="J478" s="1">
        <f t="shared" si="1327"/>
        <v>69</v>
      </c>
      <c r="K478" s="1">
        <f t="shared" ref="K478:L478" si="1409">K464</f>
        <v>0</v>
      </c>
      <c r="L478" s="1">
        <f t="shared" si="1409"/>
        <v>0</v>
      </c>
      <c r="M478" s="1">
        <f t="shared" ref="M478:N478" si="1410">M464</f>
        <v>0</v>
      </c>
      <c r="N478" s="1">
        <f t="shared" si="1410"/>
        <v>0</v>
      </c>
      <c r="O478" s="1">
        <f t="shared" ref="O478" si="1411">O464</f>
        <v>0</v>
      </c>
    </row>
    <row r="479" spans="1:15" ht="20.100000000000001" customHeight="1" x14ac:dyDescent="0.2">
      <c r="A479" s="1">
        <f t="shared" si="1331"/>
        <v>3414</v>
      </c>
      <c r="B479" s="1">
        <f t="shared" si="1374"/>
        <v>34</v>
      </c>
      <c r="C479" s="1">
        <f t="shared" si="1375"/>
        <v>14</v>
      </c>
      <c r="E479" s="1">
        <f>VLOOKUP(B479,[1]联赛!$A$2:$Q$41,2,FALSE)*1000</f>
        <v>1890000</v>
      </c>
      <c r="F479" s="1">
        <f>ROUND(VLOOKUP(B479,[1]联赛!$A$2:$Q$41,C479+3,FALSE)*1000,-LEN(INT(VLOOKUP(B479,[1]联赛!$A$2:$Q$41,C479+3,FALSE))*1000)+4)</f>
        <v>44240000</v>
      </c>
      <c r="J479" s="1">
        <f t="shared" si="1327"/>
        <v>69</v>
      </c>
      <c r="K479" s="1">
        <f t="shared" ref="K479:L479" si="1412">K465</f>
        <v>0</v>
      </c>
      <c r="L479" s="1">
        <f t="shared" si="1412"/>
        <v>0</v>
      </c>
      <c r="M479" s="1">
        <f t="shared" ref="M479:N479" si="1413">M465</f>
        <v>0</v>
      </c>
      <c r="N479" s="1">
        <f t="shared" si="1413"/>
        <v>0</v>
      </c>
      <c r="O479" s="1">
        <f t="shared" ref="O479" si="1414">O465</f>
        <v>0</v>
      </c>
    </row>
    <row r="480" spans="1:15" ht="20.100000000000001" customHeight="1" x14ac:dyDescent="0.2">
      <c r="A480" s="1">
        <f t="shared" si="1331"/>
        <v>3501</v>
      </c>
      <c r="B480" s="1">
        <f t="shared" si="1374"/>
        <v>35</v>
      </c>
      <c r="C480" s="1">
        <f t="shared" si="1375"/>
        <v>1</v>
      </c>
      <c r="E480" s="1">
        <f>VLOOKUP(B480,[1]联赛!$A$2:$Q$41,2,FALSE)*1000</f>
        <v>1910000</v>
      </c>
      <c r="F480" s="1">
        <f>ROUND(VLOOKUP(B480,[1]联赛!$A$2:$Q$41,C480+3,FALSE)*1000,-LEN(INT(VLOOKUP(B480,[1]联赛!$A$2:$Q$41,C480+3,FALSE))*1000)+4)</f>
        <v>109300000</v>
      </c>
      <c r="J480" s="1">
        <f t="shared" si="1327"/>
        <v>71</v>
      </c>
      <c r="K480" s="1">
        <f t="shared" ref="K480:L480" si="1415">K466</f>
        <v>1</v>
      </c>
      <c r="L480" s="1">
        <f t="shared" si="1415"/>
        <v>1</v>
      </c>
      <c r="M480" s="1">
        <f t="shared" ref="M480:N480" si="1416">M466</f>
        <v>1</v>
      </c>
      <c r="N480" s="1">
        <f t="shared" si="1416"/>
        <v>1</v>
      </c>
      <c r="O480" s="1">
        <f t="shared" ref="O480" si="1417">O466</f>
        <v>0</v>
      </c>
    </row>
    <row r="481" spans="1:15" ht="20.100000000000001" customHeight="1" x14ac:dyDescent="0.2">
      <c r="A481" s="1">
        <f t="shared" si="1331"/>
        <v>3502</v>
      </c>
      <c r="B481" s="1">
        <f t="shared" si="1374"/>
        <v>35</v>
      </c>
      <c r="C481" s="1">
        <f t="shared" si="1375"/>
        <v>2</v>
      </c>
      <c r="E481" s="1">
        <f>VLOOKUP(B481,[1]联赛!$A$2:$Q$41,2,FALSE)*1000</f>
        <v>1910000</v>
      </c>
      <c r="F481" s="1">
        <f>ROUND(VLOOKUP(B481,[1]联赛!$A$2:$Q$41,C481+3,FALSE)*1000,-LEN(INT(VLOOKUP(B481,[1]联赛!$A$2:$Q$41,C481+3,FALSE))*1000)+4)</f>
        <v>104300000</v>
      </c>
      <c r="J481" s="1">
        <f t="shared" si="1327"/>
        <v>71</v>
      </c>
      <c r="K481" s="1">
        <f t="shared" ref="K481:L481" si="1418">K467</f>
        <v>1</v>
      </c>
      <c r="L481" s="1">
        <f t="shared" si="1418"/>
        <v>1</v>
      </c>
      <c r="M481" s="1">
        <f t="shared" ref="M481:N481" si="1419">M467</f>
        <v>1</v>
      </c>
      <c r="N481" s="1">
        <f t="shared" si="1419"/>
        <v>1</v>
      </c>
      <c r="O481" s="1">
        <f t="shared" ref="O481" si="1420">O467</f>
        <v>0</v>
      </c>
    </row>
    <row r="482" spans="1:15" ht="20.100000000000001" customHeight="1" x14ac:dyDescent="0.2">
      <c r="A482" s="1">
        <f t="shared" si="1331"/>
        <v>3503</v>
      </c>
      <c r="B482" s="1">
        <f t="shared" si="1374"/>
        <v>35</v>
      </c>
      <c r="C482" s="1">
        <f t="shared" si="1375"/>
        <v>3</v>
      </c>
      <c r="E482" s="1">
        <f>VLOOKUP(B482,[1]联赛!$A$2:$Q$41,2,FALSE)*1000</f>
        <v>1910000</v>
      </c>
      <c r="F482" s="1">
        <f>ROUND(VLOOKUP(B482,[1]联赛!$A$2:$Q$41,C482+3,FALSE)*1000,-LEN(INT(VLOOKUP(B482,[1]联赛!$A$2:$Q$41,C482+3,FALSE))*1000)+4)</f>
        <v>99350000</v>
      </c>
      <c r="J482" s="1">
        <f t="shared" si="1327"/>
        <v>71</v>
      </c>
      <c r="K482" s="1">
        <f t="shared" ref="K482:L482" si="1421">K468</f>
        <v>1</v>
      </c>
      <c r="L482" s="1">
        <f t="shared" si="1421"/>
        <v>1</v>
      </c>
      <c r="M482" s="1">
        <f t="shared" ref="M482:N482" si="1422">M468</f>
        <v>1</v>
      </c>
      <c r="N482" s="1">
        <f t="shared" si="1422"/>
        <v>1</v>
      </c>
      <c r="O482" s="1">
        <f t="shared" ref="O482" si="1423">O468</f>
        <v>0</v>
      </c>
    </row>
    <row r="483" spans="1:15" ht="20.100000000000001" customHeight="1" x14ac:dyDescent="0.2">
      <c r="A483" s="1">
        <f t="shared" si="1331"/>
        <v>3504</v>
      </c>
      <c r="B483" s="1">
        <f t="shared" si="1374"/>
        <v>35</v>
      </c>
      <c r="C483" s="1">
        <f t="shared" si="1375"/>
        <v>4</v>
      </c>
      <c r="E483" s="1">
        <f>VLOOKUP(B483,[1]联赛!$A$2:$Q$41,2,FALSE)*1000</f>
        <v>1910000</v>
      </c>
      <c r="F483" s="1">
        <f>ROUND(VLOOKUP(B483,[1]联赛!$A$2:$Q$41,C483+3,FALSE)*1000,-LEN(INT(VLOOKUP(B483,[1]联赛!$A$2:$Q$41,C483+3,FALSE))*1000)+4)</f>
        <v>94380000</v>
      </c>
      <c r="J483" s="1">
        <f t="shared" si="1327"/>
        <v>71</v>
      </c>
      <c r="K483" s="1">
        <f t="shared" ref="K483:L483" si="1424">K469</f>
        <v>1</v>
      </c>
      <c r="L483" s="1">
        <f t="shared" si="1424"/>
        <v>1</v>
      </c>
      <c r="M483" s="1">
        <f t="shared" ref="M483:N483" si="1425">M469</f>
        <v>1</v>
      </c>
      <c r="N483" s="1">
        <f t="shared" si="1425"/>
        <v>1</v>
      </c>
      <c r="O483" s="1">
        <f t="shared" ref="O483" si="1426">O469</f>
        <v>0</v>
      </c>
    </row>
    <row r="484" spans="1:15" ht="20.100000000000001" customHeight="1" x14ac:dyDescent="0.2">
      <c r="A484" s="1">
        <f t="shared" si="1331"/>
        <v>3505</v>
      </c>
      <c r="B484" s="1">
        <f t="shared" si="1374"/>
        <v>35</v>
      </c>
      <c r="C484" s="1">
        <f t="shared" si="1375"/>
        <v>5</v>
      </c>
      <c r="E484" s="1">
        <f>VLOOKUP(B484,[1]联赛!$A$2:$Q$41,2,FALSE)*1000</f>
        <v>1910000</v>
      </c>
      <c r="F484" s="1">
        <f>ROUND(VLOOKUP(B484,[1]联赛!$A$2:$Q$41,C484+3,FALSE)*1000,-LEN(INT(VLOOKUP(B484,[1]联赛!$A$2:$Q$41,C484+3,FALSE))*1000)+4)</f>
        <v>89410000</v>
      </c>
      <c r="J484" s="1">
        <f t="shared" si="1327"/>
        <v>71</v>
      </c>
      <c r="K484" s="1">
        <f t="shared" ref="K484:L484" si="1427">K470</f>
        <v>1</v>
      </c>
      <c r="L484" s="1">
        <f t="shared" si="1427"/>
        <v>1</v>
      </c>
      <c r="M484" s="1">
        <f t="shared" ref="M484:N484" si="1428">M470</f>
        <v>1</v>
      </c>
      <c r="N484" s="1">
        <f t="shared" si="1428"/>
        <v>0</v>
      </c>
      <c r="O484" s="1">
        <f t="shared" ref="O484" si="1429">O470</f>
        <v>1</v>
      </c>
    </row>
    <row r="485" spans="1:15" ht="20.100000000000001" customHeight="1" x14ac:dyDescent="0.2">
      <c r="A485" s="1">
        <f t="shared" si="1331"/>
        <v>3506</v>
      </c>
      <c r="B485" s="1">
        <f t="shared" si="1374"/>
        <v>35</v>
      </c>
      <c r="C485" s="1">
        <f t="shared" si="1375"/>
        <v>6</v>
      </c>
      <c r="E485" s="1">
        <f>VLOOKUP(B485,[1]联赛!$A$2:$Q$41,2,FALSE)*1000</f>
        <v>1910000</v>
      </c>
      <c r="F485" s="1">
        <f>ROUND(VLOOKUP(B485,[1]联赛!$A$2:$Q$41,C485+3,FALSE)*1000,-LEN(INT(VLOOKUP(B485,[1]联赛!$A$2:$Q$41,C485+3,FALSE))*1000)+4)</f>
        <v>84450000</v>
      </c>
      <c r="J485" s="1">
        <f t="shared" si="1327"/>
        <v>71</v>
      </c>
      <c r="K485" s="1">
        <f t="shared" ref="K485:L485" si="1430">K471</f>
        <v>1</v>
      </c>
      <c r="L485" s="1">
        <f t="shared" si="1430"/>
        <v>1</v>
      </c>
      <c r="M485" s="1">
        <f t="shared" ref="M485:N485" si="1431">M471</f>
        <v>1</v>
      </c>
      <c r="N485" s="1">
        <f t="shared" si="1431"/>
        <v>0</v>
      </c>
      <c r="O485" s="1">
        <f t="shared" ref="O485" si="1432">O471</f>
        <v>1</v>
      </c>
    </row>
    <row r="486" spans="1:15" ht="20.100000000000001" customHeight="1" x14ac:dyDescent="0.2">
      <c r="A486" s="1">
        <f t="shared" si="1331"/>
        <v>3507</v>
      </c>
      <c r="B486" s="1">
        <f t="shared" si="1374"/>
        <v>35</v>
      </c>
      <c r="C486" s="1">
        <f t="shared" si="1375"/>
        <v>7</v>
      </c>
      <c r="E486" s="1">
        <f>VLOOKUP(B486,[1]联赛!$A$2:$Q$41,2,FALSE)*1000</f>
        <v>1910000</v>
      </c>
      <c r="F486" s="1">
        <f>ROUND(VLOOKUP(B486,[1]联赛!$A$2:$Q$41,C486+3,FALSE)*1000,-LEN(INT(VLOOKUP(B486,[1]联赛!$A$2:$Q$41,C486+3,FALSE))*1000)+4)</f>
        <v>79480000</v>
      </c>
      <c r="J486" s="1">
        <f t="shared" si="1327"/>
        <v>71</v>
      </c>
      <c r="K486" s="1">
        <f t="shared" ref="K486:L486" si="1433">K472</f>
        <v>1</v>
      </c>
      <c r="L486" s="1">
        <f t="shared" si="1433"/>
        <v>1</v>
      </c>
      <c r="M486" s="1">
        <f t="shared" ref="M486:N486" si="1434">M472</f>
        <v>1</v>
      </c>
      <c r="N486" s="1">
        <f t="shared" si="1434"/>
        <v>0</v>
      </c>
      <c r="O486" s="1">
        <f t="shared" ref="O486" si="1435">O472</f>
        <v>1</v>
      </c>
    </row>
    <row r="487" spans="1:15" ht="20.100000000000001" customHeight="1" x14ac:dyDescent="0.2">
      <c r="A487" s="1">
        <f t="shared" si="1331"/>
        <v>3508</v>
      </c>
      <c r="B487" s="1">
        <f t="shared" si="1374"/>
        <v>35</v>
      </c>
      <c r="C487" s="1">
        <f t="shared" si="1375"/>
        <v>8</v>
      </c>
      <c r="E487" s="1">
        <f>VLOOKUP(B487,[1]联赛!$A$2:$Q$41,2,FALSE)*1000</f>
        <v>1910000</v>
      </c>
      <c r="F487" s="1">
        <f>ROUND(VLOOKUP(B487,[1]联赛!$A$2:$Q$41,C487+3,FALSE)*1000,-LEN(INT(VLOOKUP(B487,[1]联赛!$A$2:$Q$41,C487+3,FALSE))*1000)+4)</f>
        <v>74510000</v>
      </c>
      <c r="J487" s="1">
        <f t="shared" si="1327"/>
        <v>71</v>
      </c>
      <c r="K487" s="1">
        <f t="shared" ref="K487:L487" si="1436">K473</f>
        <v>1</v>
      </c>
      <c r="L487" s="1">
        <f t="shared" si="1436"/>
        <v>1</v>
      </c>
      <c r="M487" s="1">
        <f t="shared" ref="M487:N487" si="1437">M473</f>
        <v>1</v>
      </c>
      <c r="N487" s="1">
        <f t="shared" si="1437"/>
        <v>0</v>
      </c>
      <c r="O487" s="1">
        <f t="shared" ref="O487" si="1438">O473</f>
        <v>1</v>
      </c>
    </row>
    <row r="488" spans="1:15" ht="20.100000000000001" customHeight="1" x14ac:dyDescent="0.2">
      <c r="A488" s="1">
        <f t="shared" si="1331"/>
        <v>3509</v>
      </c>
      <c r="B488" s="1">
        <f t="shared" si="1374"/>
        <v>35</v>
      </c>
      <c r="C488" s="1">
        <f t="shared" si="1375"/>
        <v>9</v>
      </c>
      <c r="E488" s="1">
        <f>VLOOKUP(B488,[1]联赛!$A$2:$Q$41,2,FALSE)*1000</f>
        <v>1910000</v>
      </c>
      <c r="F488" s="1">
        <f>ROUND(VLOOKUP(B488,[1]联赛!$A$2:$Q$41,C488+3,FALSE)*1000,-LEN(INT(VLOOKUP(B488,[1]联赛!$A$2:$Q$41,C488+3,FALSE))*1000)+4)</f>
        <v>69540000</v>
      </c>
      <c r="J488" s="1">
        <f t="shared" si="1327"/>
        <v>71</v>
      </c>
      <c r="K488" s="1">
        <f t="shared" ref="K488:L488" si="1439">K474</f>
        <v>0</v>
      </c>
      <c r="L488" s="1">
        <f t="shared" si="1439"/>
        <v>0</v>
      </c>
      <c r="M488" s="1">
        <f t="shared" ref="M488:N488" si="1440">M474</f>
        <v>0</v>
      </c>
      <c r="N488" s="1">
        <f t="shared" si="1440"/>
        <v>0</v>
      </c>
      <c r="O488" s="1">
        <f t="shared" ref="O488" si="1441">O474</f>
        <v>0</v>
      </c>
    </row>
    <row r="489" spans="1:15" ht="20.100000000000001" customHeight="1" x14ac:dyDescent="0.2">
      <c r="A489" s="1">
        <f t="shared" si="1331"/>
        <v>3510</v>
      </c>
      <c r="B489" s="1">
        <f t="shared" si="1374"/>
        <v>35</v>
      </c>
      <c r="C489" s="1">
        <f t="shared" si="1375"/>
        <v>10</v>
      </c>
      <c r="E489" s="1">
        <f>VLOOKUP(B489,[1]联赛!$A$2:$Q$41,2,FALSE)*1000</f>
        <v>1910000</v>
      </c>
      <c r="F489" s="1">
        <f>ROUND(VLOOKUP(B489,[1]联赛!$A$2:$Q$41,C489+3,FALSE)*1000,-LEN(INT(VLOOKUP(B489,[1]联赛!$A$2:$Q$41,C489+3,FALSE))*1000)+4)</f>
        <v>64580000</v>
      </c>
      <c r="J489" s="1">
        <f t="shared" si="1327"/>
        <v>71</v>
      </c>
      <c r="K489" s="1">
        <f t="shared" ref="K489:L489" si="1442">K475</f>
        <v>0</v>
      </c>
      <c r="L489" s="1">
        <f t="shared" si="1442"/>
        <v>0</v>
      </c>
      <c r="M489" s="1">
        <f t="shared" ref="M489:N489" si="1443">M475</f>
        <v>0</v>
      </c>
      <c r="N489" s="1">
        <f t="shared" si="1443"/>
        <v>0</v>
      </c>
      <c r="O489" s="1">
        <f t="shared" ref="O489" si="1444">O475</f>
        <v>0</v>
      </c>
    </row>
    <row r="490" spans="1:15" ht="20.100000000000001" customHeight="1" x14ac:dyDescent="0.2">
      <c r="A490" s="1">
        <f t="shared" si="1331"/>
        <v>3511</v>
      </c>
      <c r="B490" s="1">
        <f t="shared" si="1374"/>
        <v>35</v>
      </c>
      <c r="C490" s="1">
        <f t="shared" si="1375"/>
        <v>11</v>
      </c>
      <c r="E490" s="1">
        <f>VLOOKUP(B490,[1]联赛!$A$2:$Q$41,2,FALSE)*1000</f>
        <v>1910000</v>
      </c>
      <c r="F490" s="1">
        <f>ROUND(VLOOKUP(B490,[1]联赛!$A$2:$Q$41,C490+3,FALSE)*1000,-LEN(INT(VLOOKUP(B490,[1]联赛!$A$2:$Q$41,C490+3,FALSE))*1000)+4)</f>
        <v>59610000</v>
      </c>
      <c r="J490" s="1">
        <f t="shared" si="1327"/>
        <v>71</v>
      </c>
      <c r="K490" s="1">
        <f t="shared" ref="K490:L490" si="1445">K476</f>
        <v>0</v>
      </c>
      <c r="L490" s="1">
        <f t="shared" si="1445"/>
        <v>0</v>
      </c>
      <c r="M490" s="1">
        <f t="shared" ref="M490:N490" si="1446">M476</f>
        <v>0</v>
      </c>
      <c r="N490" s="1">
        <f t="shared" si="1446"/>
        <v>0</v>
      </c>
      <c r="O490" s="1">
        <f t="shared" ref="O490" si="1447">O476</f>
        <v>0</v>
      </c>
    </row>
    <row r="491" spans="1:15" ht="20.100000000000001" customHeight="1" x14ac:dyDescent="0.2">
      <c r="A491" s="1">
        <f t="shared" si="1331"/>
        <v>3512</v>
      </c>
      <c r="B491" s="1">
        <f t="shared" si="1374"/>
        <v>35</v>
      </c>
      <c r="C491" s="1">
        <f t="shared" si="1375"/>
        <v>12</v>
      </c>
      <c r="E491" s="1">
        <f>VLOOKUP(B491,[1]联赛!$A$2:$Q$41,2,FALSE)*1000</f>
        <v>1910000</v>
      </c>
      <c r="F491" s="1">
        <f>ROUND(VLOOKUP(B491,[1]联赛!$A$2:$Q$41,C491+3,FALSE)*1000,-LEN(INT(VLOOKUP(B491,[1]联赛!$A$2:$Q$41,C491+3,FALSE))*1000)+4)</f>
        <v>54640000</v>
      </c>
      <c r="J491" s="1">
        <f t="shared" si="1327"/>
        <v>71</v>
      </c>
      <c r="K491" s="1">
        <f t="shared" ref="K491:L491" si="1448">K477</f>
        <v>0</v>
      </c>
      <c r="L491" s="1">
        <f t="shared" si="1448"/>
        <v>0</v>
      </c>
      <c r="M491" s="1">
        <f t="shared" ref="M491:N491" si="1449">M477</f>
        <v>0</v>
      </c>
      <c r="N491" s="1">
        <f t="shared" si="1449"/>
        <v>0</v>
      </c>
      <c r="O491" s="1">
        <f t="shared" ref="O491" si="1450">O477</f>
        <v>0</v>
      </c>
    </row>
    <row r="492" spans="1:15" ht="20.100000000000001" customHeight="1" x14ac:dyDescent="0.2">
      <c r="A492" s="1">
        <f t="shared" si="1331"/>
        <v>3513</v>
      </c>
      <c r="B492" s="1">
        <f t="shared" si="1374"/>
        <v>35</v>
      </c>
      <c r="C492" s="1">
        <f t="shared" si="1375"/>
        <v>13</v>
      </c>
      <c r="E492" s="1">
        <f>VLOOKUP(B492,[1]联赛!$A$2:$Q$41,2,FALSE)*1000</f>
        <v>1910000</v>
      </c>
      <c r="F492" s="1">
        <f>ROUND(VLOOKUP(B492,[1]联赛!$A$2:$Q$41,C492+3,FALSE)*1000,-LEN(INT(VLOOKUP(B492,[1]联赛!$A$2:$Q$41,C492+3,FALSE))*1000)+4)</f>
        <v>49670000</v>
      </c>
      <c r="J492" s="1">
        <f t="shared" si="1327"/>
        <v>71</v>
      </c>
      <c r="K492" s="1">
        <f t="shared" ref="K492:L492" si="1451">K478</f>
        <v>0</v>
      </c>
      <c r="L492" s="1">
        <f t="shared" si="1451"/>
        <v>0</v>
      </c>
      <c r="M492" s="1">
        <f t="shared" ref="M492:N492" si="1452">M478</f>
        <v>0</v>
      </c>
      <c r="N492" s="1">
        <f t="shared" si="1452"/>
        <v>0</v>
      </c>
      <c r="O492" s="1">
        <f t="shared" ref="O492" si="1453">O478</f>
        <v>0</v>
      </c>
    </row>
    <row r="493" spans="1:15" ht="20.100000000000001" customHeight="1" x14ac:dyDescent="0.2">
      <c r="A493" s="1">
        <f t="shared" si="1331"/>
        <v>3514</v>
      </c>
      <c r="B493" s="1">
        <f t="shared" si="1374"/>
        <v>35</v>
      </c>
      <c r="C493" s="1">
        <f t="shared" si="1375"/>
        <v>14</v>
      </c>
      <c r="E493" s="1">
        <f>VLOOKUP(B493,[1]联赛!$A$2:$Q$41,2,FALSE)*1000</f>
        <v>1910000</v>
      </c>
      <c r="F493" s="1">
        <f>ROUND(VLOOKUP(B493,[1]联赛!$A$2:$Q$41,C493+3,FALSE)*1000,-LEN(INT(VLOOKUP(B493,[1]联赛!$A$2:$Q$41,C493+3,FALSE))*1000)+4)</f>
        <v>44710000</v>
      </c>
      <c r="J493" s="1">
        <f t="shared" si="1327"/>
        <v>71</v>
      </c>
      <c r="K493" s="1">
        <f t="shared" ref="K493:L493" si="1454">K479</f>
        <v>0</v>
      </c>
      <c r="L493" s="1">
        <f t="shared" si="1454"/>
        <v>0</v>
      </c>
      <c r="M493" s="1">
        <f t="shared" ref="M493:N493" si="1455">M479</f>
        <v>0</v>
      </c>
      <c r="N493" s="1">
        <f t="shared" si="1455"/>
        <v>0</v>
      </c>
      <c r="O493" s="1">
        <f t="shared" ref="O493" si="1456">O479</f>
        <v>0</v>
      </c>
    </row>
    <row r="494" spans="1:15" ht="20.100000000000001" customHeight="1" x14ac:dyDescent="0.2">
      <c r="A494" s="1">
        <f t="shared" si="1331"/>
        <v>3601</v>
      </c>
      <c r="B494" s="1">
        <f t="shared" si="1374"/>
        <v>36</v>
      </c>
      <c r="C494" s="1">
        <f t="shared" si="1375"/>
        <v>1</v>
      </c>
      <c r="E494" s="1">
        <f>VLOOKUP(B494,[1]联赛!$A$2:$Q$41,2,FALSE)*1000</f>
        <v>1930000</v>
      </c>
      <c r="F494" s="1">
        <f>ROUND(VLOOKUP(B494,[1]联赛!$A$2:$Q$41,C494+3,FALSE)*1000,-LEN(INT(VLOOKUP(B494,[1]联赛!$A$2:$Q$41,C494+3,FALSE))*1000)+4)</f>
        <v>110400000</v>
      </c>
      <c r="J494" s="1">
        <f t="shared" si="1327"/>
        <v>73</v>
      </c>
      <c r="K494" s="1">
        <f t="shared" ref="K494:L494" si="1457">K480</f>
        <v>1</v>
      </c>
      <c r="L494" s="1">
        <f t="shared" si="1457"/>
        <v>1</v>
      </c>
      <c r="M494" s="1">
        <f t="shared" ref="M494:N494" si="1458">M480</f>
        <v>1</v>
      </c>
      <c r="N494" s="1">
        <f t="shared" si="1458"/>
        <v>1</v>
      </c>
      <c r="O494" s="1">
        <f t="shared" ref="O494" si="1459">O480</f>
        <v>0</v>
      </c>
    </row>
    <row r="495" spans="1:15" ht="20.100000000000001" customHeight="1" x14ac:dyDescent="0.2">
      <c r="A495" s="1">
        <f t="shared" si="1331"/>
        <v>3602</v>
      </c>
      <c r="B495" s="1">
        <f t="shared" si="1374"/>
        <v>36</v>
      </c>
      <c r="C495" s="1">
        <f t="shared" si="1375"/>
        <v>2</v>
      </c>
      <c r="E495" s="1">
        <f>VLOOKUP(B495,[1]联赛!$A$2:$Q$41,2,FALSE)*1000</f>
        <v>1930000</v>
      </c>
      <c r="F495" s="1">
        <f>ROUND(VLOOKUP(B495,[1]联赛!$A$2:$Q$41,C495+3,FALSE)*1000,-LEN(INT(VLOOKUP(B495,[1]联赛!$A$2:$Q$41,C495+3,FALSE))*1000)+4)</f>
        <v>105400000</v>
      </c>
      <c r="J495" s="1">
        <f t="shared" si="1327"/>
        <v>73</v>
      </c>
      <c r="K495" s="1">
        <f t="shared" ref="K495:L495" si="1460">K481</f>
        <v>1</v>
      </c>
      <c r="L495" s="1">
        <f t="shared" si="1460"/>
        <v>1</v>
      </c>
      <c r="M495" s="1">
        <f t="shared" ref="M495:N495" si="1461">M481</f>
        <v>1</v>
      </c>
      <c r="N495" s="1">
        <f t="shared" si="1461"/>
        <v>1</v>
      </c>
      <c r="O495" s="1">
        <f t="shared" ref="O495" si="1462">O481</f>
        <v>0</v>
      </c>
    </row>
    <row r="496" spans="1:15" ht="20.100000000000001" customHeight="1" x14ac:dyDescent="0.2">
      <c r="A496" s="1">
        <f t="shared" si="1331"/>
        <v>3603</v>
      </c>
      <c r="B496" s="1">
        <f t="shared" si="1374"/>
        <v>36</v>
      </c>
      <c r="C496" s="1">
        <f t="shared" si="1375"/>
        <v>3</v>
      </c>
      <c r="E496" s="1">
        <f>VLOOKUP(B496,[1]联赛!$A$2:$Q$41,2,FALSE)*1000</f>
        <v>1930000</v>
      </c>
      <c r="F496" s="1">
        <f>ROUND(VLOOKUP(B496,[1]联赛!$A$2:$Q$41,C496+3,FALSE)*1000,-LEN(INT(VLOOKUP(B496,[1]联赛!$A$2:$Q$41,C496+3,FALSE))*1000)+4)</f>
        <v>100400000</v>
      </c>
      <c r="J496" s="1">
        <f t="shared" si="1327"/>
        <v>73</v>
      </c>
      <c r="K496" s="1">
        <f t="shared" ref="K496:L496" si="1463">K482</f>
        <v>1</v>
      </c>
      <c r="L496" s="1">
        <f t="shared" si="1463"/>
        <v>1</v>
      </c>
      <c r="M496" s="1">
        <f t="shared" ref="M496:N496" si="1464">M482</f>
        <v>1</v>
      </c>
      <c r="N496" s="1">
        <f t="shared" si="1464"/>
        <v>1</v>
      </c>
      <c r="O496" s="1">
        <f t="shared" ref="O496" si="1465">O482</f>
        <v>0</v>
      </c>
    </row>
    <row r="497" spans="1:15" ht="20.100000000000001" customHeight="1" x14ac:dyDescent="0.2">
      <c r="A497" s="1">
        <f t="shared" si="1331"/>
        <v>3604</v>
      </c>
      <c r="B497" s="1">
        <f t="shared" si="1374"/>
        <v>36</v>
      </c>
      <c r="C497" s="1">
        <f t="shared" si="1375"/>
        <v>4</v>
      </c>
      <c r="E497" s="1">
        <f>VLOOKUP(B497,[1]联赛!$A$2:$Q$41,2,FALSE)*1000</f>
        <v>1930000</v>
      </c>
      <c r="F497" s="1">
        <f>ROUND(VLOOKUP(B497,[1]联赛!$A$2:$Q$41,C497+3,FALSE)*1000,-LEN(INT(VLOOKUP(B497,[1]联赛!$A$2:$Q$41,C497+3,FALSE))*1000)+4)</f>
        <v>95370000</v>
      </c>
      <c r="J497" s="1">
        <f t="shared" si="1327"/>
        <v>73</v>
      </c>
      <c r="K497" s="1">
        <f t="shared" ref="K497:L497" si="1466">K483</f>
        <v>1</v>
      </c>
      <c r="L497" s="1">
        <f t="shared" si="1466"/>
        <v>1</v>
      </c>
      <c r="M497" s="1">
        <f t="shared" ref="M497:N497" si="1467">M483</f>
        <v>1</v>
      </c>
      <c r="N497" s="1">
        <f t="shared" si="1467"/>
        <v>1</v>
      </c>
      <c r="O497" s="1">
        <f t="shared" ref="O497" si="1468">O483</f>
        <v>0</v>
      </c>
    </row>
    <row r="498" spans="1:15" ht="20.100000000000001" customHeight="1" x14ac:dyDescent="0.2">
      <c r="A498" s="1">
        <f t="shared" si="1331"/>
        <v>3605</v>
      </c>
      <c r="B498" s="1">
        <f t="shared" si="1374"/>
        <v>36</v>
      </c>
      <c r="C498" s="1">
        <f t="shared" si="1375"/>
        <v>5</v>
      </c>
      <c r="E498" s="1">
        <f>VLOOKUP(B498,[1]联赛!$A$2:$Q$41,2,FALSE)*1000</f>
        <v>1930000</v>
      </c>
      <c r="F498" s="1">
        <f>ROUND(VLOOKUP(B498,[1]联赛!$A$2:$Q$41,C498+3,FALSE)*1000,-LEN(INT(VLOOKUP(B498,[1]联赛!$A$2:$Q$41,C498+3,FALSE))*1000)+4)</f>
        <v>90350000</v>
      </c>
      <c r="J498" s="1">
        <f t="shared" si="1327"/>
        <v>73</v>
      </c>
      <c r="K498" s="1">
        <f t="shared" ref="K498:L498" si="1469">K484</f>
        <v>1</v>
      </c>
      <c r="L498" s="1">
        <f t="shared" si="1469"/>
        <v>1</v>
      </c>
      <c r="M498" s="1">
        <f t="shared" ref="M498:N498" si="1470">M484</f>
        <v>1</v>
      </c>
      <c r="N498" s="1">
        <f t="shared" si="1470"/>
        <v>0</v>
      </c>
      <c r="O498" s="1">
        <f t="shared" ref="O498" si="1471">O484</f>
        <v>1</v>
      </c>
    </row>
    <row r="499" spans="1:15" ht="20.100000000000001" customHeight="1" x14ac:dyDescent="0.2">
      <c r="A499" s="1">
        <f t="shared" si="1331"/>
        <v>3606</v>
      </c>
      <c r="B499" s="1">
        <f t="shared" si="1374"/>
        <v>36</v>
      </c>
      <c r="C499" s="1">
        <f t="shared" si="1375"/>
        <v>6</v>
      </c>
      <c r="E499" s="1">
        <f>VLOOKUP(B499,[1]联赛!$A$2:$Q$41,2,FALSE)*1000</f>
        <v>1930000</v>
      </c>
      <c r="F499" s="1">
        <f>ROUND(VLOOKUP(B499,[1]联赛!$A$2:$Q$41,C499+3,FALSE)*1000,-LEN(INT(VLOOKUP(B499,[1]联赛!$A$2:$Q$41,C499+3,FALSE))*1000)+4)</f>
        <v>85330000</v>
      </c>
      <c r="J499" s="1">
        <f t="shared" si="1327"/>
        <v>73</v>
      </c>
      <c r="K499" s="1">
        <f t="shared" ref="K499:L499" si="1472">K485</f>
        <v>1</v>
      </c>
      <c r="L499" s="1">
        <f t="shared" si="1472"/>
        <v>1</v>
      </c>
      <c r="M499" s="1">
        <f t="shared" ref="M499:N499" si="1473">M485</f>
        <v>1</v>
      </c>
      <c r="N499" s="1">
        <f t="shared" si="1473"/>
        <v>0</v>
      </c>
      <c r="O499" s="1">
        <f t="shared" ref="O499" si="1474">O485</f>
        <v>1</v>
      </c>
    </row>
    <row r="500" spans="1:15" ht="20.100000000000001" customHeight="1" x14ac:dyDescent="0.2">
      <c r="A500" s="1">
        <f t="shared" si="1331"/>
        <v>3607</v>
      </c>
      <c r="B500" s="1">
        <f t="shared" si="1374"/>
        <v>36</v>
      </c>
      <c r="C500" s="1">
        <f t="shared" si="1375"/>
        <v>7</v>
      </c>
      <c r="E500" s="1">
        <f>VLOOKUP(B500,[1]联赛!$A$2:$Q$41,2,FALSE)*1000</f>
        <v>1930000</v>
      </c>
      <c r="F500" s="1">
        <f>ROUND(VLOOKUP(B500,[1]联赛!$A$2:$Q$41,C500+3,FALSE)*1000,-LEN(INT(VLOOKUP(B500,[1]联赛!$A$2:$Q$41,C500+3,FALSE))*1000)+4)</f>
        <v>80310000</v>
      </c>
      <c r="J500" s="1">
        <f t="shared" si="1327"/>
        <v>73</v>
      </c>
      <c r="K500" s="1">
        <f t="shared" ref="K500:L500" si="1475">K486</f>
        <v>1</v>
      </c>
      <c r="L500" s="1">
        <f t="shared" si="1475"/>
        <v>1</v>
      </c>
      <c r="M500" s="1">
        <f t="shared" ref="M500:N500" si="1476">M486</f>
        <v>1</v>
      </c>
      <c r="N500" s="1">
        <f t="shared" si="1476"/>
        <v>0</v>
      </c>
      <c r="O500" s="1">
        <f t="shared" ref="O500" si="1477">O486</f>
        <v>1</v>
      </c>
    </row>
    <row r="501" spans="1:15" ht="20.100000000000001" customHeight="1" x14ac:dyDescent="0.2">
      <c r="A501" s="1">
        <f t="shared" si="1331"/>
        <v>3608</v>
      </c>
      <c r="B501" s="1">
        <f t="shared" si="1374"/>
        <v>36</v>
      </c>
      <c r="C501" s="1">
        <f t="shared" si="1375"/>
        <v>8</v>
      </c>
      <c r="E501" s="1">
        <f>VLOOKUP(B501,[1]联赛!$A$2:$Q$41,2,FALSE)*1000</f>
        <v>1930000</v>
      </c>
      <c r="F501" s="1">
        <f>ROUND(VLOOKUP(B501,[1]联赛!$A$2:$Q$41,C501+3,FALSE)*1000,-LEN(INT(VLOOKUP(B501,[1]联赛!$A$2:$Q$41,C501+3,FALSE))*1000)+4)</f>
        <v>75290000</v>
      </c>
      <c r="J501" s="1">
        <f t="shared" si="1327"/>
        <v>73</v>
      </c>
      <c r="K501" s="1">
        <f t="shared" ref="K501:L501" si="1478">K487</f>
        <v>1</v>
      </c>
      <c r="L501" s="1">
        <f t="shared" si="1478"/>
        <v>1</v>
      </c>
      <c r="M501" s="1">
        <f t="shared" ref="M501:N501" si="1479">M487</f>
        <v>1</v>
      </c>
      <c r="N501" s="1">
        <f t="shared" si="1479"/>
        <v>0</v>
      </c>
      <c r="O501" s="1">
        <f t="shared" ref="O501" si="1480">O487</f>
        <v>1</v>
      </c>
    </row>
    <row r="502" spans="1:15" ht="20.100000000000001" customHeight="1" x14ac:dyDescent="0.2">
      <c r="A502" s="1">
        <f t="shared" si="1331"/>
        <v>3609</v>
      </c>
      <c r="B502" s="1">
        <f t="shared" si="1374"/>
        <v>36</v>
      </c>
      <c r="C502" s="1">
        <f t="shared" si="1375"/>
        <v>9</v>
      </c>
      <c r="E502" s="1">
        <f>VLOOKUP(B502,[1]联赛!$A$2:$Q$41,2,FALSE)*1000</f>
        <v>1930000</v>
      </c>
      <c r="F502" s="1">
        <f>ROUND(VLOOKUP(B502,[1]联赛!$A$2:$Q$41,C502+3,FALSE)*1000,-LEN(INT(VLOOKUP(B502,[1]联赛!$A$2:$Q$41,C502+3,FALSE))*1000)+4)</f>
        <v>70270000</v>
      </c>
      <c r="J502" s="1">
        <f t="shared" si="1327"/>
        <v>73</v>
      </c>
      <c r="K502" s="1">
        <f t="shared" ref="K502:L502" si="1481">K488</f>
        <v>0</v>
      </c>
      <c r="L502" s="1">
        <f t="shared" si="1481"/>
        <v>0</v>
      </c>
      <c r="M502" s="1">
        <f t="shared" ref="M502:N502" si="1482">M488</f>
        <v>0</v>
      </c>
      <c r="N502" s="1">
        <f t="shared" si="1482"/>
        <v>0</v>
      </c>
      <c r="O502" s="1">
        <f t="shared" ref="O502" si="1483">O488</f>
        <v>0</v>
      </c>
    </row>
    <row r="503" spans="1:15" ht="20.100000000000001" customHeight="1" x14ac:dyDescent="0.2">
      <c r="A503" s="1">
        <f t="shared" si="1331"/>
        <v>3610</v>
      </c>
      <c r="B503" s="1">
        <f t="shared" si="1374"/>
        <v>36</v>
      </c>
      <c r="C503" s="1">
        <f t="shared" si="1375"/>
        <v>10</v>
      </c>
      <c r="E503" s="1">
        <f>VLOOKUP(B503,[1]联赛!$A$2:$Q$41,2,FALSE)*1000</f>
        <v>1930000</v>
      </c>
      <c r="F503" s="1">
        <f>ROUND(VLOOKUP(B503,[1]联赛!$A$2:$Q$41,C503+3,FALSE)*1000,-LEN(INT(VLOOKUP(B503,[1]联赛!$A$2:$Q$41,C503+3,FALSE))*1000)+4)</f>
        <v>65250000</v>
      </c>
      <c r="J503" s="1">
        <f t="shared" si="1327"/>
        <v>73</v>
      </c>
      <c r="K503" s="1">
        <f t="shared" ref="K503:L503" si="1484">K489</f>
        <v>0</v>
      </c>
      <c r="L503" s="1">
        <f t="shared" si="1484"/>
        <v>0</v>
      </c>
      <c r="M503" s="1">
        <f t="shared" ref="M503:N503" si="1485">M489</f>
        <v>0</v>
      </c>
      <c r="N503" s="1">
        <f t="shared" si="1485"/>
        <v>0</v>
      </c>
      <c r="O503" s="1">
        <f t="shared" ref="O503" si="1486">O489</f>
        <v>0</v>
      </c>
    </row>
    <row r="504" spans="1:15" ht="20.100000000000001" customHeight="1" x14ac:dyDescent="0.2">
      <c r="A504" s="1">
        <f t="shared" si="1331"/>
        <v>3611</v>
      </c>
      <c r="B504" s="1">
        <f t="shared" si="1374"/>
        <v>36</v>
      </c>
      <c r="C504" s="1">
        <f t="shared" si="1375"/>
        <v>11</v>
      </c>
      <c r="E504" s="1">
        <f>VLOOKUP(B504,[1]联赛!$A$2:$Q$41,2,FALSE)*1000</f>
        <v>1930000</v>
      </c>
      <c r="F504" s="1">
        <f>ROUND(VLOOKUP(B504,[1]联赛!$A$2:$Q$41,C504+3,FALSE)*1000,-LEN(INT(VLOOKUP(B504,[1]联赛!$A$2:$Q$41,C504+3,FALSE))*1000)+4)</f>
        <v>60230000</v>
      </c>
      <c r="J504" s="1">
        <f t="shared" si="1327"/>
        <v>73</v>
      </c>
      <c r="K504" s="1">
        <f t="shared" ref="K504:L504" si="1487">K490</f>
        <v>0</v>
      </c>
      <c r="L504" s="1">
        <f t="shared" si="1487"/>
        <v>0</v>
      </c>
      <c r="M504" s="1">
        <f t="shared" ref="M504:N504" si="1488">M490</f>
        <v>0</v>
      </c>
      <c r="N504" s="1">
        <f t="shared" si="1488"/>
        <v>0</v>
      </c>
      <c r="O504" s="1">
        <f t="shared" ref="O504" si="1489">O490</f>
        <v>0</v>
      </c>
    </row>
    <row r="505" spans="1:15" ht="20.100000000000001" customHeight="1" x14ac:dyDescent="0.2">
      <c r="A505" s="1">
        <f t="shared" si="1331"/>
        <v>3612</v>
      </c>
      <c r="B505" s="1">
        <f t="shared" si="1374"/>
        <v>36</v>
      </c>
      <c r="C505" s="1">
        <f t="shared" si="1375"/>
        <v>12</v>
      </c>
      <c r="E505" s="1">
        <f>VLOOKUP(B505,[1]联赛!$A$2:$Q$41,2,FALSE)*1000</f>
        <v>1930000</v>
      </c>
      <c r="F505" s="1">
        <f>ROUND(VLOOKUP(B505,[1]联赛!$A$2:$Q$41,C505+3,FALSE)*1000,-LEN(INT(VLOOKUP(B505,[1]联赛!$A$2:$Q$41,C505+3,FALSE))*1000)+4)</f>
        <v>55210000</v>
      </c>
      <c r="J505" s="1">
        <f t="shared" si="1327"/>
        <v>73</v>
      </c>
      <c r="K505" s="1">
        <f t="shared" ref="K505:L505" si="1490">K491</f>
        <v>0</v>
      </c>
      <c r="L505" s="1">
        <f t="shared" si="1490"/>
        <v>0</v>
      </c>
      <c r="M505" s="1">
        <f t="shared" ref="M505:N505" si="1491">M491</f>
        <v>0</v>
      </c>
      <c r="N505" s="1">
        <f t="shared" si="1491"/>
        <v>0</v>
      </c>
      <c r="O505" s="1">
        <f t="shared" ref="O505" si="1492">O491</f>
        <v>0</v>
      </c>
    </row>
    <row r="506" spans="1:15" ht="20.100000000000001" customHeight="1" x14ac:dyDescent="0.2">
      <c r="A506" s="1">
        <f t="shared" si="1331"/>
        <v>3613</v>
      </c>
      <c r="B506" s="1">
        <f t="shared" si="1374"/>
        <v>36</v>
      </c>
      <c r="C506" s="1">
        <f t="shared" si="1375"/>
        <v>13</v>
      </c>
      <c r="E506" s="1">
        <f>VLOOKUP(B506,[1]联赛!$A$2:$Q$41,2,FALSE)*1000</f>
        <v>1930000</v>
      </c>
      <c r="F506" s="1">
        <f>ROUND(VLOOKUP(B506,[1]联赛!$A$2:$Q$41,C506+3,FALSE)*1000,-LEN(INT(VLOOKUP(B506,[1]联赛!$A$2:$Q$41,C506+3,FALSE))*1000)+4)</f>
        <v>50200000</v>
      </c>
      <c r="J506" s="1">
        <f t="shared" si="1327"/>
        <v>73</v>
      </c>
      <c r="K506" s="1">
        <f t="shared" ref="K506:L506" si="1493">K492</f>
        <v>0</v>
      </c>
      <c r="L506" s="1">
        <f t="shared" si="1493"/>
        <v>0</v>
      </c>
      <c r="M506" s="1">
        <f t="shared" ref="M506:N506" si="1494">M492</f>
        <v>0</v>
      </c>
      <c r="N506" s="1">
        <f t="shared" si="1494"/>
        <v>0</v>
      </c>
      <c r="O506" s="1">
        <f t="shared" ref="O506" si="1495">O492</f>
        <v>0</v>
      </c>
    </row>
    <row r="507" spans="1:15" ht="20.100000000000001" customHeight="1" x14ac:dyDescent="0.2">
      <c r="A507" s="1">
        <f t="shared" si="1331"/>
        <v>3614</v>
      </c>
      <c r="B507" s="1">
        <f t="shared" si="1374"/>
        <v>36</v>
      </c>
      <c r="C507" s="1">
        <f t="shared" si="1375"/>
        <v>14</v>
      </c>
      <c r="E507" s="1">
        <f>VLOOKUP(B507,[1]联赛!$A$2:$Q$41,2,FALSE)*1000</f>
        <v>1930000</v>
      </c>
      <c r="F507" s="1">
        <f>ROUND(VLOOKUP(B507,[1]联赛!$A$2:$Q$41,C507+3,FALSE)*1000,-LEN(INT(VLOOKUP(B507,[1]联赛!$A$2:$Q$41,C507+3,FALSE))*1000)+4)</f>
        <v>45180000</v>
      </c>
      <c r="J507" s="1">
        <f t="shared" si="1327"/>
        <v>73</v>
      </c>
      <c r="K507" s="1">
        <f t="shared" ref="K507:L507" si="1496">K493</f>
        <v>0</v>
      </c>
      <c r="L507" s="1">
        <f t="shared" si="1496"/>
        <v>0</v>
      </c>
      <c r="M507" s="1">
        <f t="shared" ref="M507:N507" si="1497">M493</f>
        <v>0</v>
      </c>
      <c r="N507" s="1">
        <f t="shared" si="1497"/>
        <v>0</v>
      </c>
      <c r="O507" s="1">
        <f t="shared" ref="O507" si="1498">O493</f>
        <v>0</v>
      </c>
    </row>
    <row r="508" spans="1:15" ht="20.100000000000001" customHeight="1" x14ac:dyDescent="0.2">
      <c r="A508" s="1">
        <f t="shared" si="1331"/>
        <v>3701</v>
      </c>
      <c r="B508" s="1">
        <f t="shared" si="1374"/>
        <v>37</v>
      </c>
      <c r="C508" s="1">
        <f t="shared" si="1375"/>
        <v>1</v>
      </c>
      <c r="E508" s="1">
        <f>VLOOKUP(B508,[1]联赛!$A$2:$Q$41,2,FALSE)*1000</f>
        <v>1950000</v>
      </c>
      <c r="F508" s="1">
        <f>ROUND(VLOOKUP(B508,[1]联赛!$A$2:$Q$41,C508+3,FALSE)*1000,-LEN(INT(VLOOKUP(B508,[1]联赛!$A$2:$Q$41,C508+3,FALSE))*1000)+4)</f>
        <v>111600000</v>
      </c>
      <c r="J508" s="1">
        <f t="shared" si="1327"/>
        <v>75</v>
      </c>
      <c r="K508" s="1">
        <f t="shared" ref="K508:L508" si="1499">K494</f>
        <v>1</v>
      </c>
      <c r="L508" s="1">
        <f t="shared" si="1499"/>
        <v>1</v>
      </c>
      <c r="M508" s="1">
        <f t="shared" ref="M508:N508" si="1500">M494</f>
        <v>1</v>
      </c>
      <c r="N508" s="1">
        <f t="shared" si="1500"/>
        <v>1</v>
      </c>
      <c r="O508" s="1">
        <f t="shared" ref="O508" si="1501">O494</f>
        <v>0</v>
      </c>
    </row>
    <row r="509" spans="1:15" ht="20.100000000000001" customHeight="1" x14ac:dyDescent="0.2">
      <c r="A509" s="1">
        <f t="shared" si="1331"/>
        <v>3702</v>
      </c>
      <c r="B509" s="1">
        <f t="shared" si="1374"/>
        <v>37</v>
      </c>
      <c r="C509" s="1">
        <f t="shared" si="1375"/>
        <v>2</v>
      </c>
      <c r="E509" s="1">
        <f>VLOOKUP(B509,[1]联赛!$A$2:$Q$41,2,FALSE)*1000</f>
        <v>1950000</v>
      </c>
      <c r="F509" s="1">
        <f>ROUND(VLOOKUP(B509,[1]联赛!$A$2:$Q$41,C509+3,FALSE)*1000,-LEN(INT(VLOOKUP(B509,[1]联赛!$A$2:$Q$41,C509+3,FALSE))*1000)+4)</f>
        <v>106500000</v>
      </c>
      <c r="J509" s="1">
        <f t="shared" si="1327"/>
        <v>75</v>
      </c>
      <c r="K509" s="1">
        <f t="shared" ref="K509:L509" si="1502">K495</f>
        <v>1</v>
      </c>
      <c r="L509" s="1">
        <f t="shared" si="1502"/>
        <v>1</v>
      </c>
      <c r="M509" s="1">
        <f t="shared" ref="M509:N509" si="1503">M495</f>
        <v>1</v>
      </c>
      <c r="N509" s="1">
        <f t="shared" si="1503"/>
        <v>1</v>
      </c>
      <c r="O509" s="1">
        <f t="shared" ref="O509" si="1504">O495</f>
        <v>0</v>
      </c>
    </row>
    <row r="510" spans="1:15" ht="20.100000000000001" customHeight="1" x14ac:dyDescent="0.2">
      <c r="A510" s="1">
        <f t="shared" si="1331"/>
        <v>3703</v>
      </c>
      <c r="B510" s="1">
        <f t="shared" si="1374"/>
        <v>37</v>
      </c>
      <c r="C510" s="1">
        <f t="shared" si="1375"/>
        <v>3</v>
      </c>
      <c r="E510" s="1">
        <f>VLOOKUP(B510,[1]联赛!$A$2:$Q$41,2,FALSE)*1000</f>
        <v>1950000</v>
      </c>
      <c r="F510" s="1">
        <f>ROUND(VLOOKUP(B510,[1]联赛!$A$2:$Q$41,C510+3,FALSE)*1000,-LEN(INT(VLOOKUP(B510,[1]联赛!$A$2:$Q$41,C510+3,FALSE))*1000)+4)</f>
        <v>101400000</v>
      </c>
      <c r="J510" s="1">
        <f t="shared" si="1327"/>
        <v>75</v>
      </c>
      <c r="K510" s="1">
        <f t="shared" ref="K510:L510" si="1505">K496</f>
        <v>1</v>
      </c>
      <c r="L510" s="1">
        <f t="shared" si="1505"/>
        <v>1</v>
      </c>
      <c r="M510" s="1">
        <f t="shared" ref="M510:N510" si="1506">M496</f>
        <v>1</v>
      </c>
      <c r="N510" s="1">
        <f t="shared" si="1506"/>
        <v>1</v>
      </c>
      <c r="O510" s="1">
        <f t="shared" ref="O510" si="1507">O496</f>
        <v>0</v>
      </c>
    </row>
    <row r="511" spans="1:15" ht="20.100000000000001" customHeight="1" x14ac:dyDescent="0.2">
      <c r="A511" s="1">
        <f t="shared" si="1331"/>
        <v>3704</v>
      </c>
      <c r="B511" s="1">
        <f t="shared" si="1374"/>
        <v>37</v>
      </c>
      <c r="C511" s="1">
        <f t="shared" si="1375"/>
        <v>4</v>
      </c>
      <c r="E511" s="1">
        <f>VLOOKUP(B511,[1]联赛!$A$2:$Q$41,2,FALSE)*1000</f>
        <v>1950000</v>
      </c>
      <c r="F511" s="1">
        <f>ROUND(VLOOKUP(B511,[1]联赛!$A$2:$Q$41,C511+3,FALSE)*1000,-LEN(INT(VLOOKUP(B511,[1]联赛!$A$2:$Q$41,C511+3,FALSE))*1000)+4)</f>
        <v>96360000</v>
      </c>
      <c r="J511" s="1">
        <f t="shared" si="1327"/>
        <v>75</v>
      </c>
      <c r="K511" s="1">
        <f t="shared" ref="K511:L511" si="1508">K497</f>
        <v>1</v>
      </c>
      <c r="L511" s="1">
        <f t="shared" si="1508"/>
        <v>1</v>
      </c>
      <c r="M511" s="1">
        <f t="shared" ref="M511:N511" si="1509">M497</f>
        <v>1</v>
      </c>
      <c r="N511" s="1">
        <f t="shared" si="1509"/>
        <v>1</v>
      </c>
      <c r="O511" s="1">
        <f t="shared" ref="O511" si="1510">O497</f>
        <v>0</v>
      </c>
    </row>
    <row r="512" spans="1:15" ht="20.100000000000001" customHeight="1" x14ac:dyDescent="0.2">
      <c r="A512" s="1">
        <f t="shared" si="1331"/>
        <v>3705</v>
      </c>
      <c r="B512" s="1">
        <f t="shared" si="1374"/>
        <v>37</v>
      </c>
      <c r="C512" s="1">
        <f t="shared" si="1375"/>
        <v>5</v>
      </c>
      <c r="E512" s="1">
        <f>VLOOKUP(B512,[1]联赛!$A$2:$Q$41,2,FALSE)*1000</f>
        <v>1950000</v>
      </c>
      <c r="F512" s="1">
        <f>ROUND(VLOOKUP(B512,[1]联赛!$A$2:$Q$41,C512+3,FALSE)*1000,-LEN(INT(VLOOKUP(B512,[1]联赛!$A$2:$Q$41,C512+3,FALSE))*1000)+4)</f>
        <v>91290000</v>
      </c>
      <c r="J512" s="1">
        <f t="shared" si="1327"/>
        <v>75</v>
      </c>
      <c r="K512" s="1">
        <f t="shared" ref="K512:L512" si="1511">K498</f>
        <v>1</v>
      </c>
      <c r="L512" s="1">
        <f t="shared" si="1511"/>
        <v>1</v>
      </c>
      <c r="M512" s="1">
        <f t="shared" ref="M512:N512" si="1512">M498</f>
        <v>1</v>
      </c>
      <c r="N512" s="1">
        <f t="shared" si="1512"/>
        <v>0</v>
      </c>
      <c r="O512" s="1">
        <f t="shared" ref="O512" si="1513">O498</f>
        <v>1</v>
      </c>
    </row>
    <row r="513" spans="1:15" ht="20.100000000000001" customHeight="1" x14ac:dyDescent="0.2">
      <c r="A513" s="1">
        <f t="shared" si="1331"/>
        <v>3706</v>
      </c>
      <c r="B513" s="1">
        <f t="shared" si="1374"/>
        <v>37</v>
      </c>
      <c r="C513" s="1">
        <f t="shared" si="1375"/>
        <v>6</v>
      </c>
      <c r="E513" s="1">
        <f>VLOOKUP(B513,[1]联赛!$A$2:$Q$41,2,FALSE)*1000</f>
        <v>1950000</v>
      </c>
      <c r="F513" s="1">
        <f>ROUND(VLOOKUP(B513,[1]联赛!$A$2:$Q$41,C513+3,FALSE)*1000,-LEN(INT(VLOOKUP(B513,[1]联赛!$A$2:$Q$41,C513+3,FALSE))*1000)+4)</f>
        <v>86220000</v>
      </c>
      <c r="J513" s="1">
        <f t="shared" si="1327"/>
        <v>75</v>
      </c>
      <c r="K513" s="1">
        <f t="shared" ref="K513:L513" si="1514">K499</f>
        <v>1</v>
      </c>
      <c r="L513" s="1">
        <f t="shared" si="1514"/>
        <v>1</v>
      </c>
      <c r="M513" s="1">
        <f t="shared" ref="M513:N513" si="1515">M499</f>
        <v>1</v>
      </c>
      <c r="N513" s="1">
        <f t="shared" si="1515"/>
        <v>0</v>
      </c>
      <c r="O513" s="1">
        <f t="shared" ref="O513" si="1516">O499</f>
        <v>1</v>
      </c>
    </row>
    <row r="514" spans="1:15" ht="20.100000000000001" customHeight="1" x14ac:dyDescent="0.2">
      <c r="A514" s="1">
        <f t="shared" si="1331"/>
        <v>3707</v>
      </c>
      <c r="B514" s="1">
        <f t="shared" si="1374"/>
        <v>37</v>
      </c>
      <c r="C514" s="1">
        <f t="shared" si="1375"/>
        <v>7</v>
      </c>
      <c r="E514" s="1">
        <f>VLOOKUP(B514,[1]联赛!$A$2:$Q$41,2,FALSE)*1000</f>
        <v>1950000</v>
      </c>
      <c r="F514" s="1">
        <f>ROUND(VLOOKUP(B514,[1]联赛!$A$2:$Q$41,C514+3,FALSE)*1000,-LEN(INT(VLOOKUP(B514,[1]联赛!$A$2:$Q$41,C514+3,FALSE))*1000)+4)</f>
        <v>81140000</v>
      </c>
      <c r="J514" s="1">
        <f t="shared" si="1327"/>
        <v>75</v>
      </c>
      <c r="K514" s="1">
        <f t="shared" ref="K514:L514" si="1517">K500</f>
        <v>1</v>
      </c>
      <c r="L514" s="1">
        <f t="shared" si="1517"/>
        <v>1</v>
      </c>
      <c r="M514" s="1">
        <f t="shared" ref="M514:N514" si="1518">M500</f>
        <v>1</v>
      </c>
      <c r="N514" s="1">
        <f t="shared" si="1518"/>
        <v>0</v>
      </c>
      <c r="O514" s="1">
        <f t="shared" ref="O514" si="1519">O500</f>
        <v>1</v>
      </c>
    </row>
    <row r="515" spans="1:15" ht="20.100000000000001" customHeight="1" x14ac:dyDescent="0.2">
      <c r="A515" s="1">
        <f t="shared" si="1331"/>
        <v>3708</v>
      </c>
      <c r="B515" s="1">
        <f t="shared" si="1374"/>
        <v>37</v>
      </c>
      <c r="C515" s="1">
        <f t="shared" si="1375"/>
        <v>8</v>
      </c>
      <c r="E515" s="1">
        <f>VLOOKUP(B515,[1]联赛!$A$2:$Q$41,2,FALSE)*1000</f>
        <v>1950000</v>
      </c>
      <c r="F515" s="1">
        <f>ROUND(VLOOKUP(B515,[1]联赛!$A$2:$Q$41,C515+3,FALSE)*1000,-LEN(INT(VLOOKUP(B515,[1]联赛!$A$2:$Q$41,C515+3,FALSE))*1000)+4)</f>
        <v>76070000</v>
      </c>
      <c r="J515" s="1">
        <f t="shared" si="1327"/>
        <v>75</v>
      </c>
      <c r="K515" s="1">
        <f t="shared" ref="K515:L515" si="1520">K501</f>
        <v>1</v>
      </c>
      <c r="L515" s="1">
        <f t="shared" si="1520"/>
        <v>1</v>
      </c>
      <c r="M515" s="1">
        <f t="shared" ref="M515:N515" si="1521">M501</f>
        <v>1</v>
      </c>
      <c r="N515" s="1">
        <f t="shared" si="1521"/>
        <v>0</v>
      </c>
      <c r="O515" s="1">
        <f t="shared" ref="O515" si="1522">O501</f>
        <v>1</v>
      </c>
    </row>
    <row r="516" spans="1:15" ht="20.100000000000001" customHeight="1" x14ac:dyDescent="0.2">
      <c r="A516" s="1">
        <f t="shared" si="1331"/>
        <v>3709</v>
      </c>
      <c r="B516" s="1">
        <f t="shared" si="1374"/>
        <v>37</v>
      </c>
      <c r="C516" s="1">
        <f t="shared" si="1375"/>
        <v>9</v>
      </c>
      <c r="E516" s="1">
        <f>VLOOKUP(B516,[1]联赛!$A$2:$Q$41,2,FALSE)*1000</f>
        <v>1950000</v>
      </c>
      <c r="F516" s="1">
        <f>ROUND(VLOOKUP(B516,[1]联赛!$A$2:$Q$41,C516+3,FALSE)*1000,-LEN(INT(VLOOKUP(B516,[1]联赛!$A$2:$Q$41,C516+3,FALSE))*1000)+4)</f>
        <v>71000000</v>
      </c>
      <c r="J516" s="1">
        <f t="shared" ref="J516:J563" si="1523">B516*2+1</f>
        <v>75</v>
      </c>
      <c r="K516" s="1">
        <f t="shared" ref="K516:L516" si="1524">K502</f>
        <v>0</v>
      </c>
      <c r="L516" s="1">
        <f t="shared" si="1524"/>
        <v>0</v>
      </c>
      <c r="M516" s="1">
        <f t="shared" ref="M516:N516" si="1525">M502</f>
        <v>0</v>
      </c>
      <c r="N516" s="1">
        <f t="shared" si="1525"/>
        <v>0</v>
      </c>
      <c r="O516" s="1">
        <f t="shared" ref="O516" si="1526">O502</f>
        <v>0</v>
      </c>
    </row>
    <row r="517" spans="1:15" ht="20.100000000000001" customHeight="1" x14ac:dyDescent="0.2">
      <c r="A517" s="1">
        <f t="shared" ref="A517:A563" si="1527">B517*100+C517</f>
        <v>3710</v>
      </c>
      <c r="B517" s="1">
        <f t="shared" si="1374"/>
        <v>37</v>
      </c>
      <c r="C517" s="1">
        <f t="shared" si="1375"/>
        <v>10</v>
      </c>
      <c r="E517" s="1">
        <f>VLOOKUP(B517,[1]联赛!$A$2:$Q$41,2,FALSE)*1000</f>
        <v>1950000</v>
      </c>
      <c r="F517" s="1">
        <f>ROUND(VLOOKUP(B517,[1]联赛!$A$2:$Q$41,C517+3,FALSE)*1000,-LEN(INT(VLOOKUP(B517,[1]联赛!$A$2:$Q$41,C517+3,FALSE))*1000)+4)</f>
        <v>65930000</v>
      </c>
      <c r="J517" s="1">
        <f t="shared" si="1523"/>
        <v>75</v>
      </c>
      <c r="K517" s="1">
        <f t="shared" ref="K517:L517" si="1528">K503</f>
        <v>0</v>
      </c>
      <c r="L517" s="1">
        <f t="shared" si="1528"/>
        <v>0</v>
      </c>
      <c r="M517" s="1">
        <f t="shared" ref="M517:N517" si="1529">M503</f>
        <v>0</v>
      </c>
      <c r="N517" s="1">
        <f t="shared" si="1529"/>
        <v>0</v>
      </c>
      <c r="O517" s="1">
        <f t="shared" ref="O517" si="1530">O503</f>
        <v>0</v>
      </c>
    </row>
    <row r="518" spans="1:15" ht="20.100000000000001" customHeight="1" x14ac:dyDescent="0.2">
      <c r="A518" s="1">
        <f t="shared" si="1527"/>
        <v>3711</v>
      </c>
      <c r="B518" s="1">
        <f t="shared" si="1374"/>
        <v>37</v>
      </c>
      <c r="C518" s="1">
        <f t="shared" si="1375"/>
        <v>11</v>
      </c>
      <c r="E518" s="1">
        <f>VLOOKUP(B518,[1]联赛!$A$2:$Q$41,2,FALSE)*1000</f>
        <v>1950000</v>
      </c>
      <c r="F518" s="1">
        <f>ROUND(VLOOKUP(B518,[1]联赛!$A$2:$Q$41,C518+3,FALSE)*1000,-LEN(INT(VLOOKUP(B518,[1]联赛!$A$2:$Q$41,C518+3,FALSE))*1000)+4)</f>
        <v>60860000</v>
      </c>
      <c r="J518" s="1">
        <f t="shared" si="1523"/>
        <v>75</v>
      </c>
      <c r="K518" s="1">
        <f t="shared" ref="K518:L518" si="1531">K504</f>
        <v>0</v>
      </c>
      <c r="L518" s="1">
        <f t="shared" si="1531"/>
        <v>0</v>
      </c>
      <c r="M518" s="1">
        <f t="shared" ref="M518:N518" si="1532">M504</f>
        <v>0</v>
      </c>
      <c r="N518" s="1">
        <f t="shared" si="1532"/>
        <v>0</v>
      </c>
      <c r="O518" s="1">
        <f t="shared" ref="O518" si="1533">O504</f>
        <v>0</v>
      </c>
    </row>
    <row r="519" spans="1:15" ht="20.100000000000001" customHeight="1" x14ac:dyDescent="0.2">
      <c r="A519" s="1">
        <f t="shared" si="1527"/>
        <v>3712</v>
      </c>
      <c r="B519" s="1">
        <f t="shared" si="1374"/>
        <v>37</v>
      </c>
      <c r="C519" s="1">
        <f t="shared" si="1375"/>
        <v>12</v>
      </c>
      <c r="E519" s="1">
        <f>VLOOKUP(B519,[1]联赛!$A$2:$Q$41,2,FALSE)*1000</f>
        <v>1950000</v>
      </c>
      <c r="F519" s="1">
        <f>ROUND(VLOOKUP(B519,[1]联赛!$A$2:$Q$41,C519+3,FALSE)*1000,-LEN(INT(VLOOKUP(B519,[1]联赛!$A$2:$Q$41,C519+3,FALSE))*1000)+4)</f>
        <v>55790000</v>
      </c>
      <c r="J519" s="1">
        <f t="shared" si="1523"/>
        <v>75</v>
      </c>
      <c r="K519" s="1">
        <f t="shared" ref="K519:L519" si="1534">K505</f>
        <v>0</v>
      </c>
      <c r="L519" s="1">
        <f t="shared" si="1534"/>
        <v>0</v>
      </c>
      <c r="M519" s="1">
        <f t="shared" ref="M519:N519" si="1535">M505</f>
        <v>0</v>
      </c>
      <c r="N519" s="1">
        <f t="shared" si="1535"/>
        <v>0</v>
      </c>
      <c r="O519" s="1">
        <f t="shared" ref="O519" si="1536">O505</f>
        <v>0</v>
      </c>
    </row>
    <row r="520" spans="1:15" ht="20.100000000000001" customHeight="1" x14ac:dyDescent="0.2">
      <c r="A520" s="1">
        <f t="shared" si="1527"/>
        <v>3713</v>
      </c>
      <c r="B520" s="1">
        <f t="shared" si="1374"/>
        <v>37</v>
      </c>
      <c r="C520" s="1">
        <f t="shared" si="1375"/>
        <v>13</v>
      </c>
      <c r="E520" s="1">
        <f>VLOOKUP(B520,[1]联赛!$A$2:$Q$41,2,FALSE)*1000</f>
        <v>1950000</v>
      </c>
      <c r="F520" s="1">
        <f>ROUND(VLOOKUP(B520,[1]联赛!$A$2:$Q$41,C520+3,FALSE)*1000,-LEN(INT(VLOOKUP(B520,[1]联赛!$A$2:$Q$41,C520+3,FALSE))*1000)+4)</f>
        <v>50720000</v>
      </c>
      <c r="J520" s="1">
        <f t="shared" si="1523"/>
        <v>75</v>
      </c>
      <c r="K520" s="1">
        <f t="shared" ref="K520:L520" si="1537">K506</f>
        <v>0</v>
      </c>
      <c r="L520" s="1">
        <f t="shared" si="1537"/>
        <v>0</v>
      </c>
      <c r="M520" s="1">
        <f t="shared" ref="M520:N520" si="1538">M506</f>
        <v>0</v>
      </c>
      <c r="N520" s="1">
        <f t="shared" si="1538"/>
        <v>0</v>
      </c>
      <c r="O520" s="1">
        <f t="shared" ref="O520" si="1539">O506</f>
        <v>0</v>
      </c>
    </row>
    <row r="521" spans="1:15" ht="20.100000000000001" customHeight="1" x14ac:dyDescent="0.2">
      <c r="A521" s="1">
        <f t="shared" si="1527"/>
        <v>3714</v>
      </c>
      <c r="B521" s="1">
        <f t="shared" si="1374"/>
        <v>37</v>
      </c>
      <c r="C521" s="1">
        <f t="shared" si="1375"/>
        <v>14</v>
      </c>
      <c r="E521" s="1">
        <f>VLOOKUP(B521,[1]联赛!$A$2:$Q$41,2,FALSE)*1000</f>
        <v>1950000</v>
      </c>
      <c r="F521" s="1">
        <f>ROUND(VLOOKUP(B521,[1]联赛!$A$2:$Q$41,C521+3,FALSE)*1000,-LEN(INT(VLOOKUP(B521,[1]联赛!$A$2:$Q$41,C521+3,FALSE))*1000)+4)</f>
        <v>45640000</v>
      </c>
      <c r="J521" s="1">
        <f t="shared" si="1523"/>
        <v>75</v>
      </c>
      <c r="K521" s="1">
        <f t="shared" ref="K521:L521" si="1540">K507</f>
        <v>0</v>
      </c>
      <c r="L521" s="1">
        <f t="shared" si="1540"/>
        <v>0</v>
      </c>
      <c r="M521" s="1">
        <f t="shared" ref="M521:N521" si="1541">M507</f>
        <v>0</v>
      </c>
      <c r="N521" s="1">
        <f t="shared" si="1541"/>
        <v>0</v>
      </c>
      <c r="O521" s="1">
        <f t="shared" ref="O521" si="1542">O507</f>
        <v>0</v>
      </c>
    </row>
    <row r="522" spans="1:15" ht="20.100000000000001" customHeight="1" x14ac:dyDescent="0.2">
      <c r="A522" s="1">
        <f t="shared" si="1527"/>
        <v>3801</v>
      </c>
      <c r="B522" s="1">
        <f t="shared" si="1374"/>
        <v>38</v>
      </c>
      <c r="C522" s="1">
        <f t="shared" si="1375"/>
        <v>1</v>
      </c>
      <c r="E522" s="1">
        <f>VLOOKUP(B522,[1]联赛!$A$2:$Q$41,2,FALSE)*1000</f>
        <v>1970000</v>
      </c>
      <c r="F522" s="1">
        <f>ROUND(VLOOKUP(B522,[1]联赛!$A$2:$Q$41,C522+3,FALSE)*1000,-LEN(INT(VLOOKUP(B522,[1]联赛!$A$2:$Q$41,C522+3,FALSE))*1000)+4)</f>
        <v>112700000</v>
      </c>
      <c r="J522" s="1">
        <f t="shared" si="1523"/>
        <v>77</v>
      </c>
      <c r="K522" s="1">
        <f t="shared" ref="K522:L522" si="1543">K508</f>
        <v>1</v>
      </c>
      <c r="L522" s="1">
        <f t="shared" si="1543"/>
        <v>1</v>
      </c>
      <c r="M522" s="1">
        <f t="shared" ref="M522:N522" si="1544">M508</f>
        <v>1</v>
      </c>
      <c r="N522" s="1">
        <f t="shared" si="1544"/>
        <v>1</v>
      </c>
      <c r="O522" s="1">
        <f t="shared" ref="O522" si="1545">O508</f>
        <v>0</v>
      </c>
    </row>
    <row r="523" spans="1:15" ht="20.100000000000001" customHeight="1" x14ac:dyDescent="0.2">
      <c r="A523" s="1">
        <f t="shared" si="1527"/>
        <v>3802</v>
      </c>
      <c r="B523" s="1">
        <f t="shared" si="1374"/>
        <v>38</v>
      </c>
      <c r="C523" s="1">
        <f t="shared" si="1375"/>
        <v>2</v>
      </c>
      <c r="E523" s="1">
        <f>VLOOKUP(B523,[1]联赛!$A$2:$Q$41,2,FALSE)*1000</f>
        <v>1970000</v>
      </c>
      <c r="F523" s="1">
        <f>ROUND(VLOOKUP(B523,[1]联赛!$A$2:$Q$41,C523+3,FALSE)*1000,-LEN(INT(VLOOKUP(B523,[1]联赛!$A$2:$Q$41,C523+3,FALSE))*1000)+4)</f>
        <v>107600000</v>
      </c>
      <c r="J523" s="1">
        <f t="shared" si="1523"/>
        <v>77</v>
      </c>
      <c r="K523" s="1">
        <f t="shared" ref="K523:L523" si="1546">K509</f>
        <v>1</v>
      </c>
      <c r="L523" s="1">
        <f t="shared" si="1546"/>
        <v>1</v>
      </c>
      <c r="M523" s="1">
        <f t="shared" ref="M523:N523" si="1547">M509</f>
        <v>1</v>
      </c>
      <c r="N523" s="1">
        <f t="shared" si="1547"/>
        <v>1</v>
      </c>
      <c r="O523" s="1">
        <f t="shared" ref="O523" si="1548">O509</f>
        <v>0</v>
      </c>
    </row>
    <row r="524" spans="1:15" ht="20.100000000000001" customHeight="1" x14ac:dyDescent="0.2">
      <c r="A524" s="1">
        <f t="shared" si="1527"/>
        <v>3803</v>
      </c>
      <c r="B524" s="1">
        <f t="shared" si="1374"/>
        <v>38</v>
      </c>
      <c r="C524" s="1">
        <f t="shared" si="1375"/>
        <v>3</v>
      </c>
      <c r="E524" s="1">
        <f>VLOOKUP(B524,[1]联赛!$A$2:$Q$41,2,FALSE)*1000</f>
        <v>1970000</v>
      </c>
      <c r="F524" s="1">
        <f>ROUND(VLOOKUP(B524,[1]联赛!$A$2:$Q$41,C524+3,FALSE)*1000,-LEN(INT(VLOOKUP(B524,[1]联赛!$A$2:$Q$41,C524+3,FALSE))*1000)+4)</f>
        <v>102500000</v>
      </c>
      <c r="J524" s="1">
        <f t="shared" si="1523"/>
        <v>77</v>
      </c>
      <c r="K524" s="1">
        <f t="shared" ref="K524:L524" si="1549">K510</f>
        <v>1</v>
      </c>
      <c r="L524" s="1">
        <f t="shared" si="1549"/>
        <v>1</v>
      </c>
      <c r="M524" s="1">
        <f t="shared" ref="M524:N524" si="1550">M510</f>
        <v>1</v>
      </c>
      <c r="N524" s="1">
        <f t="shared" si="1550"/>
        <v>1</v>
      </c>
      <c r="O524" s="1">
        <f t="shared" ref="O524" si="1551">O510</f>
        <v>0</v>
      </c>
    </row>
    <row r="525" spans="1:15" ht="20.100000000000001" customHeight="1" x14ac:dyDescent="0.2">
      <c r="A525" s="1">
        <f t="shared" si="1527"/>
        <v>3804</v>
      </c>
      <c r="B525" s="1">
        <f t="shared" si="1374"/>
        <v>38</v>
      </c>
      <c r="C525" s="1">
        <f t="shared" si="1375"/>
        <v>4</v>
      </c>
      <c r="E525" s="1">
        <f>VLOOKUP(B525,[1]联赛!$A$2:$Q$41,2,FALSE)*1000</f>
        <v>1970000</v>
      </c>
      <c r="F525" s="1">
        <f>ROUND(VLOOKUP(B525,[1]联赛!$A$2:$Q$41,C525+3,FALSE)*1000,-LEN(INT(VLOOKUP(B525,[1]联赛!$A$2:$Q$41,C525+3,FALSE))*1000)+4)</f>
        <v>97350000</v>
      </c>
      <c r="J525" s="1">
        <f t="shared" si="1523"/>
        <v>77</v>
      </c>
      <c r="K525" s="1">
        <f t="shared" ref="K525:L525" si="1552">K511</f>
        <v>1</v>
      </c>
      <c r="L525" s="1">
        <f t="shared" si="1552"/>
        <v>1</v>
      </c>
      <c r="M525" s="1">
        <f t="shared" ref="M525:N525" si="1553">M511</f>
        <v>1</v>
      </c>
      <c r="N525" s="1">
        <f t="shared" si="1553"/>
        <v>1</v>
      </c>
      <c r="O525" s="1">
        <f t="shared" ref="O525" si="1554">O511</f>
        <v>0</v>
      </c>
    </row>
    <row r="526" spans="1:15" ht="20.100000000000001" customHeight="1" x14ac:dyDescent="0.2">
      <c r="A526" s="1">
        <f t="shared" si="1527"/>
        <v>3805</v>
      </c>
      <c r="B526" s="1">
        <f t="shared" si="1374"/>
        <v>38</v>
      </c>
      <c r="C526" s="1">
        <f t="shared" si="1375"/>
        <v>5</v>
      </c>
      <c r="E526" s="1">
        <f>VLOOKUP(B526,[1]联赛!$A$2:$Q$41,2,FALSE)*1000</f>
        <v>1970000</v>
      </c>
      <c r="F526" s="1">
        <f>ROUND(VLOOKUP(B526,[1]联赛!$A$2:$Q$41,C526+3,FALSE)*1000,-LEN(INT(VLOOKUP(B526,[1]联赛!$A$2:$Q$41,C526+3,FALSE))*1000)+4)</f>
        <v>92220000</v>
      </c>
      <c r="J526" s="1">
        <f t="shared" si="1523"/>
        <v>77</v>
      </c>
      <c r="K526" s="1">
        <f t="shared" ref="K526:L526" si="1555">K512</f>
        <v>1</v>
      </c>
      <c r="L526" s="1">
        <f t="shared" si="1555"/>
        <v>1</v>
      </c>
      <c r="M526" s="1">
        <f t="shared" ref="M526:N526" si="1556">M512</f>
        <v>1</v>
      </c>
      <c r="N526" s="1">
        <f t="shared" si="1556"/>
        <v>0</v>
      </c>
      <c r="O526" s="1">
        <f t="shared" ref="O526" si="1557">O512</f>
        <v>1</v>
      </c>
    </row>
    <row r="527" spans="1:15" ht="20.100000000000001" customHeight="1" x14ac:dyDescent="0.2">
      <c r="A527" s="1">
        <f t="shared" si="1527"/>
        <v>3806</v>
      </c>
      <c r="B527" s="1">
        <f t="shared" si="1374"/>
        <v>38</v>
      </c>
      <c r="C527" s="1">
        <f t="shared" si="1375"/>
        <v>6</v>
      </c>
      <c r="E527" s="1">
        <f>VLOOKUP(B527,[1]联赛!$A$2:$Q$41,2,FALSE)*1000</f>
        <v>1970000</v>
      </c>
      <c r="F527" s="1">
        <f>ROUND(VLOOKUP(B527,[1]联赛!$A$2:$Q$41,C527+3,FALSE)*1000,-LEN(INT(VLOOKUP(B527,[1]联赛!$A$2:$Q$41,C527+3,FALSE))*1000)+4)</f>
        <v>87100000</v>
      </c>
      <c r="J527" s="1">
        <f t="shared" si="1523"/>
        <v>77</v>
      </c>
      <c r="K527" s="1">
        <f t="shared" ref="K527:L527" si="1558">K513</f>
        <v>1</v>
      </c>
      <c r="L527" s="1">
        <f t="shared" si="1558"/>
        <v>1</v>
      </c>
      <c r="M527" s="1">
        <f t="shared" ref="M527:N527" si="1559">M513</f>
        <v>1</v>
      </c>
      <c r="N527" s="1">
        <f t="shared" si="1559"/>
        <v>0</v>
      </c>
      <c r="O527" s="1">
        <f t="shared" ref="O527" si="1560">O513</f>
        <v>1</v>
      </c>
    </row>
    <row r="528" spans="1:15" ht="20.100000000000001" customHeight="1" x14ac:dyDescent="0.2">
      <c r="A528" s="1">
        <f t="shared" si="1527"/>
        <v>3807</v>
      </c>
      <c r="B528" s="1">
        <f t="shared" si="1374"/>
        <v>38</v>
      </c>
      <c r="C528" s="1">
        <f t="shared" si="1375"/>
        <v>7</v>
      </c>
      <c r="E528" s="1">
        <f>VLOOKUP(B528,[1]联赛!$A$2:$Q$41,2,FALSE)*1000</f>
        <v>1970000</v>
      </c>
      <c r="F528" s="1">
        <f>ROUND(VLOOKUP(B528,[1]联赛!$A$2:$Q$41,C528+3,FALSE)*1000,-LEN(INT(VLOOKUP(B528,[1]联赛!$A$2:$Q$41,C528+3,FALSE))*1000)+4)</f>
        <v>81980000</v>
      </c>
      <c r="J528" s="1">
        <f t="shared" si="1523"/>
        <v>77</v>
      </c>
      <c r="K528" s="1">
        <f t="shared" ref="K528:L528" si="1561">K514</f>
        <v>1</v>
      </c>
      <c r="L528" s="1">
        <f t="shared" si="1561"/>
        <v>1</v>
      </c>
      <c r="M528" s="1">
        <f t="shared" ref="M528:N528" si="1562">M514</f>
        <v>1</v>
      </c>
      <c r="N528" s="1">
        <f t="shared" si="1562"/>
        <v>0</v>
      </c>
      <c r="O528" s="1">
        <f t="shared" ref="O528" si="1563">O514</f>
        <v>1</v>
      </c>
    </row>
    <row r="529" spans="1:15" ht="20.100000000000001" customHeight="1" x14ac:dyDescent="0.2">
      <c r="A529" s="1">
        <f t="shared" si="1527"/>
        <v>3808</v>
      </c>
      <c r="B529" s="1">
        <f t="shared" si="1374"/>
        <v>38</v>
      </c>
      <c r="C529" s="1">
        <f t="shared" si="1375"/>
        <v>8</v>
      </c>
      <c r="E529" s="1">
        <f>VLOOKUP(B529,[1]联赛!$A$2:$Q$41,2,FALSE)*1000</f>
        <v>1970000</v>
      </c>
      <c r="F529" s="1">
        <f>ROUND(VLOOKUP(B529,[1]联赛!$A$2:$Q$41,C529+3,FALSE)*1000,-LEN(INT(VLOOKUP(B529,[1]联赛!$A$2:$Q$41,C529+3,FALSE))*1000)+4)</f>
        <v>76850000</v>
      </c>
      <c r="J529" s="1">
        <f t="shared" si="1523"/>
        <v>77</v>
      </c>
      <c r="K529" s="1">
        <f t="shared" ref="K529:L529" si="1564">K515</f>
        <v>1</v>
      </c>
      <c r="L529" s="1">
        <f t="shared" si="1564"/>
        <v>1</v>
      </c>
      <c r="M529" s="1">
        <f t="shared" ref="M529:N529" si="1565">M515</f>
        <v>1</v>
      </c>
      <c r="N529" s="1">
        <f t="shared" si="1565"/>
        <v>0</v>
      </c>
      <c r="O529" s="1">
        <f t="shared" ref="O529" si="1566">O515</f>
        <v>1</v>
      </c>
    </row>
    <row r="530" spans="1:15" ht="20.100000000000001" customHeight="1" x14ac:dyDescent="0.2">
      <c r="A530" s="1">
        <f t="shared" si="1527"/>
        <v>3809</v>
      </c>
      <c r="B530" s="1">
        <f t="shared" si="1374"/>
        <v>38</v>
      </c>
      <c r="C530" s="1">
        <f t="shared" si="1375"/>
        <v>9</v>
      </c>
      <c r="E530" s="1">
        <f>VLOOKUP(B530,[1]联赛!$A$2:$Q$41,2,FALSE)*1000</f>
        <v>1970000</v>
      </c>
      <c r="F530" s="1">
        <f>ROUND(VLOOKUP(B530,[1]联赛!$A$2:$Q$41,C530+3,FALSE)*1000,-LEN(INT(VLOOKUP(B530,[1]联赛!$A$2:$Q$41,C530+3,FALSE))*1000)+4)</f>
        <v>71730000</v>
      </c>
      <c r="J530" s="1">
        <f t="shared" si="1523"/>
        <v>77</v>
      </c>
      <c r="K530" s="1">
        <f t="shared" ref="K530:L530" si="1567">K516</f>
        <v>0</v>
      </c>
      <c r="L530" s="1">
        <f t="shared" si="1567"/>
        <v>0</v>
      </c>
      <c r="M530" s="1">
        <f t="shared" ref="M530:N530" si="1568">M516</f>
        <v>0</v>
      </c>
      <c r="N530" s="1">
        <f t="shared" si="1568"/>
        <v>0</v>
      </c>
      <c r="O530" s="1">
        <f t="shared" ref="O530" si="1569">O516</f>
        <v>0</v>
      </c>
    </row>
    <row r="531" spans="1:15" ht="20.100000000000001" customHeight="1" x14ac:dyDescent="0.2">
      <c r="A531" s="1">
        <f t="shared" si="1527"/>
        <v>3810</v>
      </c>
      <c r="B531" s="1">
        <f t="shared" ref="B531:B563" si="1570">B517+1</f>
        <v>38</v>
      </c>
      <c r="C531" s="1">
        <f t="shared" ref="C531:C563" si="1571">C517</f>
        <v>10</v>
      </c>
      <c r="E531" s="1">
        <f>VLOOKUP(B531,[1]联赛!$A$2:$Q$41,2,FALSE)*1000</f>
        <v>1970000</v>
      </c>
      <c r="F531" s="1">
        <f>ROUND(VLOOKUP(B531,[1]联赛!$A$2:$Q$41,C531+3,FALSE)*1000,-LEN(INT(VLOOKUP(B531,[1]联赛!$A$2:$Q$41,C531+3,FALSE))*1000)+4)</f>
        <v>66610000</v>
      </c>
      <c r="J531" s="1">
        <f t="shared" si="1523"/>
        <v>77</v>
      </c>
      <c r="K531" s="1">
        <f t="shared" ref="K531:L531" si="1572">K517</f>
        <v>0</v>
      </c>
      <c r="L531" s="1">
        <f t="shared" si="1572"/>
        <v>0</v>
      </c>
      <c r="M531" s="1">
        <f t="shared" ref="M531:N531" si="1573">M517</f>
        <v>0</v>
      </c>
      <c r="N531" s="1">
        <f t="shared" si="1573"/>
        <v>0</v>
      </c>
      <c r="O531" s="1">
        <f t="shared" ref="O531" si="1574">O517</f>
        <v>0</v>
      </c>
    </row>
    <row r="532" spans="1:15" ht="20.100000000000001" customHeight="1" x14ac:dyDescent="0.2">
      <c r="A532" s="1">
        <f t="shared" si="1527"/>
        <v>3811</v>
      </c>
      <c r="B532" s="1">
        <f t="shared" si="1570"/>
        <v>38</v>
      </c>
      <c r="C532" s="1">
        <f t="shared" si="1571"/>
        <v>11</v>
      </c>
      <c r="E532" s="1">
        <f>VLOOKUP(B532,[1]联赛!$A$2:$Q$41,2,FALSE)*1000</f>
        <v>1970000</v>
      </c>
      <c r="F532" s="1">
        <f>ROUND(VLOOKUP(B532,[1]联赛!$A$2:$Q$41,C532+3,FALSE)*1000,-LEN(INT(VLOOKUP(B532,[1]联赛!$A$2:$Q$41,C532+3,FALSE))*1000)+4)</f>
        <v>61480000</v>
      </c>
      <c r="J532" s="1">
        <f t="shared" si="1523"/>
        <v>77</v>
      </c>
      <c r="K532" s="1">
        <f t="shared" ref="K532:L532" si="1575">K518</f>
        <v>0</v>
      </c>
      <c r="L532" s="1">
        <f t="shared" si="1575"/>
        <v>0</v>
      </c>
      <c r="M532" s="1">
        <f t="shared" ref="M532:N532" si="1576">M518</f>
        <v>0</v>
      </c>
      <c r="N532" s="1">
        <f t="shared" si="1576"/>
        <v>0</v>
      </c>
      <c r="O532" s="1">
        <f t="shared" ref="O532" si="1577">O518</f>
        <v>0</v>
      </c>
    </row>
    <row r="533" spans="1:15" ht="20.100000000000001" customHeight="1" x14ac:dyDescent="0.2">
      <c r="A533" s="1">
        <f t="shared" si="1527"/>
        <v>3812</v>
      </c>
      <c r="B533" s="1">
        <f t="shared" si="1570"/>
        <v>38</v>
      </c>
      <c r="C533" s="1">
        <f t="shared" si="1571"/>
        <v>12</v>
      </c>
      <c r="E533" s="1">
        <f>VLOOKUP(B533,[1]联赛!$A$2:$Q$41,2,FALSE)*1000</f>
        <v>1970000</v>
      </c>
      <c r="F533" s="1">
        <f>ROUND(VLOOKUP(B533,[1]联赛!$A$2:$Q$41,C533+3,FALSE)*1000,-LEN(INT(VLOOKUP(B533,[1]联赛!$A$2:$Q$41,C533+3,FALSE))*1000)+4)</f>
        <v>56360000</v>
      </c>
      <c r="J533" s="1">
        <f t="shared" si="1523"/>
        <v>77</v>
      </c>
      <c r="K533" s="1">
        <f t="shared" ref="K533:L533" si="1578">K519</f>
        <v>0</v>
      </c>
      <c r="L533" s="1">
        <f t="shared" si="1578"/>
        <v>0</v>
      </c>
      <c r="M533" s="1">
        <f t="shared" ref="M533:N533" si="1579">M519</f>
        <v>0</v>
      </c>
      <c r="N533" s="1">
        <f t="shared" si="1579"/>
        <v>0</v>
      </c>
      <c r="O533" s="1">
        <f t="shared" ref="O533" si="1580">O519</f>
        <v>0</v>
      </c>
    </row>
    <row r="534" spans="1:15" ht="20.100000000000001" customHeight="1" x14ac:dyDescent="0.2">
      <c r="A534" s="1">
        <f t="shared" si="1527"/>
        <v>3813</v>
      </c>
      <c r="B534" s="1">
        <f t="shared" si="1570"/>
        <v>38</v>
      </c>
      <c r="C534" s="1">
        <f t="shared" si="1571"/>
        <v>13</v>
      </c>
      <c r="E534" s="1">
        <f>VLOOKUP(B534,[1]联赛!$A$2:$Q$41,2,FALSE)*1000</f>
        <v>1970000</v>
      </c>
      <c r="F534" s="1">
        <f>ROUND(VLOOKUP(B534,[1]联赛!$A$2:$Q$41,C534+3,FALSE)*1000,-LEN(INT(VLOOKUP(B534,[1]联赛!$A$2:$Q$41,C534+3,FALSE))*1000)+4)</f>
        <v>51240000</v>
      </c>
      <c r="J534" s="1">
        <f t="shared" si="1523"/>
        <v>77</v>
      </c>
      <c r="K534" s="1">
        <f t="shared" ref="K534:L534" si="1581">K520</f>
        <v>0</v>
      </c>
      <c r="L534" s="1">
        <f t="shared" si="1581"/>
        <v>0</v>
      </c>
      <c r="M534" s="1">
        <f t="shared" ref="M534:N534" si="1582">M520</f>
        <v>0</v>
      </c>
      <c r="N534" s="1">
        <f t="shared" si="1582"/>
        <v>0</v>
      </c>
      <c r="O534" s="1">
        <f t="shared" ref="O534" si="1583">O520</f>
        <v>0</v>
      </c>
    </row>
    <row r="535" spans="1:15" ht="20.100000000000001" customHeight="1" x14ac:dyDescent="0.2">
      <c r="A535" s="1">
        <f t="shared" si="1527"/>
        <v>3814</v>
      </c>
      <c r="B535" s="1">
        <f t="shared" si="1570"/>
        <v>38</v>
      </c>
      <c r="C535" s="1">
        <f t="shared" si="1571"/>
        <v>14</v>
      </c>
      <c r="E535" s="1">
        <f>VLOOKUP(B535,[1]联赛!$A$2:$Q$41,2,FALSE)*1000</f>
        <v>1970000</v>
      </c>
      <c r="F535" s="1">
        <f>ROUND(VLOOKUP(B535,[1]联赛!$A$2:$Q$41,C535+3,FALSE)*1000,-LEN(INT(VLOOKUP(B535,[1]联赛!$A$2:$Q$41,C535+3,FALSE))*1000)+4)</f>
        <v>46110000</v>
      </c>
      <c r="J535" s="1">
        <f t="shared" si="1523"/>
        <v>77</v>
      </c>
      <c r="K535" s="1">
        <f t="shared" ref="K535:L535" si="1584">K521</f>
        <v>0</v>
      </c>
      <c r="L535" s="1">
        <f t="shared" si="1584"/>
        <v>0</v>
      </c>
      <c r="M535" s="1">
        <f t="shared" ref="M535:N535" si="1585">M521</f>
        <v>0</v>
      </c>
      <c r="N535" s="1">
        <f t="shared" si="1585"/>
        <v>0</v>
      </c>
      <c r="O535" s="1">
        <f t="shared" ref="O535" si="1586">O521</f>
        <v>0</v>
      </c>
    </row>
    <row r="536" spans="1:15" ht="20.100000000000001" customHeight="1" x14ac:dyDescent="0.2">
      <c r="A536" s="1">
        <f t="shared" si="1527"/>
        <v>3901</v>
      </c>
      <c r="B536" s="1">
        <f t="shared" si="1570"/>
        <v>39</v>
      </c>
      <c r="C536" s="1">
        <f t="shared" si="1571"/>
        <v>1</v>
      </c>
      <c r="E536" s="1">
        <f>VLOOKUP(B536,[1]联赛!$A$2:$Q$41,2,FALSE)*1000</f>
        <v>1990000</v>
      </c>
      <c r="F536" s="1">
        <f>ROUND(VLOOKUP(B536,[1]联赛!$A$2:$Q$41,C536+3,FALSE)*1000,-LEN(INT(VLOOKUP(B536,[1]联赛!$A$2:$Q$41,C536+3,FALSE))*1000)+4)</f>
        <v>113900000</v>
      </c>
      <c r="J536" s="1">
        <f t="shared" si="1523"/>
        <v>79</v>
      </c>
      <c r="K536" s="1">
        <f t="shared" ref="K536:L536" si="1587">K522</f>
        <v>1</v>
      </c>
      <c r="L536" s="1">
        <f t="shared" si="1587"/>
        <v>1</v>
      </c>
      <c r="M536" s="1">
        <f t="shared" ref="M536:N536" si="1588">M522</f>
        <v>1</v>
      </c>
      <c r="N536" s="1">
        <f t="shared" si="1588"/>
        <v>1</v>
      </c>
      <c r="O536" s="1">
        <f t="shared" ref="O536" si="1589">O522</f>
        <v>0</v>
      </c>
    </row>
    <row r="537" spans="1:15" ht="20.100000000000001" customHeight="1" x14ac:dyDescent="0.2">
      <c r="A537" s="1">
        <f t="shared" si="1527"/>
        <v>3902</v>
      </c>
      <c r="B537" s="1">
        <f t="shared" si="1570"/>
        <v>39</v>
      </c>
      <c r="C537" s="1">
        <f t="shared" si="1571"/>
        <v>2</v>
      </c>
      <c r="E537" s="1">
        <f>VLOOKUP(B537,[1]联赛!$A$2:$Q$41,2,FALSE)*1000</f>
        <v>1990000</v>
      </c>
      <c r="F537" s="1">
        <f>ROUND(VLOOKUP(B537,[1]联赛!$A$2:$Q$41,C537+3,FALSE)*1000,-LEN(INT(VLOOKUP(B537,[1]联赛!$A$2:$Q$41,C537+3,FALSE))*1000)+4)</f>
        <v>108700000</v>
      </c>
      <c r="J537" s="1">
        <f t="shared" si="1523"/>
        <v>79</v>
      </c>
      <c r="K537" s="1">
        <f t="shared" ref="K537:L537" si="1590">K523</f>
        <v>1</v>
      </c>
      <c r="L537" s="1">
        <f t="shared" si="1590"/>
        <v>1</v>
      </c>
      <c r="M537" s="1">
        <f t="shared" ref="M537:N537" si="1591">M523</f>
        <v>1</v>
      </c>
      <c r="N537" s="1">
        <f t="shared" si="1591"/>
        <v>1</v>
      </c>
      <c r="O537" s="1">
        <f t="shared" ref="O537" si="1592">O523</f>
        <v>0</v>
      </c>
    </row>
    <row r="538" spans="1:15" ht="20.100000000000001" customHeight="1" x14ac:dyDescent="0.2">
      <c r="A538" s="1">
        <f t="shared" si="1527"/>
        <v>3903</v>
      </c>
      <c r="B538" s="1">
        <f t="shared" si="1570"/>
        <v>39</v>
      </c>
      <c r="C538" s="1">
        <f t="shared" si="1571"/>
        <v>3</v>
      </c>
      <c r="E538" s="1">
        <f>VLOOKUP(B538,[1]联赛!$A$2:$Q$41,2,FALSE)*1000</f>
        <v>1990000</v>
      </c>
      <c r="F538" s="1">
        <f>ROUND(VLOOKUP(B538,[1]联赛!$A$2:$Q$41,C538+3,FALSE)*1000,-LEN(INT(VLOOKUP(B538,[1]联赛!$A$2:$Q$41,C538+3,FALSE))*1000)+4)</f>
        <v>103500000</v>
      </c>
      <c r="J538" s="1">
        <f t="shared" si="1523"/>
        <v>79</v>
      </c>
      <c r="K538" s="1">
        <f t="shared" ref="K538:L538" si="1593">K524</f>
        <v>1</v>
      </c>
      <c r="L538" s="1">
        <f t="shared" si="1593"/>
        <v>1</v>
      </c>
      <c r="M538" s="1">
        <f t="shared" ref="M538:N538" si="1594">M524</f>
        <v>1</v>
      </c>
      <c r="N538" s="1">
        <f t="shared" si="1594"/>
        <v>1</v>
      </c>
      <c r="O538" s="1">
        <f t="shared" ref="O538" si="1595">O524</f>
        <v>0</v>
      </c>
    </row>
    <row r="539" spans="1:15" ht="20.100000000000001" customHeight="1" x14ac:dyDescent="0.2">
      <c r="A539" s="1">
        <f t="shared" si="1527"/>
        <v>3904</v>
      </c>
      <c r="B539" s="1">
        <f t="shared" si="1570"/>
        <v>39</v>
      </c>
      <c r="C539" s="1">
        <f t="shared" si="1571"/>
        <v>4</v>
      </c>
      <c r="E539" s="1">
        <f>VLOOKUP(B539,[1]联赛!$A$2:$Q$41,2,FALSE)*1000</f>
        <v>1990000</v>
      </c>
      <c r="F539" s="1">
        <f>ROUND(VLOOKUP(B539,[1]联赛!$A$2:$Q$41,C539+3,FALSE)*1000,-LEN(INT(VLOOKUP(B539,[1]联赛!$A$2:$Q$41,C539+3,FALSE))*1000)+4)</f>
        <v>98340000</v>
      </c>
      <c r="J539" s="1">
        <f t="shared" si="1523"/>
        <v>79</v>
      </c>
      <c r="K539" s="1">
        <f t="shared" ref="K539:L539" si="1596">K525</f>
        <v>1</v>
      </c>
      <c r="L539" s="1">
        <f t="shared" si="1596"/>
        <v>1</v>
      </c>
      <c r="M539" s="1">
        <f t="shared" ref="M539:N539" si="1597">M525</f>
        <v>1</v>
      </c>
      <c r="N539" s="1">
        <f t="shared" si="1597"/>
        <v>1</v>
      </c>
      <c r="O539" s="1">
        <f t="shared" ref="O539" si="1598">O525</f>
        <v>0</v>
      </c>
    </row>
    <row r="540" spans="1:15" ht="20.100000000000001" customHeight="1" x14ac:dyDescent="0.2">
      <c r="A540" s="1">
        <f t="shared" si="1527"/>
        <v>3905</v>
      </c>
      <c r="B540" s="1">
        <f t="shared" si="1570"/>
        <v>39</v>
      </c>
      <c r="C540" s="1">
        <f t="shared" si="1571"/>
        <v>5</v>
      </c>
      <c r="E540" s="1">
        <f>VLOOKUP(B540,[1]联赛!$A$2:$Q$41,2,FALSE)*1000</f>
        <v>1990000</v>
      </c>
      <c r="F540" s="1">
        <f>ROUND(VLOOKUP(B540,[1]联赛!$A$2:$Q$41,C540+3,FALSE)*1000,-LEN(INT(VLOOKUP(B540,[1]联赛!$A$2:$Q$41,C540+3,FALSE))*1000)+4)</f>
        <v>93160000</v>
      </c>
      <c r="J540" s="1">
        <f t="shared" si="1523"/>
        <v>79</v>
      </c>
      <c r="K540" s="1">
        <f t="shared" ref="K540:L540" si="1599">K526</f>
        <v>1</v>
      </c>
      <c r="L540" s="1">
        <f t="shared" si="1599"/>
        <v>1</v>
      </c>
      <c r="M540" s="1">
        <f t="shared" ref="M540:N540" si="1600">M526</f>
        <v>1</v>
      </c>
      <c r="N540" s="1">
        <f t="shared" si="1600"/>
        <v>0</v>
      </c>
      <c r="O540" s="1">
        <f t="shared" ref="O540" si="1601">O526</f>
        <v>1</v>
      </c>
    </row>
    <row r="541" spans="1:15" ht="20.100000000000001" customHeight="1" x14ac:dyDescent="0.2">
      <c r="A541" s="1">
        <f t="shared" si="1527"/>
        <v>3906</v>
      </c>
      <c r="B541" s="1">
        <f t="shared" si="1570"/>
        <v>39</v>
      </c>
      <c r="C541" s="1">
        <f t="shared" si="1571"/>
        <v>6</v>
      </c>
      <c r="E541" s="1">
        <f>VLOOKUP(B541,[1]联赛!$A$2:$Q$41,2,FALSE)*1000</f>
        <v>1990000</v>
      </c>
      <c r="F541" s="1">
        <f>ROUND(VLOOKUP(B541,[1]联赛!$A$2:$Q$41,C541+3,FALSE)*1000,-LEN(INT(VLOOKUP(B541,[1]联赛!$A$2:$Q$41,C541+3,FALSE))*1000)+4)</f>
        <v>87980000</v>
      </c>
      <c r="J541" s="1">
        <f t="shared" si="1523"/>
        <v>79</v>
      </c>
      <c r="K541" s="1">
        <f t="shared" ref="K541:L541" si="1602">K527</f>
        <v>1</v>
      </c>
      <c r="L541" s="1">
        <f t="shared" si="1602"/>
        <v>1</v>
      </c>
      <c r="M541" s="1">
        <f t="shared" ref="M541:N541" si="1603">M527</f>
        <v>1</v>
      </c>
      <c r="N541" s="1">
        <f t="shared" si="1603"/>
        <v>0</v>
      </c>
      <c r="O541" s="1">
        <f t="shared" ref="O541" si="1604">O527</f>
        <v>1</v>
      </c>
    </row>
    <row r="542" spans="1:15" ht="20.100000000000001" customHeight="1" x14ac:dyDescent="0.2">
      <c r="A542" s="1">
        <f t="shared" si="1527"/>
        <v>3907</v>
      </c>
      <c r="B542" s="1">
        <f t="shared" si="1570"/>
        <v>39</v>
      </c>
      <c r="C542" s="1">
        <f t="shared" si="1571"/>
        <v>7</v>
      </c>
      <c r="E542" s="1">
        <f>VLOOKUP(B542,[1]联赛!$A$2:$Q$41,2,FALSE)*1000</f>
        <v>1990000</v>
      </c>
      <c r="F542" s="1">
        <f>ROUND(VLOOKUP(B542,[1]联赛!$A$2:$Q$41,C542+3,FALSE)*1000,-LEN(INT(VLOOKUP(B542,[1]联赛!$A$2:$Q$41,C542+3,FALSE))*1000)+4)</f>
        <v>82810000</v>
      </c>
      <c r="J542" s="1">
        <f t="shared" si="1523"/>
        <v>79</v>
      </c>
      <c r="K542" s="1">
        <f t="shared" ref="K542:L542" si="1605">K528</f>
        <v>1</v>
      </c>
      <c r="L542" s="1">
        <f t="shared" si="1605"/>
        <v>1</v>
      </c>
      <c r="M542" s="1">
        <f t="shared" ref="M542:N542" si="1606">M528</f>
        <v>1</v>
      </c>
      <c r="N542" s="1">
        <f t="shared" si="1606"/>
        <v>0</v>
      </c>
      <c r="O542" s="1">
        <f t="shared" ref="O542" si="1607">O528</f>
        <v>1</v>
      </c>
    </row>
    <row r="543" spans="1:15" ht="20.100000000000001" customHeight="1" x14ac:dyDescent="0.2">
      <c r="A543" s="1">
        <f t="shared" si="1527"/>
        <v>3908</v>
      </c>
      <c r="B543" s="1">
        <f t="shared" si="1570"/>
        <v>39</v>
      </c>
      <c r="C543" s="1">
        <f t="shared" si="1571"/>
        <v>8</v>
      </c>
      <c r="E543" s="1">
        <f>VLOOKUP(B543,[1]联赛!$A$2:$Q$41,2,FALSE)*1000</f>
        <v>1990000</v>
      </c>
      <c r="F543" s="1">
        <f>ROUND(VLOOKUP(B543,[1]联赛!$A$2:$Q$41,C543+3,FALSE)*1000,-LEN(INT(VLOOKUP(B543,[1]联赛!$A$2:$Q$41,C543+3,FALSE))*1000)+4)</f>
        <v>77630000</v>
      </c>
      <c r="J543" s="1">
        <f t="shared" si="1523"/>
        <v>79</v>
      </c>
      <c r="K543" s="1">
        <f t="shared" ref="K543:L543" si="1608">K529</f>
        <v>1</v>
      </c>
      <c r="L543" s="1">
        <f t="shared" si="1608"/>
        <v>1</v>
      </c>
      <c r="M543" s="1">
        <f t="shared" ref="M543:N543" si="1609">M529</f>
        <v>1</v>
      </c>
      <c r="N543" s="1">
        <f t="shared" si="1609"/>
        <v>0</v>
      </c>
      <c r="O543" s="1">
        <f t="shared" ref="O543" si="1610">O529</f>
        <v>1</v>
      </c>
    </row>
    <row r="544" spans="1:15" ht="20.100000000000001" customHeight="1" x14ac:dyDescent="0.2">
      <c r="A544" s="1">
        <f t="shared" si="1527"/>
        <v>3909</v>
      </c>
      <c r="B544" s="1">
        <f t="shared" si="1570"/>
        <v>39</v>
      </c>
      <c r="C544" s="1">
        <f t="shared" si="1571"/>
        <v>9</v>
      </c>
      <c r="E544" s="1">
        <f>VLOOKUP(B544,[1]联赛!$A$2:$Q$41,2,FALSE)*1000</f>
        <v>1990000</v>
      </c>
      <c r="F544" s="1">
        <f>ROUND(VLOOKUP(B544,[1]联赛!$A$2:$Q$41,C544+3,FALSE)*1000,-LEN(INT(VLOOKUP(B544,[1]联赛!$A$2:$Q$41,C544+3,FALSE))*1000)+4)</f>
        <v>72460000</v>
      </c>
      <c r="J544" s="1">
        <f t="shared" si="1523"/>
        <v>79</v>
      </c>
      <c r="K544" s="1">
        <f t="shared" ref="K544:L544" si="1611">K530</f>
        <v>0</v>
      </c>
      <c r="L544" s="1">
        <f t="shared" si="1611"/>
        <v>0</v>
      </c>
      <c r="M544" s="1">
        <f t="shared" ref="M544:N544" si="1612">M530</f>
        <v>0</v>
      </c>
      <c r="N544" s="1">
        <f t="shared" si="1612"/>
        <v>0</v>
      </c>
      <c r="O544" s="1">
        <f t="shared" ref="O544" si="1613">O530</f>
        <v>0</v>
      </c>
    </row>
    <row r="545" spans="1:15" ht="20.100000000000001" customHeight="1" x14ac:dyDescent="0.2">
      <c r="A545" s="1">
        <f t="shared" si="1527"/>
        <v>3910</v>
      </c>
      <c r="B545" s="1">
        <f t="shared" si="1570"/>
        <v>39</v>
      </c>
      <c r="C545" s="1">
        <f t="shared" si="1571"/>
        <v>10</v>
      </c>
      <c r="E545" s="1">
        <f>VLOOKUP(B545,[1]联赛!$A$2:$Q$41,2,FALSE)*1000</f>
        <v>1990000</v>
      </c>
      <c r="F545" s="1">
        <f>ROUND(VLOOKUP(B545,[1]联赛!$A$2:$Q$41,C545+3,FALSE)*1000,-LEN(INT(VLOOKUP(B545,[1]联赛!$A$2:$Q$41,C545+3,FALSE))*1000)+4)</f>
        <v>67280000</v>
      </c>
      <c r="J545" s="1">
        <f t="shared" si="1523"/>
        <v>79</v>
      </c>
      <c r="K545" s="1">
        <f t="shared" ref="K545:L545" si="1614">K531</f>
        <v>0</v>
      </c>
      <c r="L545" s="1">
        <f t="shared" si="1614"/>
        <v>0</v>
      </c>
      <c r="M545" s="1">
        <f t="shared" ref="M545:N545" si="1615">M531</f>
        <v>0</v>
      </c>
      <c r="N545" s="1">
        <f t="shared" si="1615"/>
        <v>0</v>
      </c>
      <c r="O545" s="1">
        <f t="shared" ref="O545" si="1616">O531</f>
        <v>0</v>
      </c>
    </row>
    <row r="546" spans="1:15" ht="20.100000000000001" customHeight="1" x14ac:dyDescent="0.2">
      <c r="A546" s="1">
        <f t="shared" si="1527"/>
        <v>3911</v>
      </c>
      <c r="B546" s="1">
        <f t="shared" si="1570"/>
        <v>39</v>
      </c>
      <c r="C546" s="1">
        <f t="shared" si="1571"/>
        <v>11</v>
      </c>
      <c r="E546" s="1">
        <f>VLOOKUP(B546,[1]联赛!$A$2:$Q$41,2,FALSE)*1000</f>
        <v>1990000</v>
      </c>
      <c r="F546" s="1">
        <f>ROUND(VLOOKUP(B546,[1]联赛!$A$2:$Q$41,C546+3,FALSE)*1000,-LEN(INT(VLOOKUP(B546,[1]联赛!$A$2:$Q$41,C546+3,FALSE))*1000)+4)</f>
        <v>62110000</v>
      </c>
      <c r="J546" s="1">
        <f t="shared" si="1523"/>
        <v>79</v>
      </c>
      <c r="K546" s="1">
        <f t="shared" ref="K546:L546" si="1617">K532</f>
        <v>0</v>
      </c>
      <c r="L546" s="1">
        <f t="shared" si="1617"/>
        <v>0</v>
      </c>
      <c r="M546" s="1">
        <f t="shared" ref="M546:N546" si="1618">M532</f>
        <v>0</v>
      </c>
      <c r="N546" s="1">
        <f t="shared" si="1618"/>
        <v>0</v>
      </c>
      <c r="O546" s="1">
        <f t="shared" ref="O546" si="1619">O532</f>
        <v>0</v>
      </c>
    </row>
    <row r="547" spans="1:15" ht="20.100000000000001" customHeight="1" x14ac:dyDescent="0.2">
      <c r="A547" s="1">
        <f t="shared" si="1527"/>
        <v>3912</v>
      </c>
      <c r="B547" s="1">
        <f t="shared" si="1570"/>
        <v>39</v>
      </c>
      <c r="C547" s="1">
        <f t="shared" si="1571"/>
        <v>12</v>
      </c>
      <c r="E547" s="1">
        <f>VLOOKUP(B547,[1]联赛!$A$2:$Q$41,2,FALSE)*1000</f>
        <v>1990000</v>
      </c>
      <c r="F547" s="1">
        <f>ROUND(VLOOKUP(B547,[1]联赛!$A$2:$Q$41,C547+3,FALSE)*1000,-LEN(INT(VLOOKUP(B547,[1]联赛!$A$2:$Q$41,C547+3,FALSE))*1000)+4)</f>
        <v>56930000</v>
      </c>
      <c r="J547" s="1">
        <f t="shared" si="1523"/>
        <v>79</v>
      </c>
      <c r="K547" s="1">
        <f t="shared" ref="K547:L547" si="1620">K533</f>
        <v>0</v>
      </c>
      <c r="L547" s="1">
        <f t="shared" si="1620"/>
        <v>0</v>
      </c>
      <c r="M547" s="1">
        <f t="shared" ref="M547:N547" si="1621">M533</f>
        <v>0</v>
      </c>
      <c r="N547" s="1">
        <f t="shared" si="1621"/>
        <v>0</v>
      </c>
      <c r="O547" s="1">
        <f t="shared" ref="O547" si="1622">O533</f>
        <v>0</v>
      </c>
    </row>
    <row r="548" spans="1:15" ht="20.100000000000001" customHeight="1" x14ac:dyDescent="0.2">
      <c r="A548" s="1">
        <f t="shared" si="1527"/>
        <v>3913</v>
      </c>
      <c r="B548" s="1">
        <f t="shared" si="1570"/>
        <v>39</v>
      </c>
      <c r="C548" s="1">
        <f t="shared" si="1571"/>
        <v>13</v>
      </c>
      <c r="E548" s="1">
        <f>VLOOKUP(B548,[1]联赛!$A$2:$Q$41,2,FALSE)*1000</f>
        <v>1990000</v>
      </c>
      <c r="F548" s="1">
        <f>ROUND(VLOOKUP(B548,[1]联赛!$A$2:$Q$41,C548+3,FALSE)*1000,-LEN(INT(VLOOKUP(B548,[1]联赛!$A$2:$Q$41,C548+3,FALSE))*1000)+4)</f>
        <v>51760000</v>
      </c>
      <c r="J548" s="1">
        <f t="shared" si="1523"/>
        <v>79</v>
      </c>
      <c r="K548" s="1">
        <f t="shared" ref="K548:L548" si="1623">K534</f>
        <v>0</v>
      </c>
      <c r="L548" s="1">
        <f t="shared" si="1623"/>
        <v>0</v>
      </c>
      <c r="M548" s="1">
        <f t="shared" ref="M548:N548" si="1624">M534</f>
        <v>0</v>
      </c>
      <c r="N548" s="1">
        <f t="shared" si="1624"/>
        <v>0</v>
      </c>
      <c r="O548" s="1">
        <f t="shared" ref="O548" si="1625">O534</f>
        <v>0</v>
      </c>
    </row>
    <row r="549" spans="1:15" ht="20.100000000000001" customHeight="1" x14ac:dyDescent="0.2">
      <c r="A549" s="1">
        <f t="shared" si="1527"/>
        <v>3914</v>
      </c>
      <c r="B549" s="1">
        <f t="shared" si="1570"/>
        <v>39</v>
      </c>
      <c r="C549" s="1">
        <f t="shared" si="1571"/>
        <v>14</v>
      </c>
      <c r="E549" s="1">
        <f>VLOOKUP(B549,[1]联赛!$A$2:$Q$41,2,FALSE)*1000</f>
        <v>1990000</v>
      </c>
      <c r="F549" s="1">
        <f>ROUND(VLOOKUP(B549,[1]联赛!$A$2:$Q$41,C549+3,FALSE)*1000,-LEN(INT(VLOOKUP(B549,[1]联赛!$A$2:$Q$41,C549+3,FALSE))*1000)+4)</f>
        <v>46580000</v>
      </c>
      <c r="J549" s="1">
        <f t="shared" si="1523"/>
        <v>79</v>
      </c>
      <c r="K549" s="1">
        <f t="shared" ref="K549:L549" si="1626">K535</f>
        <v>0</v>
      </c>
      <c r="L549" s="1">
        <f t="shared" si="1626"/>
        <v>0</v>
      </c>
      <c r="M549" s="1">
        <f t="shared" ref="M549:N549" si="1627">M535</f>
        <v>0</v>
      </c>
      <c r="N549" s="1">
        <f t="shared" si="1627"/>
        <v>0</v>
      </c>
      <c r="O549" s="1">
        <f t="shared" ref="O549" si="1628">O535</f>
        <v>0</v>
      </c>
    </row>
    <row r="550" spans="1:15" ht="20.100000000000001" customHeight="1" x14ac:dyDescent="0.2">
      <c r="A550" s="1">
        <f t="shared" si="1527"/>
        <v>4001</v>
      </c>
      <c r="B550" s="1">
        <f t="shared" si="1570"/>
        <v>40</v>
      </c>
      <c r="C550" s="1">
        <f t="shared" si="1571"/>
        <v>1</v>
      </c>
      <c r="E550" s="1">
        <f>VLOOKUP(B550,[1]联赛!$A$2:$Q$41,2,FALSE)*1000</f>
        <v>2010000</v>
      </c>
      <c r="F550" s="1">
        <f>ROUND(VLOOKUP(B550,[1]联赛!$A$2:$Q$41,C550+3,FALSE)*1000,-LEN(INT(VLOOKUP(B550,[1]联赛!$A$2:$Q$41,C550+3,FALSE))*1000)+4)</f>
        <v>115000000</v>
      </c>
      <c r="J550" s="1">
        <f t="shared" si="1523"/>
        <v>81</v>
      </c>
      <c r="K550" s="1">
        <f t="shared" ref="K550:L550" si="1629">K536</f>
        <v>1</v>
      </c>
      <c r="L550" s="1">
        <f t="shared" si="1629"/>
        <v>1</v>
      </c>
      <c r="M550" s="1">
        <f t="shared" ref="M550:N550" si="1630">M536</f>
        <v>1</v>
      </c>
      <c r="N550" s="1">
        <f t="shared" si="1630"/>
        <v>1</v>
      </c>
      <c r="O550" s="1">
        <f t="shared" ref="O550" si="1631">O536</f>
        <v>0</v>
      </c>
    </row>
    <row r="551" spans="1:15" ht="20.100000000000001" customHeight="1" x14ac:dyDescent="0.2">
      <c r="A551" s="1">
        <f t="shared" si="1527"/>
        <v>4002</v>
      </c>
      <c r="B551" s="1">
        <f t="shared" si="1570"/>
        <v>40</v>
      </c>
      <c r="C551" s="1">
        <f t="shared" si="1571"/>
        <v>2</v>
      </c>
      <c r="E551" s="1">
        <f>VLOOKUP(B551,[1]联赛!$A$2:$Q$41,2,FALSE)*1000</f>
        <v>2010000</v>
      </c>
      <c r="F551" s="1">
        <f>ROUND(VLOOKUP(B551,[1]联赛!$A$2:$Q$41,C551+3,FALSE)*1000,-LEN(INT(VLOOKUP(B551,[1]联赛!$A$2:$Q$41,C551+3,FALSE))*1000)+4)</f>
        <v>109800000</v>
      </c>
      <c r="J551" s="1">
        <f t="shared" si="1523"/>
        <v>81</v>
      </c>
      <c r="K551" s="1">
        <f t="shared" ref="K551:L551" si="1632">K537</f>
        <v>1</v>
      </c>
      <c r="L551" s="1">
        <f t="shared" si="1632"/>
        <v>1</v>
      </c>
      <c r="M551" s="1">
        <f t="shared" ref="M551:N551" si="1633">M537</f>
        <v>1</v>
      </c>
      <c r="N551" s="1">
        <f t="shared" si="1633"/>
        <v>1</v>
      </c>
      <c r="O551" s="1">
        <f t="shared" ref="O551" si="1634">O537</f>
        <v>0</v>
      </c>
    </row>
    <row r="552" spans="1:15" ht="20.100000000000001" customHeight="1" x14ac:dyDescent="0.2">
      <c r="A552" s="1">
        <f t="shared" si="1527"/>
        <v>4003</v>
      </c>
      <c r="B552" s="1">
        <f t="shared" si="1570"/>
        <v>40</v>
      </c>
      <c r="C552" s="1">
        <f t="shared" si="1571"/>
        <v>3</v>
      </c>
      <c r="E552" s="1">
        <f>VLOOKUP(B552,[1]联赛!$A$2:$Q$41,2,FALSE)*1000</f>
        <v>2010000</v>
      </c>
      <c r="F552" s="1">
        <f>ROUND(VLOOKUP(B552,[1]联赛!$A$2:$Q$41,C552+3,FALSE)*1000,-LEN(INT(VLOOKUP(B552,[1]联赛!$A$2:$Q$41,C552+3,FALSE))*1000)+4)</f>
        <v>104600000</v>
      </c>
      <c r="J552" s="1">
        <f t="shared" si="1523"/>
        <v>81</v>
      </c>
      <c r="K552" s="1">
        <f t="shared" ref="K552:L552" si="1635">K538</f>
        <v>1</v>
      </c>
      <c r="L552" s="1">
        <f t="shared" si="1635"/>
        <v>1</v>
      </c>
      <c r="M552" s="1">
        <f t="shared" ref="M552:N552" si="1636">M538</f>
        <v>1</v>
      </c>
      <c r="N552" s="1">
        <f t="shared" si="1636"/>
        <v>1</v>
      </c>
      <c r="O552" s="1">
        <f t="shared" ref="O552" si="1637">O538</f>
        <v>0</v>
      </c>
    </row>
    <row r="553" spans="1:15" ht="20.100000000000001" customHeight="1" x14ac:dyDescent="0.2">
      <c r="A553" s="1">
        <f t="shared" si="1527"/>
        <v>4004</v>
      </c>
      <c r="B553" s="1">
        <f t="shared" si="1570"/>
        <v>40</v>
      </c>
      <c r="C553" s="1">
        <f t="shared" si="1571"/>
        <v>4</v>
      </c>
      <c r="E553" s="1">
        <f>VLOOKUP(B553,[1]联赛!$A$2:$Q$41,2,FALSE)*1000</f>
        <v>2010000</v>
      </c>
      <c r="F553" s="1">
        <f>ROUND(VLOOKUP(B553,[1]联赛!$A$2:$Q$41,C553+3,FALSE)*1000,-LEN(INT(VLOOKUP(B553,[1]联赛!$A$2:$Q$41,C553+3,FALSE))*1000)+4)</f>
        <v>99320000</v>
      </c>
      <c r="J553" s="1">
        <f t="shared" si="1523"/>
        <v>81</v>
      </c>
      <c r="K553" s="1">
        <f t="shared" ref="K553:L553" si="1638">K539</f>
        <v>1</v>
      </c>
      <c r="L553" s="1">
        <f t="shared" si="1638"/>
        <v>1</v>
      </c>
      <c r="M553" s="1">
        <f t="shared" ref="M553:N553" si="1639">M539</f>
        <v>1</v>
      </c>
      <c r="N553" s="1">
        <f t="shared" si="1639"/>
        <v>1</v>
      </c>
      <c r="O553" s="1">
        <f t="shared" ref="O553" si="1640">O539</f>
        <v>0</v>
      </c>
    </row>
    <row r="554" spans="1:15" ht="20.100000000000001" customHeight="1" x14ac:dyDescent="0.2">
      <c r="A554" s="1">
        <f t="shared" si="1527"/>
        <v>4005</v>
      </c>
      <c r="B554" s="1">
        <f t="shared" si="1570"/>
        <v>40</v>
      </c>
      <c r="C554" s="1">
        <f t="shared" si="1571"/>
        <v>5</v>
      </c>
      <c r="E554" s="1">
        <f>VLOOKUP(B554,[1]联赛!$A$2:$Q$41,2,FALSE)*1000</f>
        <v>2010000</v>
      </c>
      <c r="F554" s="1">
        <f>ROUND(VLOOKUP(B554,[1]联赛!$A$2:$Q$41,C554+3,FALSE)*1000,-LEN(INT(VLOOKUP(B554,[1]联赛!$A$2:$Q$41,C554+3,FALSE))*1000)+4)</f>
        <v>94100000</v>
      </c>
      <c r="J554" s="1">
        <f t="shared" si="1523"/>
        <v>81</v>
      </c>
      <c r="K554" s="1">
        <f t="shared" ref="K554:L554" si="1641">K540</f>
        <v>1</v>
      </c>
      <c r="L554" s="1">
        <f t="shared" si="1641"/>
        <v>1</v>
      </c>
      <c r="M554" s="1">
        <f t="shared" ref="M554:N554" si="1642">M540</f>
        <v>1</v>
      </c>
      <c r="N554" s="1">
        <f t="shared" si="1642"/>
        <v>0</v>
      </c>
      <c r="O554" s="1">
        <f t="shared" ref="O554" si="1643">O540</f>
        <v>1</v>
      </c>
    </row>
    <row r="555" spans="1:15" ht="20.100000000000001" customHeight="1" x14ac:dyDescent="0.2">
      <c r="A555" s="1">
        <f t="shared" si="1527"/>
        <v>4006</v>
      </c>
      <c r="B555" s="1">
        <f t="shared" si="1570"/>
        <v>40</v>
      </c>
      <c r="C555" s="1">
        <f t="shared" si="1571"/>
        <v>6</v>
      </c>
      <c r="E555" s="1">
        <f>VLOOKUP(B555,[1]联赛!$A$2:$Q$41,2,FALSE)*1000</f>
        <v>2010000</v>
      </c>
      <c r="F555" s="1">
        <f>ROUND(VLOOKUP(B555,[1]联赛!$A$2:$Q$41,C555+3,FALSE)*1000,-LEN(INT(VLOOKUP(B555,[1]联赛!$A$2:$Q$41,C555+3,FALSE))*1000)+4)</f>
        <v>88870000</v>
      </c>
      <c r="J555" s="1">
        <f t="shared" si="1523"/>
        <v>81</v>
      </c>
      <c r="K555" s="1">
        <f t="shared" ref="K555:L555" si="1644">K541</f>
        <v>1</v>
      </c>
      <c r="L555" s="1">
        <f t="shared" si="1644"/>
        <v>1</v>
      </c>
      <c r="M555" s="1">
        <f t="shared" ref="M555:N555" si="1645">M541</f>
        <v>1</v>
      </c>
      <c r="N555" s="1">
        <f t="shared" si="1645"/>
        <v>0</v>
      </c>
      <c r="O555" s="1">
        <f t="shared" ref="O555" si="1646">O541</f>
        <v>1</v>
      </c>
    </row>
    <row r="556" spans="1:15" ht="20.100000000000001" customHeight="1" x14ac:dyDescent="0.2">
      <c r="A556" s="1">
        <f t="shared" si="1527"/>
        <v>4007</v>
      </c>
      <c r="B556" s="1">
        <f t="shared" si="1570"/>
        <v>40</v>
      </c>
      <c r="C556" s="1">
        <f t="shared" si="1571"/>
        <v>7</v>
      </c>
      <c r="E556" s="1">
        <f>VLOOKUP(B556,[1]联赛!$A$2:$Q$41,2,FALSE)*1000</f>
        <v>2010000</v>
      </c>
      <c r="F556" s="1">
        <f>ROUND(VLOOKUP(B556,[1]联赛!$A$2:$Q$41,C556+3,FALSE)*1000,-LEN(INT(VLOOKUP(B556,[1]联赛!$A$2:$Q$41,C556+3,FALSE))*1000)+4)</f>
        <v>83640000</v>
      </c>
      <c r="J556" s="1">
        <f t="shared" si="1523"/>
        <v>81</v>
      </c>
      <c r="K556" s="1">
        <f t="shared" ref="K556:L556" si="1647">K542</f>
        <v>1</v>
      </c>
      <c r="L556" s="1">
        <f t="shared" si="1647"/>
        <v>1</v>
      </c>
      <c r="M556" s="1">
        <f t="shared" ref="M556:N556" si="1648">M542</f>
        <v>1</v>
      </c>
      <c r="N556" s="1">
        <f t="shared" si="1648"/>
        <v>0</v>
      </c>
      <c r="O556" s="1">
        <f t="shared" ref="O556" si="1649">O542</f>
        <v>1</v>
      </c>
    </row>
    <row r="557" spans="1:15" ht="20.100000000000001" customHeight="1" x14ac:dyDescent="0.2">
      <c r="A557" s="1">
        <f t="shared" si="1527"/>
        <v>4008</v>
      </c>
      <c r="B557" s="1">
        <f t="shared" si="1570"/>
        <v>40</v>
      </c>
      <c r="C557" s="1">
        <f t="shared" si="1571"/>
        <v>8</v>
      </c>
      <c r="E557" s="1">
        <f>VLOOKUP(B557,[1]联赛!$A$2:$Q$41,2,FALSE)*1000</f>
        <v>2010000</v>
      </c>
      <c r="F557" s="1">
        <f>ROUND(VLOOKUP(B557,[1]联赛!$A$2:$Q$41,C557+3,FALSE)*1000,-LEN(INT(VLOOKUP(B557,[1]联赛!$A$2:$Q$41,C557+3,FALSE))*1000)+4)</f>
        <v>78410000</v>
      </c>
      <c r="J557" s="1">
        <f t="shared" si="1523"/>
        <v>81</v>
      </c>
      <c r="K557" s="1">
        <f t="shared" ref="K557:L557" si="1650">K543</f>
        <v>1</v>
      </c>
      <c r="L557" s="1">
        <f t="shared" si="1650"/>
        <v>1</v>
      </c>
      <c r="M557" s="1">
        <f t="shared" ref="M557:N557" si="1651">M543</f>
        <v>1</v>
      </c>
      <c r="N557" s="1">
        <f t="shared" si="1651"/>
        <v>0</v>
      </c>
      <c r="O557" s="1">
        <f t="shared" ref="O557" si="1652">O543</f>
        <v>1</v>
      </c>
    </row>
    <row r="558" spans="1:15" ht="20.100000000000001" customHeight="1" x14ac:dyDescent="0.2">
      <c r="A558" s="1">
        <f t="shared" si="1527"/>
        <v>4009</v>
      </c>
      <c r="B558" s="1">
        <f t="shared" si="1570"/>
        <v>40</v>
      </c>
      <c r="C558" s="1">
        <f t="shared" si="1571"/>
        <v>9</v>
      </c>
      <c r="E558" s="1">
        <f>VLOOKUP(B558,[1]联赛!$A$2:$Q$41,2,FALSE)*1000</f>
        <v>2010000</v>
      </c>
      <c r="F558" s="1">
        <f>ROUND(VLOOKUP(B558,[1]联赛!$A$2:$Q$41,C558+3,FALSE)*1000,-LEN(INT(VLOOKUP(B558,[1]联赛!$A$2:$Q$41,C558+3,FALSE))*1000)+4)</f>
        <v>73190000</v>
      </c>
      <c r="J558" s="1">
        <f t="shared" si="1523"/>
        <v>81</v>
      </c>
      <c r="K558" s="1">
        <f t="shared" ref="K558:L558" si="1653">K544</f>
        <v>0</v>
      </c>
      <c r="L558" s="1">
        <f t="shared" si="1653"/>
        <v>0</v>
      </c>
      <c r="M558" s="1">
        <f t="shared" ref="M558:N558" si="1654">M544</f>
        <v>0</v>
      </c>
      <c r="N558" s="1">
        <f t="shared" si="1654"/>
        <v>0</v>
      </c>
      <c r="O558" s="1">
        <f t="shared" ref="O558" si="1655">O544</f>
        <v>0</v>
      </c>
    </row>
    <row r="559" spans="1:15" ht="20.100000000000001" customHeight="1" x14ac:dyDescent="0.2">
      <c r="A559" s="1">
        <f t="shared" si="1527"/>
        <v>4010</v>
      </c>
      <c r="B559" s="1">
        <f t="shared" si="1570"/>
        <v>40</v>
      </c>
      <c r="C559" s="1">
        <f t="shared" si="1571"/>
        <v>10</v>
      </c>
      <c r="E559" s="1">
        <f>VLOOKUP(B559,[1]联赛!$A$2:$Q$41,2,FALSE)*1000</f>
        <v>2010000</v>
      </c>
      <c r="F559" s="1">
        <f>ROUND(VLOOKUP(B559,[1]联赛!$A$2:$Q$41,C559+3,FALSE)*1000,-LEN(INT(VLOOKUP(B559,[1]联赛!$A$2:$Q$41,C559+3,FALSE))*1000)+4)</f>
        <v>67960000</v>
      </c>
      <c r="J559" s="1">
        <f t="shared" si="1523"/>
        <v>81</v>
      </c>
      <c r="K559" s="1">
        <f t="shared" ref="K559:L559" si="1656">K545</f>
        <v>0</v>
      </c>
      <c r="L559" s="1">
        <f t="shared" si="1656"/>
        <v>0</v>
      </c>
      <c r="M559" s="1">
        <f t="shared" ref="M559:N559" si="1657">M545</f>
        <v>0</v>
      </c>
      <c r="N559" s="1">
        <f t="shared" si="1657"/>
        <v>0</v>
      </c>
      <c r="O559" s="1">
        <f t="shared" ref="O559" si="1658">O545</f>
        <v>0</v>
      </c>
    </row>
    <row r="560" spans="1:15" ht="20.100000000000001" customHeight="1" x14ac:dyDescent="0.2">
      <c r="A560" s="1">
        <f t="shared" si="1527"/>
        <v>4011</v>
      </c>
      <c r="B560" s="1">
        <f t="shared" si="1570"/>
        <v>40</v>
      </c>
      <c r="C560" s="1">
        <f t="shared" si="1571"/>
        <v>11</v>
      </c>
      <c r="E560" s="1">
        <f>VLOOKUP(B560,[1]联赛!$A$2:$Q$41,2,FALSE)*1000</f>
        <v>2010000</v>
      </c>
      <c r="F560" s="1">
        <f>ROUND(VLOOKUP(B560,[1]联赛!$A$2:$Q$41,C560+3,FALSE)*1000,-LEN(INT(VLOOKUP(B560,[1]联赛!$A$2:$Q$41,C560+3,FALSE))*1000)+4)</f>
        <v>62730000</v>
      </c>
      <c r="J560" s="1">
        <f t="shared" si="1523"/>
        <v>81</v>
      </c>
      <c r="K560" s="1">
        <f t="shared" ref="K560:L560" si="1659">K546</f>
        <v>0</v>
      </c>
      <c r="L560" s="1">
        <f t="shared" si="1659"/>
        <v>0</v>
      </c>
      <c r="M560" s="1">
        <f t="shared" ref="M560:N560" si="1660">M546</f>
        <v>0</v>
      </c>
      <c r="N560" s="1">
        <f t="shared" si="1660"/>
        <v>0</v>
      </c>
      <c r="O560" s="1">
        <f t="shared" ref="O560" si="1661">O546</f>
        <v>0</v>
      </c>
    </row>
    <row r="561" spans="1:15" ht="20.100000000000001" customHeight="1" x14ac:dyDescent="0.2">
      <c r="A561" s="1">
        <f t="shared" si="1527"/>
        <v>4012</v>
      </c>
      <c r="B561" s="1">
        <f t="shared" si="1570"/>
        <v>40</v>
      </c>
      <c r="C561" s="1">
        <f t="shared" si="1571"/>
        <v>12</v>
      </c>
      <c r="E561" s="1">
        <f>VLOOKUP(B561,[1]联赛!$A$2:$Q$41,2,FALSE)*1000</f>
        <v>2010000</v>
      </c>
      <c r="F561" s="1">
        <f>ROUND(VLOOKUP(B561,[1]联赛!$A$2:$Q$41,C561+3,FALSE)*1000,-LEN(INT(VLOOKUP(B561,[1]联赛!$A$2:$Q$41,C561+3,FALSE))*1000)+4)</f>
        <v>57500000</v>
      </c>
      <c r="J561" s="1">
        <f t="shared" si="1523"/>
        <v>81</v>
      </c>
      <c r="K561" s="1">
        <f t="shared" ref="K561:L561" si="1662">K547</f>
        <v>0</v>
      </c>
      <c r="L561" s="1">
        <f t="shared" si="1662"/>
        <v>0</v>
      </c>
      <c r="M561" s="1">
        <f t="shared" ref="M561:N561" si="1663">M547</f>
        <v>0</v>
      </c>
      <c r="N561" s="1">
        <f t="shared" si="1663"/>
        <v>0</v>
      </c>
      <c r="O561" s="1">
        <f t="shared" ref="O561" si="1664">O547</f>
        <v>0</v>
      </c>
    </row>
    <row r="562" spans="1:15" ht="20.100000000000001" customHeight="1" x14ac:dyDescent="0.2">
      <c r="A562" s="1">
        <f t="shared" si="1527"/>
        <v>4013</v>
      </c>
      <c r="B562" s="1">
        <f t="shared" si="1570"/>
        <v>40</v>
      </c>
      <c r="C562" s="1">
        <f t="shared" si="1571"/>
        <v>13</v>
      </c>
      <c r="E562" s="1">
        <f>VLOOKUP(B562,[1]联赛!$A$2:$Q$41,2,FALSE)*1000</f>
        <v>2010000</v>
      </c>
      <c r="F562" s="1">
        <f>ROUND(VLOOKUP(B562,[1]联赛!$A$2:$Q$41,C562+3,FALSE)*1000,-LEN(INT(VLOOKUP(B562,[1]联赛!$A$2:$Q$41,C562+3,FALSE))*1000)+4)</f>
        <v>52280000</v>
      </c>
      <c r="J562" s="1">
        <f t="shared" si="1523"/>
        <v>81</v>
      </c>
      <c r="K562" s="1">
        <f t="shared" ref="K562:L562" si="1665">K548</f>
        <v>0</v>
      </c>
      <c r="L562" s="1">
        <f t="shared" si="1665"/>
        <v>0</v>
      </c>
      <c r="M562" s="1">
        <f t="shared" ref="M562:N562" si="1666">M548</f>
        <v>0</v>
      </c>
      <c r="N562" s="1">
        <f t="shared" si="1666"/>
        <v>0</v>
      </c>
      <c r="O562" s="1">
        <f t="shared" ref="O562" si="1667">O548</f>
        <v>0</v>
      </c>
    </row>
    <row r="563" spans="1:15" ht="20.100000000000001" customHeight="1" x14ac:dyDescent="0.2">
      <c r="A563" s="1">
        <f t="shared" si="1527"/>
        <v>4014</v>
      </c>
      <c r="B563" s="1">
        <f t="shared" si="1570"/>
        <v>40</v>
      </c>
      <c r="C563" s="1">
        <f t="shared" si="1571"/>
        <v>14</v>
      </c>
      <c r="E563" s="1">
        <f>VLOOKUP(B563,[1]联赛!$A$2:$Q$41,2,FALSE)*1000</f>
        <v>2010000</v>
      </c>
      <c r="F563" s="1">
        <f>ROUND(VLOOKUP(B563,[1]联赛!$A$2:$Q$41,C563+3,FALSE)*1000,-LEN(INT(VLOOKUP(B563,[1]联赛!$A$2:$Q$41,C563+3,FALSE))*1000)+4)</f>
        <v>47050000</v>
      </c>
      <c r="J563" s="1">
        <f t="shared" si="1523"/>
        <v>81</v>
      </c>
      <c r="K563" s="1">
        <f t="shared" ref="K563:L563" si="1668">K549</f>
        <v>0</v>
      </c>
      <c r="L563" s="1">
        <f t="shared" si="1668"/>
        <v>0</v>
      </c>
      <c r="M563" s="1">
        <f t="shared" ref="M563:N563" si="1669">M549</f>
        <v>0</v>
      </c>
      <c r="N563" s="1">
        <f t="shared" si="1669"/>
        <v>0</v>
      </c>
      <c r="O563" s="1">
        <f t="shared" ref="O563" si="1670">O549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League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2017-04-01T04:12:05Z</dcterms:modified>
</cp:coreProperties>
</file>