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zirui/Desktop/ASU-visiting student/8.25/"/>
    </mc:Choice>
  </mc:AlternateContent>
  <xr:revisionPtr revIDLastSave="0" documentId="13_ncr:1_{08B79D62-313C-1D4C-8231-6EFA134F7053}" xr6:coauthVersionLast="47" xr6:coauthVersionMax="47" xr10:uidLastSave="{00000000-0000-0000-0000-000000000000}"/>
  <bookViews>
    <workbookView xWindow="1760" yWindow="500" windowWidth="28800" windowHeight="16480" xr2:uid="{C55EA2FF-4609-5A4F-8E55-65278D63680E}"/>
  </bookViews>
  <sheets>
    <sheet name="Sheet1" sheetId="1" r:id="rId1"/>
  </sheets>
  <definedNames>
    <definedName name="OLE_LINK4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7" i="1" l="1"/>
  <c r="C168" i="1"/>
  <c r="B167" i="1"/>
  <c r="B168" i="1"/>
  <c r="D168" i="1"/>
  <c r="D167" i="1"/>
  <c r="I133" i="1"/>
  <c r="I134" i="1"/>
  <c r="I150" i="1"/>
  <c r="I151" i="1"/>
  <c r="T141" i="1"/>
  <c r="U141" i="1"/>
  <c r="S141" i="1"/>
  <c r="S140" i="1"/>
  <c r="U138" i="1"/>
  <c r="T138" i="1"/>
  <c r="S138" i="1"/>
  <c r="N141" i="1"/>
  <c r="M141" i="1"/>
  <c r="L141" i="1"/>
  <c r="N138" i="1"/>
  <c r="M138" i="1"/>
  <c r="L138" i="1"/>
  <c r="N134" i="1"/>
  <c r="U140" i="1"/>
  <c r="M134" i="1"/>
  <c r="T140" i="1"/>
  <c r="L134" i="1"/>
  <c r="N133" i="1"/>
  <c r="N140" i="1"/>
  <c r="M133" i="1"/>
  <c r="M140" i="1"/>
  <c r="L133" i="1"/>
  <c r="L140" i="1"/>
  <c r="N117" i="1"/>
  <c r="M117" i="1"/>
  <c r="L117" i="1"/>
  <c r="N116" i="1"/>
  <c r="M116" i="1"/>
  <c r="L116" i="1"/>
  <c r="C133" i="1"/>
  <c r="C134" i="1"/>
  <c r="D134" i="1"/>
  <c r="B134" i="1"/>
  <c r="D133" i="1"/>
  <c r="B133" i="1"/>
  <c r="D117" i="1"/>
  <c r="C117" i="1"/>
  <c r="B117" i="1"/>
  <c r="D116" i="1"/>
  <c r="C116" i="1"/>
  <c r="B116" i="1"/>
  <c r="S134" i="1"/>
  <c r="R134" i="1"/>
  <c r="Q134" i="1"/>
  <c r="S133" i="1"/>
  <c r="R133" i="1"/>
  <c r="Q133" i="1"/>
  <c r="H151" i="1"/>
  <c r="G151" i="1"/>
  <c r="H150" i="1"/>
  <c r="G150" i="1"/>
  <c r="H134" i="1"/>
  <c r="G134" i="1"/>
  <c r="H133" i="1"/>
  <c r="G133" i="1"/>
  <c r="Q116" i="1"/>
  <c r="Q117" i="1"/>
  <c r="S116" i="1"/>
  <c r="S117" i="1"/>
  <c r="R116" i="1"/>
  <c r="R117" i="1"/>
  <c r="I116" i="1"/>
  <c r="H117" i="1"/>
  <c r="I117" i="1"/>
  <c r="G117" i="1"/>
  <c r="H116" i="1"/>
  <c r="G116" i="1"/>
  <c r="S48" i="1"/>
  <c r="S49" i="1"/>
  <c r="R48" i="1"/>
  <c r="R49" i="1"/>
  <c r="Q48" i="1"/>
  <c r="Q49" i="1"/>
  <c r="M49" i="1"/>
  <c r="N49" i="1"/>
  <c r="L49" i="1"/>
  <c r="M48" i="1"/>
  <c r="N48" i="1"/>
  <c r="L48" i="1"/>
  <c r="M65" i="1"/>
  <c r="M66" i="1"/>
  <c r="M83" i="1"/>
  <c r="M84" i="1"/>
  <c r="L65" i="1"/>
  <c r="L66" i="1"/>
  <c r="L83" i="1"/>
  <c r="L84" i="1"/>
  <c r="N65" i="1"/>
  <c r="N66" i="1"/>
  <c r="N83" i="1"/>
  <c r="N84" i="1"/>
  <c r="X83" i="1"/>
  <c r="X84" i="1"/>
  <c r="W84" i="1"/>
  <c r="V84" i="1"/>
  <c r="W83" i="1"/>
  <c r="V83" i="1"/>
  <c r="H83" i="1"/>
  <c r="H84" i="1"/>
  <c r="S83" i="1"/>
  <c r="S84" i="1"/>
  <c r="R83" i="1"/>
  <c r="R84" i="1"/>
  <c r="Q83" i="1"/>
  <c r="Q84" i="1"/>
  <c r="I83" i="1"/>
  <c r="I84" i="1"/>
  <c r="G83" i="1"/>
  <c r="G84" i="1"/>
  <c r="C83" i="1"/>
  <c r="C84" i="1"/>
  <c r="D84" i="1"/>
  <c r="B84" i="1"/>
  <c r="D83" i="1"/>
  <c r="B83" i="1"/>
  <c r="V66" i="1"/>
  <c r="W65" i="1"/>
  <c r="W66" i="1"/>
  <c r="X65" i="1"/>
  <c r="X66" i="1"/>
  <c r="V65" i="1"/>
  <c r="B65" i="1"/>
  <c r="B66" i="1"/>
  <c r="G65" i="1"/>
  <c r="G66" i="1"/>
  <c r="R65" i="1"/>
  <c r="R66" i="1"/>
  <c r="S65" i="1"/>
  <c r="S66" i="1"/>
  <c r="Q65" i="1"/>
  <c r="Q66" i="1"/>
  <c r="H65" i="1"/>
  <c r="H66" i="1"/>
  <c r="I65" i="1"/>
  <c r="I66" i="1"/>
  <c r="C16" i="1"/>
  <c r="D16" i="1"/>
  <c r="B16" i="1"/>
  <c r="C66" i="1"/>
  <c r="D66" i="1"/>
  <c r="C65" i="1"/>
  <c r="D65" i="1"/>
  <c r="G48" i="1"/>
  <c r="H48" i="1"/>
  <c r="F48" i="1"/>
  <c r="C48" i="1"/>
  <c r="D48" i="1"/>
  <c r="B48" i="1"/>
  <c r="L32" i="1"/>
  <c r="M32" i="1"/>
  <c r="K32" i="1"/>
  <c r="H32" i="1"/>
  <c r="I32" i="1"/>
  <c r="G32" i="1"/>
  <c r="L15" i="1"/>
  <c r="M15" i="1"/>
  <c r="K15" i="1"/>
  <c r="D32" i="1"/>
  <c r="C32" i="1"/>
  <c r="B32" i="1"/>
  <c r="H15" i="1"/>
  <c r="I15" i="1"/>
  <c r="G15" i="1"/>
  <c r="C15" i="1"/>
  <c r="D15" i="1"/>
  <c r="B15" i="1"/>
  <c r="N139" i="1"/>
  <c r="U139" i="1"/>
  <c r="M139" i="1"/>
  <c r="T139" i="1"/>
  <c r="S139" i="1"/>
  <c r="L139" i="1"/>
</calcChain>
</file>

<file path=xl/sharedStrings.xml><?xml version="1.0" encoding="utf-8"?>
<sst xmlns="http://schemas.openxmlformats.org/spreadsheetml/2006/main" count="545" uniqueCount="68">
  <si>
    <t>dataset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</si>
  <si>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</si>
  <si>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</si>
  <si>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</si>
  <si>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</si>
  <si>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</si>
  <si>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</si>
  <si>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</si>
  <si>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</si>
  <si>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</si>
  <si>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</si>
  <si>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</si>
  <si>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</si>
  <si>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</si>
  <si>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</si>
  <si>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</si>
  <si>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avg</t>
    <phoneticPr fontId="1" type="noConversion"/>
  </si>
  <si>
    <t>Strict</t>
    <phoneticPr fontId="1" type="noConversion"/>
  </si>
  <si>
    <t>Strict-es</t>
    <phoneticPr fontId="1" type="noConversion"/>
  </si>
  <si>
    <t>Strict-m</t>
    <phoneticPr fontId="1" type="noConversion"/>
  </si>
  <si>
    <t>Flexible--With "not":</t>
    <phoneticPr fontId="1" type="noConversion"/>
  </si>
  <si>
    <t>POS-flexible</t>
    <phoneticPr fontId="1" type="noConversion"/>
  </si>
  <si>
    <t>Flexible-es</t>
    <phoneticPr fontId="1" type="noConversion"/>
  </si>
  <si>
    <t>Flexible-m</t>
    <phoneticPr fontId="1" type="noConversion"/>
  </si>
  <si>
    <t>GPT3.5-Flexible</t>
    <phoneticPr fontId="1" type="noConversion"/>
  </si>
  <si>
    <t>Temperature-0.9</t>
    <phoneticPr fontId="1" type="noConversion"/>
  </si>
  <si>
    <t>Temperature-0.8</t>
    <phoneticPr fontId="1" type="noConversion"/>
  </si>
  <si>
    <t>STD</t>
    <phoneticPr fontId="1" type="noConversion"/>
  </si>
  <si>
    <t>Temperature-0.7</t>
    <phoneticPr fontId="1" type="noConversion"/>
  </si>
  <si>
    <t>Temperature-0.6</t>
    <phoneticPr fontId="1" type="noConversion"/>
  </si>
  <si>
    <t>Temperature-0.5</t>
    <phoneticPr fontId="1" type="noConversion"/>
  </si>
  <si>
    <t>Temperature-0.4</t>
    <phoneticPr fontId="1" type="noConversion"/>
  </si>
  <si>
    <t>Temperature-0.3</t>
    <phoneticPr fontId="1" type="noConversion"/>
  </si>
  <si>
    <t>Temperature-0.2</t>
    <phoneticPr fontId="1" type="noConversion"/>
  </si>
  <si>
    <t>Temperature-0.1</t>
    <phoneticPr fontId="1" type="noConversion"/>
  </si>
  <si>
    <t>Temperature-1</t>
    <phoneticPr fontId="1" type="noConversion"/>
  </si>
  <si>
    <t>dataset</t>
  </si>
  <si>
    <t>precision</t>
  </si>
  <si>
    <t>recall</t>
  </si>
  <si>
    <t>f1</t>
  </si>
  <si>
    <t>P01</t>
  </si>
  <si>
    <t>avg</t>
  </si>
  <si>
    <t>STD</t>
  </si>
  <si>
    <t>Temperature-0</t>
    <phoneticPr fontId="1" type="noConversion"/>
  </si>
  <si>
    <t>std</t>
    <phoneticPr fontId="1" type="noConversion"/>
  </si>
  <si>
    <t>Temperature-0.6_1</t>
    <phoneticPr fontId="1" type="noConversion"/>
  </si>
  <si>
    <t>Fine tuning-0.3train</t>
    <phoneticPr fontId="1" type="noConversion"/>
  </si>
  <si>
    <t>Fine tuning-0.4train</t>
    <phoneticPr fontId="1" type="noConversion"/>
  </si>
  <si>
    <t>P02</t>
    <phoneticPr fontId="1" type="noConversion"/>
  </si>
  <si>
    <t>P03</t>
    <phoneticPr fontId="1" type="noConversion"/>
  </si>
  <si>
    <t>P04</t>
    <phoneticPr fontId="1" type="noConversion"/>
  </si>
  <si>
    <t>P05</t>
    <phoneticPr fontId="1" type="noConversion"/>
  </si>
  <si>
    <t>P06</t>
    <phoneticPr fontId="1" type="noConversion"/>
  </si>
  <si>
    <t>P07</t>
    <phoneticPr fontId="1" type="noConversion"/>
  </si>
  <si>
    <t>P08</t>
    <phoneticPr fontId="1" type="noConversion"/>
  </si>
  <si>
    <t>P09</t>
    <phoneticPr fontId="1" type="noConversion"/>
  </si>
  <si>
    <t>P10</t>
    <phoneticPr fontId="1" type="noConversion"/>
  </si>
  <si>
    <t>P11</t>
    <phoneticPr fontId="1" type="noConversion"/>
  </si>
  <si>
    <t>P12</t>
    <phoneticPr fontId="1" type="noConversion"/>
  </si>
  <si>
    <t>Fine tuning-0.2train</t>
    <phoneticPr fontId="1" type="noConversion"/>
  </si>
  <si>
    <t>Fine tuning-0.35train</t>
    <phoneticPr fontId="1" type="noConversion"/>
  </si>
  <si>
    <t>AVG</t>
    <phoneticPr fontId="1" type="noConversion"/>
  </si>
  <si>
    <t>0.2train</t>
  </si>
  <si>
    <t>0.3train</t>
    <phoneticPr fontId="1" type="noConversion"/>
  </si>
  <si>
    <t>0.35train</t>
    <phoneticPr fontId="1" type="noConversion"/>
  </si>
  <si>
    <t>0.4train</t>
    <phoneticPr fontId="1" type="noConversion"/>
  </si>
  <si>
    <t>f1-score</t>
    <phoneticPr fontId="1" type="noConversion"/>
  </si>
  <si>
    <t>Fine tuning-0.3train 0.7test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</si>
</sst>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Sheet1!$B$88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Sheet1!$B$89:$B$99</c:f>
              <c:numCache>
                <c:formatCode>General</c:formatCode>
                <c:ptCount val="11"/>
                <c:pt idx="0">
                  <c:v>0.56498105717399871</c:v>
                </c:pt>
                <c:pt idx="1">
                  <c:v>0.56595563923592118</c:v>
                </c:pt>
                <c:pt idx="2">
                  <c:v>0.56953681356764874</c:v>
                </c:pt>
                <c:pt idx="3">
                  <c:v>0.57263083165232131</c:v>
                </c:pt>
                <c:pt idx="4">
                  <c:v>0.57453134722471189</c:v>
                </c:pt>
                <c:pt idx="5">
                  <c:v>0.57001909430355269</c:v>
                </c:pt>
                <c:pt idx="6">
                  <c:v>0.56974007644640978</c:v>
                </c:pt>
                <c:pt idx="7">
                  <c:v>0.5777597481331892</c:v>
                </c:pt>
                <c:pt idx="8">
                  <c:v>0.57347921700326687</c:v>
                </c:pt>
                <c:pt idx="9">
                  <c:v>0.58042810734676509</c:v>
                </c:pt>
                <c:pt idx="10">
                  <c:v>0.58298259118994855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E-3248-A39B-E49CBC087715}"/>
            </c:ext>
          </c:extLst>
        </c:ser>
        <c:ser>
          <c:idx val="1"/>
          <c:order val="1"/>
          <c:tx>
            <c:strRef>
              <c:f>Sheet1!$C$88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Sheet1!$C$89:$C$99</c:f>
              <c:numCache>
                <c:formatCode>General</c:formatCode>
                <c:ptCount val="11"/>
                <c:pt idx="0">
                  <c:v>0.55107088104413249</c:v>
                </c:pt>
                <c:pt idx="1">
                  <c:v>0.55289327675706013</c:v>
                </c:pt>
                <c:pt idx="2">
                  <c:v>0.55579189463104728</c:v>
                </c:pt>
                <c:pt idx="3">
                  <c:v>0.56926424783689633</c:v>
                </c:pt>
                <c:pt idx="4">
                  <c:v>0.5725194561702297</c:v>
                </c:pt>
                <c:pt idx="5">
                  <c:v>0.56322385814611819</c:v>
                </c:pt>
                <c:pt idx="6">
                  <c:v>0.56322385814611819</c:v>
                </c:pt>
                <c:pt idx="7">
                  <c:v>0.56796086556307934</c:v>
                </c:pt>
                <c:pt idx="8">
                  <c:v>0.56664581960572336</c:v>
                </c:pt>
                <c:pt idx="9">
                  <c:v>0.57455512645038542</c:v>
                </c:pt>
                <c:pt idx="10">
                  <c:v>0.5780117636539589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E-3248-A39B-E49CBC087715}"/>
            </c:ext>
          </c:extLst>
        </c:ser>
        <c:ser>
          <c:idx val="2"/>
          <c:order val="2"/>
          <c:tx>
            <c:strRef>
              <c:f>Sheet1!$D$88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Sheet1!$A$89:$A$99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Sheet1!$D$89:$D$99</c:f>
              <c:numCache>
                <c:formatCode>General</c:formatCode>
                <c:ptCount val="11"/>
                <c:pt idx="0">
                  <c:v>0.54829216108244327</c:v>
                </c:pt>
                <c:pt idx="1">
                  <c:v>0.54977972955403864</c:v>
                </c:pt>
                <c:pt idx="2">
                  <c:v>0.55188933180430688</c:v>
                </c:pt>
                <c:pt idx="3">
                  <c:v>0.56037022931186586</c:v>
                </c:pt>
                <c:pt idx="4">
                  <c:v>0.56283505021829872</c:v>
                </c:pt>
                <c:pt idx="5">
                  <c:v>0.55447883441916723</c:v>
                </c:pt>
                <c:pt idx="6">
                  <c:v>0.55433002489535765</c:v>
                </c:pt>
                <c:pt idx="7">
                  <c:v>0.56243473709964187</c:v>
                </c:pt>
                <c:pt idx="8">
                  <c:v>0.55968541095525692</c:v>
                </c:pt>
                <c:pt idx="9">
                  <c:v>0.56651245714979948</c:v>
                </c:pt>
                <c:pt idx="10">
                  <c:v>0.56932754573660738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E-3248-A39B-E49CBC08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686656"/>
        <c:axId val="1008175520"/>
      </c:lineChart>
      <c:catAx>
        <c:axId val="3676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175520"/>
        <c:crosses val="autoZero"/>
        <c:auto val="1"/>
        <c:lblAlgn val="ctr"/>
        <c:lblOffset val="100"/>
        <c:noMultiLvlLbl val="0"/>
      </c:catAx>
      <c:valAx>
        <c:axId val="10081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6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standard deviation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Sheet1!$O$87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Sheet1!$N$88:$N$98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Sheet1!$O$88:$O$98</c:f>
              <c:numCache>
                <c:formatCode>General</c:formatCode>
                <c:ptCount val="11"/>
                <c:pt idx="0">
                  <c:v>8.8086424254015402E-2</c:v>
                </c:pt>
                <c:pt idx="1">
                  <c:v>0.10044517006574161</c:v>
                </c:pt>
                <c:pt idx="2">
                  <c:v>7.8634932810363573E-2</c:v>
                </c:pt>
                <c:pt idx="3">
                  <c:v>8.8073868598177535E-2</c:v>
                </c:pt>
                <c:pt idx="4">
                  <c:v>8.3904234829888097E-2</c:v>
                </c:pt>
                <c:pt idx="5">
                  <c:v>8.1702464034741462E-2</c:v>
                </c:pt>
                <c:pt idx="6">
                  <c:v>8.531896648804245E-2</c:v>
                </c:pt>
                <c:pt idx="7">
                  <c:v>8.2179935822263378E-2</c:v>
                </c:pt>
                <c:pt idx="8">
                  <c:v>8.3796367034788405E-2</c:v>
                </c:pt>
                <c:pt idx="9">
                  <c:v>8.1446929493763462E-2</c:v>
                </c:pt>
                <c:pt idx="10">
                  <c:v>8.7867635447701473E-2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0-D848-B45F-B7CA61841E0E}"/>
            </c:ext>
          </c:extLst>
        </c:ser>
        <c:ser>
          <c:idx val="1"/>
          <c:order val="1"/>
          <c:tx>
            <c:strRef>
              <c:f>Sheet1!$P$87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Sheet1!$N$88:$N$98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Sheet1!$P$88:$P$98</c:f>
              <c:numCache>
                <c:formatCode>General</c:formatCode>
                <c:ptCount val="11"/>
                <c:pt idx="0">
                  <c:v>8.5934042448885944E-2</c:v>
                </c:pt>
                <c:pt idx="1">
                  <c:v>9.6778940246000256E-2</c:v>
                </c:pt>
                <c:pt idx="2">
                  <c:v>8.5791517262947953E-2</c:v>
                </c:pt>
                <c:pt idx="3">
                  <c:v>9.7697588943584046E-2</c:v>
                </c:pt>
                <c:pt idx="4">
                  <c:v>9.4724207656291776E-2</c:v>
                </c:pt>
                <c:pt idx="5">
                  <c:v>9.2321610546076516E-2</c:v>
                </c:pt>
                <c:pt idx="6">
                  <c:v>9.6426777347494996E-2</c:v>
                </c:pt>
                <c:pt idx="7">
                  <c:v>9.1313669073500844E-2</c:v>
                </c:pt>
                <c:pt idx="8">
                  <c:v>9.8074640387528736E-2</c:v>
                </c:pt>
                <c:pt idx="9">
                  <c:v>9.0337003629850005E-2</c:v>
                </c:pt>
                <c:pt idx="10">
                  <c:v>9.4845443019860878E-2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0-D848-B45F-B7CA61841E0E}"/>
            </c:ext>
          </c:extLst>
        </c:ser>
        <c:ser>
          <c:idx val="2"/>
          <c:order val="2"/>
          <c:tx>
            <c:strRef>
              <c:f>Sheet1!$Q$87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Sheet1!$N$88:$N$98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Sheet1!$Q$88:$Q$98</c:f>
              <c:numCache>
                <c:formatCode>General</c:formatCode>
                <c:ptCount val="11"/>
                <c:pt idx="0">
                  <c:v>8.4411235325268452E-2</c:v>
                </c:pt>
                <c:pt idx="1">
                  <c:v>9.6541272798264174E-2</c:v>
                </c:pt>
                <c:pt idx="2">
                  <c:v>7.8726462170024769E-2</c:v>
                </c:pt>
                <c:pt idx="3">
                  <c:v>8.821649936191954E-2</c:v>
                </c:pt>
                <c:pt idx="4">
                  <c:v>8.4535531153123331E-2</c:v>
                </c:pt>
                <c:pt idx="5">
                  <c:v>8.37655182581791E-2</c:v>
                </c:pt>
                <c:pt idx="6">
                  <c:v>8.7450108996506529E-2</c:v>
                </c:pt>
                <c:pt idx="7">
                  <c:v>8.5178365545182017E-2</c:v>
                </c:pt>
                <c:pt idx="8">
                  <c:v>8.8875185350344721E-2</c:v>
                </c:pt>
                <c:pt idx="9">
                  <c:v>8.3131416459021126E-2</c:v>
                </c:pt>
                <c:pt idx="10">
                  <c:v>8.7818554933553825E-2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0-D848-B45F-B7CA6184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566383"/>
        <c:axId val="998143184"/>
      </c:lineChart>
      <c:catAx>
        <c:axId val="128456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8143184"/>
        <c:crosses val="autoZero"/>
        <c:auto val="1"/>
        <c:lblAlgn val="ctr"/>
        <c:lblOffset val="100"/>
        <c:noMultiLvlLbl val="0"/>
      </c:catAx>
      <c:valAx>
        <c:axId val="9981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56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Sheet1!$L$137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Sheet1!$K$138:$K$141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Sheet1!$L$138:$L$141</c:f>
              <c:numCache>
                <c:formatCode>General</c:formatCode>
                <c:ptCount val="4"/>
                <c:pt idx="0">
                  <c:v>0.58200525011437931</c:v>
                </c:pt>
                <c:pt idx="1">
                  <c:v>0.65082221558640663</c:v>
                </c:pt>
                <c:pt idx="2">
                  <c:v>0.60327155747834216</c:v>
                </c:pt>
                <c:pt idx="3">
                  <c:v>0.59721897221514997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C649-8202-BBBCB47180DA}"/>
            </c:ext>
          </c:extLst>
        </c:ser>
        <c:ser>
          <c:idx val="1"/>
          <c:order val="1"/>
          <c:tx>
            <c:strRef>
              <c:f>Sheet1!$M$137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Sheet1!$K$138:$K$141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Sheet1!$M$138:$M$141</c:f>
              <c:numCache>
                <c:formatCode>General</c:formatCode>
                <c:ptCount val="4"/>
                <c:pt idx="0">
                  <c:v>0.59227103145911686</c:v>
                </c:pt>
                <c:pt idx="1">
                  <c:v>0.6591569204014639</c:v>
                </c:pt>
                <c:pt idx="2">
                  <c:v>0.61151547102204429</c:v>
                </c:pt>
                <c:pt idx="3">
                  <c:v>0.63306286363441822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C649-8202-BBBCB47180DA}"/>
            </c:ext>
          </c:extLst>
        </c:ser>
        <c:ser>
          <c:idx val="2"/>
          <c:order val="2"/>
          <c:tx>
            <c:strRef>
              <c:f>Sheet1!$N$137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Sheet1!$K$138:$K$141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Sheet1!$N$138:$N$141</c:f>
              <c:numCache>
                <c:formatCode>General</c:formatCode>
                <c:ptCount val="4"/>
                <c:pt idx="0">
                  <c:v>0.57659705038150921</c:v>
                </c:pt>
                <c:pt idx="1">
                  <c:v>0.64459370066313915</c:v>
                </c:pt>
                <c:pt idx="2">
                  <c:v>0.59837026807120852</c:v>
                </c:pt>
                <c:pt idx="3">
                  <c:v>0.60726587435621748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C649-8202-BBBCB4718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6960"/>
        <c:axId val="692823392"/>
      </c:lineChart>
      <c:catAx>
        <c:axId val="1495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823392"/>
        <c:crosses val="autoZero"/>
        <c:auto val="1"/>
        <c:lblAlgn val="ctr"/>
        <c:lblOffset val="100"/>
        <c:noMultiLvlLbl val="0"/>
      </c:catAx>
      <c:valAx>
        <c:axId val="6928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Sheet1!$S$137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Sheet1!$R$138:$R$141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Sheet1!$S$138:$S$141</c:f>
              <c:numCache>
                <c:formatCode>General</c:formatCode>
                <c:ptCount val="4"/>
                <c:pt idx="0">
                  <c:v>0.10825922181337588</c:v>
                </c:pt>
                <c:pt idx="1">
                  <c:v>5.6059975689166604E-2</c:v>
                </c:pt>
                <c:pt idx="2">
                  <c:v>8.377794801511855E-2</c:v>
                </c:pt>
                <c:pt idx="3">
                  <c:v>8.4904643559527301E-2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2249-99BF-257091C6DA2E}"/>
            </c:ext>
          </c:extLst>
        </c:ser>
        <c:ser>
          <c:idx val="1"/>
          <c:order val="1"/>
          <c:tx>
            <c:strRef>
              <c:f>Sheet1!$T$137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Sheet1!$R$138:$R$141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Sheet1!$T$138:$T$141</c:f>
              <c:numCache>
                <c:formatCode>General</c:formatCode>
                <c:ptCount val="4"/>
                <c:pt idx="0">
                  <c:v>8.716564459341869E-2</c:v>
                </c:pt>
                <c:pt idx="1">
                  <c:v>5.4298671622369545E-2</c:v>
                </c:pt>
                <c:pt idx="2">
                  <c:v>7.6934921510670856E-2</c:v>
                </c:pt>
                <c:pt idx="3">
                  <c:v>7.9333990221147552E-2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2249-99BF-257091C6DA2E}"/>
            </c:ext>
          </c:extLst>
        </c:ser>
        <c:ser>
          <c:idx val="2"/>
          <c:order val="2"/>
          <c:tx>
            <c:strRef>
              <c:f>Sheet1!$U$137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Sheet1!$R$138:$R$141</c:f>
              <c:strCache>
                <c:ptCount val="4"/>
                <c:pt idx="0">
                  <c:v>0.2train</c:v>
                </c:pt>
                <c:pt idx="1">
                  <c:v>0.3train</c:v>
                </c:pt>
                <c:pt idx="2">
                  <c:v>0.35train</c:v>
                </c:pt>
                <c:pt idx="3">
                  <c:v>0.4train</c:v>
                </c:pt>
              </c:strCache>
            </c:strRef>
          </c:cat>
          <c:val>
            <c:numRef>
              <c:f>Sheet1!$U$138:$U$141</c:f>
              <c:numCache>
                <c:formatCode>General</c:formatCode>
                <c:ptCount val="4"/>
                <c:pt idx="0">
                  <c:v>9.7583215855736288E-2</c:v>
                </c:pt>
                <c:pt idx="1">
                  <c:v>5.0107958278008187E-2</c:v>
                </c:pt>
                <c:pt idx="2">
                  <c:v>7.8389284403818454E-2</c:v>
                </c:pt>
                <c:pt idx="3">
                  <c:v>8.0105531533628288E-2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2249-99BF-257091C6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625376"/>
        <c:axId val="686627104"/>
      </c:lineChart>
      <c:catAx>
        <c:axId val="6866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27104"/>
        <c:crosses val="autoZero"/>
        <c:auto val="1"/>
        <c:lblAlgn val="ctr"/>
        <c:lblOffset val="100"/>
        <c:noMultiLvlLbl val="0"/>
      </c:catAx>
      <c:valAx>
        <c:axId val="686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471810</xdr:colOff>
      <xdr:row>86</xdr:row>
      <xdr:rowOff>10702</xdr:rowOff>
    </xdr:from>
    <xdr:to>
      <xdr:col>11</xdr:col>
      <xdr:colOff>65682</xdr:colOff>
      <xdr:row>99</xdr:row>
      <xdr:rowOff>52266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6D0F60-CBC5-AA7A-E206-D8750356F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137219</xdr:colOff>
      <xdr:row>85</xdr:row>
      <xdr:rowOff>100560</xdr:rowOff>
    </xdr:from>
    <xdr:to>
      <xdr:col>23</xdr:col>
      <xdr:colOff>548874</xdr:colOff>
      <xdr:row>98</xdr:row>
      <xdr:rowOff>186978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A47B57-0669-17FD-838C-2AA83C55B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142</xdr:row>
      <xdr:rowOff>120650</xdr:rowOff>
    </xdr:from>
    <xdr:to>
      <xdr:col>15</xdr:col>
      <xdr:colOff>146050</xdr:colOff>
      <xdr:row>156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496546-8DA6-39FA-9F66-F5429D019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293370</xdr:colOff>
      <xdr:row>142</xdr:row>
      <xdr:rowOff>62230</xdr:rowOff>
    </xdr:from>
    <xdr:to>
      <xdr:col>21</xdr:col>
      <xdr:colOff>735330</xdr:colOff>
      <xdr:row>155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8B1FABB-58BF-305A-79D6-B157D72C2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7F53-1D44-E643-84DC-70A782D36EB4}">
  <dimension ref="A1:AC168"/>
  <sheetViews>
    <sheetView tabSelected="1" topLeftCell="A145" zoomScale="130" zoomScaleNormal="130" workbookViewId="0">
      <selection activeCell="E152" sqref="E152"/>
    </sheetView>
  </sheetViews>
  <sheetFormatPr baseColWidth="10" defaultRowHeight="16"/>
  <sheetData>
    <row r="1" spans="1:13">
      <c r="A1" t="s">
        <v>17</v>
      </c>
      <c r="F1" t="s">
        <v>24</v>
      </c>
      <c r="J1" t="s">
        <v>20</v>
      </c>
    </row>
    <row r="2" spans="1:13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1</v>
      </c>
      <c r="L2" t="s">
        <v>2</v>
      </c>
      <c r="M2" t="s">
        <v>3</v>
      </c>
    </row>
    <row r="3" spans="1:13">
      <c r="A3" t="s">
        <v>4</v>
      </c>
      <c r="B3">
        <v>0.58535535897281199</v>
      </c>
      <c r="C3">
        <v>0.67383036523661499</v>
      </c>
      <c r="D3">
        <v>0.613023393465706</v>
      </c>
      <c r="F3" t="s">
        <v>4</v>
      </c>
      <c r="G3">
        <v>0.81882257029606098</v>
      </c>
      <c r="H3">
        <v>0.95797792302726503</v>
      </c>
      <c r="I3">
        <v>0.85437464935020202</v>
      </c>
      <c r="K3">
        <v>0.70382273653848704</v>
      </c>
      <c r="L3">
        <v>0.81103696194156705</v>
      </c>
      <c r="M3">
        <v>0.72974593597350201</v>
      </c>
    </row>
    <row r="4" spans="1:13">
      <c r="A4" t="s">
        <v>5</v>
      </c>
      <c r="B4">
        <v>0.54786949161949094</v>
      </c>
      <c r="C4">
        <v>0.63352949134199099</v>
      </c>
      <c r="D4">
        <v>0.57349708523760301</v>
      </c>
      <c r="F4" t="s">
        <v>5</v>
      </c>
      <c r="G4">
        <v>0.813194617882118</v>
      </c>
      <c r="H4">
        <v>0.96205131673881605</v>
      </c>
      <c r="I4">
        <v>0.85834700698767996</v>
      </c>
      <c r="K4">
        <v>0.76825414169164097</v>
      </c>
      <c r="L4">
        <v>0.91227453102453104</v>
      </c>
      <c r="M4">
        <v>0.81168354993819303</v>
      </c>
    </row>
    <row r="5" spans="1:13">
      <c r="A5" t="s">
        <v>6</v>
      </c>
      <c r="B5">
        <v>0.64337797619047599</v>
      </c>
      <c r="C5">
        <v>0.67733585858585799</v>
      </c>
      <c r="D5">
        <v>0.64846664798816001</v>
      </c>
      <c r="F5" t="s">
        <v>6</v>
      </c>
      <c r="G5">
        <v>0.87467757936507895</v>
      </c>
      <c r="H5">
        <v>0.91584110334110302</v>
      </c>
      <c r="I5">
        <v>0.87492890740972595</v>
      </c>
      <c r="K5">
        <v>0.79077380952380905</v>
      </c>
      <c r="L5">
        <v>0.83647533022533005</v>
      </c>
      <c r="M5">
        <v>0.79371898082735604</v>
      </c>
    </row>
    <row r="6" spans="1:13">
      <c r="A6" t="s">
        <v>7</v>
      </c>
      <c r="B6">
        <v>0.51560696248196203</v>
      </c>
      <c r="C6">
        <v>0.52755230880230797</v>
      </c>
      <c r="D6">
        <v>0.51340773949133001</v>
      </c>
      <c r="F6" t="s">
        <v>7</v>
      </c>
      <c r="G6">
        <v>0.82601461038960999</v>
      </c>
      <c r="H6">
        <v>0.78177187395937398</v>
      </c>
      <c r="I6">
        <v>0.789230191211026</v>
      </c>
      <c r="K6">
        <v>0.77980699855699798</v>
      </c>
      <c r="L6">
        <v>0.73930704711954698</v>
      </c>
      <c r="M6">
        <v>0.74609370416006504</v>
      </c>
    </row>
    <row r="7" spans="1:13">
      <c r="A7" t="s">
        <v>8</v>
      </c>
      <c r="B7">
        <v>0.66290898643839802</v>
      </c>
      <c r="C7">
        <v>0.60490483248635396</v>
      </c>
      <c r="D7">
        <v>0.625877076392371</v>
      </c>
      <c r="F7" t="s">
        <v>8</v>
      </c>
      <c r="G7">
        <v>0.91166547912871398</v>
      </c>
      <c r="H7">
        <v>0.79432234432234405</v>
      </c>
      <c r="I7">
        <v>0.83764158857774296</v>
      </c>
      <c r="K7">
        <v>0.88651464956612003</v>
      </c>
      <c r="L7">
        <v>0.77336881868131802</v>
      </c>
      <c r="M7">
        <v>0.81484403834116803</v>
      </c>
    </row>
    <row r="8" spans="1:13">
      <c r="A8" t="s">
        <v>9</v>
      </c>
      <c r="B8">
        <v>0.69163510101010095</v>
      </c>
      <c r="C8">
        <v>0.59226729153199698</v>
      </c>
      <c r="D8">
        <v>0.63236000890532096</v>
      </c>
      <c r="F8" t="s">
        <v>9</v>
      </c>
      <c r="G8">
        <v>0.90957896270396199</v>
      </c>
      <c r="H8">
        <v>0.74269941710686704</v>
      </c>
      <c r="I8">
        <v>0.80506352516327495</v>
      </c>
      <c r="K8">
        <v>0.87403603341103298</v>
      </c>
      <c r="L8">
        <v>0.71705839146584205</v>
      </c>
      <c r="M8">
        <v>0.77495387604046795</v>
      </c>
    </row>
    <row r="9" spans="1:13">
      <c r="A9" t="s">
        <v>10</v>
      </c>
      <c r="B9">
        <v>0.750934482184482</v>
      </c>
      <c r="C9">
        <v>0.62936568183278696</v>
      </c>
      <c r="D9">
        <v>0.68217545587100903</v>
      </c>
      <c r="F9" t="s">
        <v>10</v>
      </c>
      <c r="G9">
        <v>0.923239954489954</v>
      </c>
      <c r="H9">
        <v>0.73222509398496205</v>
      </c>
      <c r="I9">
        <v>0.81268751365585801</v>
      </c>
      <c r="K9">
        <v>0.923239954489954</v>
      </c>
      <c r="L9">
        <v>0.73222509398496205</v>
      </c>
      <c r="M9">
        <v>0.81268751365585801</v>
      </c>
    </row>
    <row r="10" spans="1:13">
      <c r="A10" t="s">
        <v>11</v>
      </c>
      <c r="B10">
        <v>0.66903946747696696</v>
      </c>
      <c r="C10">
        <v>0.55969952041207804</v>
      </c>
      <c r="D10">
        <v>0.60081832589718098</v>
      </c>
      <c r="F10" t="s">
        <v>11</v>
      </c>
      <c r="G10">
        <v>0.876462599900099</v>
      </c>
      <c r="H10">
        <v>0.63605402890667895</v>
      </c>
      <c r="I10">
        <v>0.73176986186991599</v>
      </c>
      <c r="K10">
        <v>0.87125426656676597</v>
      </c>
      <c r="L10">
        <v>0.63188736224001296</v>
      </c>
      <c r="M10">
        <v>0.72714023224028601</v>
      </c>
    </row>
    <row r="11" spans="1:13">
      <c r="A11" t="s">
        <v>12</v>
      </c>
      <c r="B11">
        <v>0.77534722222222197</v>
      </c>
      <c r="C11">
        <v>0.70009920634920597</v>
      </c>
      <c r="D11">
        <v>0.72741096139412698</v>
      </c>
      <c r="F11" t="s">
        <v>12</v>
      </c>
      <c r="G11">
        <v>0.88229166666666603</v>
      </c>
      <c r="H11">
        <v>0.75766369047618998</v>
      </c>
      <c r="I11">
        <v>0.80381160538378005</v>
      </c>
      <c r="K11">
        <v>0.85451388888888902</v>
      </c>
      <c r="L11">
        <v>0.72730654761904701</v>
      </c>
      <c r="M11">
        <v>0.77538391851956101</v>
      </c>
    </row>
    <row r="12" spans="1:13">
      <c r="A12" t="s">
        <v>13</v>
      </c>
      <c r="B12">
        <v>0.63820571789321701</v>
      </c>
      <c r="C12">
        <v>0.54922664141414101</v>
      </c>
      <c r="D12">
        <v>0.57753924576343396</v>
      </c>
      <c r="F12" t="s">
        <v>13</v>
      </c>
      <c r="G12">
        <v>0.844588744588744</v>
      </c>
      <c r="H12">
        <v>0.66265644078144004</v>
      </c>
      <c r="I12">
        <v>0.72979032059514704</v>
      </c>
      <c r="K12">
        <v>0.836776244588744</v>
      </c>
      <c r="L12">
        <v>0.65372786935286897</v>
      </c>
      <c r="M12">
        <v>0.72145698726181395</v>
      </c>
    </row>
    <row r="13" spans="1:13">
      <c r="A13" t="s">
        <v>14</v>
      </c>
      <c r="B13" s="3">
        <v>0.43640873015873</v>
      </c>
      <c r="C13" s="3">
        <v>0.38426677489177402</v>
      </c>
      <c r="D13" s="3">
        <v>0.40388789755566001</v>
      </c>
      <c r="F13" t="s">
        <v>14</v>
      </c>
      <c r="G13" s="3">
        <v>0.72663690476190401</v>
      </c>
      <c r="H13" s="3">
        <v>0.60702231795981798</v>
      </c>
      <c r="I13" s="3">
        <v>0.64283159822633495</v>
      </c>
      <c r="K13">
        <v>0.68846726190476104</v>
      </c>
      <c r="L13">
        <v>0.57264731795981705</v>
      </c>
      <c r="M13">
        <v>0.60735082899556503</v>
      </c>
    </row>
    <row r="14" spans="1:13">
      <c r="A14" t="s">
        <v>15</v>
      </c>
      <c r="B14">
        <v>0.57343802031302005</v>
      </c>
      <c r="C14">
        <v>0.47211295648795598</v>
      </c>
      <c r="D14">
        <v>0.50162011599511602</v>
      </c>
      <c r="F14" t="s">
        <v>15</v>
      </c>
      <c r="G14">
        <v>0.82020687645687596</v>
      </c>
      <c r="H14">
        <v>0.67605698529411695</v>
      </c>
      <c r="I14">
        <v>0.70628609895851202</v>
      </c>
      <c r="K14">
        <v>0.78483755827505797</v>
      </c>
      <c r="L14">
        <v>0.63145789565826305</v>
      </c>
      <c r="M14">
        <v>0.66962484354725704</v>
      </c>
    </row>
    <row r="15" spans="1:13">
      <c r="A15" s="1" t="s">
        <v>16</v>
      </c>
      <c r="B15">
        <f>AVERAGE(B3:B14)</f>
        <v>0.62417729308015646</v>
      </c>
      <c r="C15">
        <f t="shared" ref="C15:D15" si="0">AVERAGE(C3:C14)</f>
        <v>0.58368257744775542</v>
      </c>
      <c r="D15">
        <f t="shared" si="0"/>
        <v>0.59167366282975153</v>
      </c>
      <c r="F15" s="1" t="s">
        <v>16</v>
      </c>
      <c r="G15">
        <f>AVERAGE(G3:G14)</f>
        <v>0.85228171388581542</v>
      </c>
      <c r="H15">
        <f t="shared" ref="H15:I15" si="1">AVERAGE(H3:H14)</f>
        <v>0.76886187799158134</v>
      </c>
      <c r="I15">
        <f t="shared" si="1"/>
        <v>0.78723023894910005</v>
      </c>
      <c r="K15">
        <f>AVERAGE(K3:K14)</f>
        <v>0.81352479533352173</v>
      </c>
      <c r="L15">
        <f t="shared" ref="L15:M15" si="2">AVERAGE(L3:L14)</f>
        <v>0.72823109727275881</v>
      </c>
      <c r="M15">
        <f t="shared" si="2"/>
        <v>0.74872370079175787</v>
      </c>
    </row>
    <row r="16" spans="1:13">
      <c r="A16" s="1" t="s">
        <v>27</v>
      </c>
      <c r="B16">
        <f>STDEV(B3:B14)</f>
        <v>9.746680407107236E-2</v>
      </c>
      <c r="C16">
        <f t="shared" ref="C16:D16" si="3">STDEV(C3:C14)</f>
        <v>9.1787096891218833E-2</v>
      </c>
      <c r="D16">
        <f t="shared" si="3"/>
        <v>8.6987031142818638E-2</v>
      </c>
      <c r="F16" s="1"/>
    </row>
    <row r="18" spans="1:13">
      <c r="A18" t="s">
        <v>21</v>
      </c>
      <c r="F18" t="s">
        <v>18</v>
      </c>
      <c r="J18" t="s">
        <v>19</v>
      </c>
    </row>
    <row r="19" spans="1:13">
      <c r="A19" t="s">
        <v>0</v>
      </c>
      <c r="B19" t="s">
        <v>1</v>
      </c>
      <c r="C19" t="s">
        <v>2</v>
      </c>
      <c r="D19" t="s">
        <v>3</v>
      </c>
      <c r="F19" t="s">
        <v>0</v>
      </c>
      <c r="G19" t="s">
        <v>1</v>
      </c>
      <c r="H19" t="s">
        <v>2</v>
      </c>
      <c r="I19" t="s">
        <v>3</v>
      </c>
      <c r="K19" t="s">
        <v>1</v>
      </c>
      <c r="L19" t="s">
        <v>2</v>
      </c>
      <c r="M19" t="s">
        <v>3</v>
      </c>
    </row>
    <row r="20" spans="1:13">
      <c r="A20" t="s">
        <v>4</v>
      </c>
      <c r="B20">
        <v>0.43465712747351398</v>
      </c>
      <c r="C20">
        <v>0.73515867812742797</v>
      </c>
      <c r="D20">
        <v>0.51941062570518604</v>
      </c>
      <c r="F20" t="s">
        <v>4</v>
      </c>
      <c r="G20">
        <v>0.57811407342657295</v>
      </c>
      <c r="H20">
        <v>0.69807709651459604</v>
      </c>
      <c r="I20">
        <v>0.60918534080298703</v>
      </c>
      <c r="K20">
        <v>0.73735119047619002</v>
      </c>
      <c r="L20">
        <v>0.78844246031746001</v>
      </c>
      <c r="M20">
        <v>0.74813084393676499</v>
      </c>
    </row>
    <row r="21" spans="1:13">
      <c r="A21" t="s">
        <v>5</v>
      </c>
      <c r="B21">
        <v>0.42589433136308102</v>
      </c>
      <c r="C21">
        <v>0.604845328282828</v>
      </c>
      <c r="D21">
        <v>0.46275323709795002</v>
      </c>
      <c r="F21" t="s">
        <v>5</v>
      </c>
      <c r="G21">
        <v>0.49285714285714199</v>
      </c>
      <c r="H21">
        <v>0.57157738095238098</v>
      </c>
      <c r="I21">
        <v>0.51375291375291299</v>
      </c>
      <c r="K21">
        <v>0.54374999999999996</v>
      </c>
      <c r="L21">
        <v>0.59270833333333295</v>
      </c>
      <c r="M21">
        <v>0.54013798701298699</v>
      </c>
    </row>
    <row r="22" spans="1:13">
      <c r="A22" t="s">
        <v>6</v>
      </c>
      <c r="B22">
        <v>0.39063088211453101</v>
      </c>
      <c r="C22">
        <v>0.66356354719841504</v>
      </c>
      <c r="D22">
        <v>0.466029697145315</v>
      </c>
      <c r="F22" t="s">
        <v>6</v>
      </c>
      <c r="G22">
        <v>0.68571428571428505</v>
      </c>
      <c r="H22">
        <v>0.70017361111111098</v>
      </c>
      <c r="I22">
        <v>0.66680590651178795</v>
      </c>
      <c r="K22">
        <v>0.58645833333333297</v>
      </c>
      <c r="L22">
        <v>0.64910714285714199</v>
      </c>
      <c r="M22">
        <v>0.60811965811965796</v>
      </c>
    </row>
    <row r="23" spans="1:13">
      <c r="A23" t="s">
        <v>7</v>
      </c>
      <c r="B23">
        <v>0.32455630428008497</v>
      </c>
      <c r="C23">
        <v>0.53352154059390899</v>
      </c>
      <c r="D23">
        <v>0.36731631352716898</v>
      </c>
      <c r="F23" t="s">
        <v>7</v>
      </c>
      <c r="G23">
        <v>0.51128472222222199</v>
      </c>
      <c r="H23">
        <v>0.60558035714285696</v>
      </c>
      <c r="I23">
        <v>0.52694597069597005</v>
      </c>
      <c r="K23">
        <v>0.51696428571428499</v>
      </c>
      <c r="L23">
        <v>0.45694444444444399</v>
      </c>
      <c r="M23">
        <v>0.46172146889058602</v>
      </c>
    </row>
    <row r="24" spans="1:13">
      <c r="A24" t="s">
        <v>8</v>
      </c>
      <c r="B24">
        <v>0.415785868158012</v>
      </c>
      <c r="C24">
        <v>0.56647898318156897</v>
      </c>
      <c r="D24">
        <v>0.433010242652202</v>
      </c>
      <c r="F24" t="s">
        <v>8</v>
      </c>
      <c r="G24">
        <v>0.74362148268398198</v>
      </c>
      <c r="H24">
        <v>0.61345147907647901</v>
      </c>
      <c r="I24">
        <v>0.65882035652256199</v>
      </c>
      <c r="K24">
        <v>0.59218749999999998</v>
      </c>
      <c r="L24">
        <v>0.60967261904761905</v>
      </c>
      <c r="M24">
        <v>0.59043109668109595</v>
      </c>
    </row>
    <row r="25" spans="1:13">
      <c r="A25" t="s">
        <v>9</v>
      </c>
      <c r="B25">
        <v>0.39565384521129399</v>
      </c>
      <c r="C25">
        <v>0.599556807231439</v>
      </c>
      <c r="D25">
        <v>0.43481433229445099</v>
      </c>
      <c r="F25" t="s">
        <v>9</v>
      </c>
      <c r="G25">
        <v>0.69458198051947995</v>
      </c>
      <c r="H25">
        <v>0.60390737734487698</v>
      </c>
      <c r="I25">
        <v>0.634161263143461</v>
      </c>
      <c r="K25">
        <v>0.65720108695652102</v>
      </c>
      <c r="L25">
        <v>0.56064659977703402</v>
      </c>
      <c r="M25">
        <v>0.56820667858711305</v>
      </c>
    </row>
    <row r="26" spans="1:13">
      <c r="A26" t="s">
        <v>10</v>
      </c>
      <c r="B26">
        <v>0.41953576551635502</v>
      </c>
      <c r="C26">
        <v>0.774219610772099</v>
      </c>
      <c r="D26">
        <v>0.48108820798121599</v>
      </c>
      <c r="F26" t="s">
        <v>10</v>
      </c>
      <c r="G26">
        <v>0.73157242063492001</v>
      </c>
      <c r="H26">
        <v>0.60426812770562699</v>
      </c>
      <c r="I26">
        <v>0.65580965087543996</v>
      </c>
      <c r="K26">
        <v>0.622172619047619</v>
      </c>
      <c r="L26">
        <v>0.57232142857142798</v>
      </c>
      <c r="M26">
        <v>0.58388252829042298</v>
      </c>
    </row>
    <row r="27" spans="1:13">
      <c r="A27" t="s">
        <v>11</v>
      </c>
      <c r="B27">
        <v>0.32899343727889702</v>
      </c>
      <c r="C27">
        <v>0.54207147019646995</v>
      </c>
      <c r="D27">
        <v>0.36689930182485198</v>
      </c>
      <c r="F27" t="s">
        <v>11</v>
      </c>
      <c r="G27">
        <v>0.72824675324675303</v>
      </c>
      <c r="H27">
        <v>0.65556977744477696</v>
      </c>
      <c r="I27">
        <v>0.67426080275105205</v>
      </c>
      <c r="K27">
        <v>0.68906250000000002</v>
      </c>
      <c r="L27">
        <v>0.52395833333333297</v>
      </c>
      <c r="M27">
        <v>0.56169247419247403</v>
      </c>
    </row>
    <row r="28" spans="1:13">
      <c r="A28" t="s">
        <v>12</v>
      </c>
      <c r="B28">
        <v>0.53943874013917104</v>
      </c>
      <c r="C28">
        <v>0.72336608138238501</v>
      </c>
      <c r="D28">
        <v>0.59547129158681</v>
      </c>
      <c r="F28" t="s">
        <v>12</v>
      </c>
      <c r="G28">
        <v>0.77849702380952301</v>
      </c>
      <c r="H28">
        <v>0.68738162878787801</v>
      </c>
      <c r="I28">
        <v>0.72440737259816201</v>
      </c>
      <c r="K28">
        <v>0.78125</v>
      </c>
      <c r="L28">
        <v>0.71145833333333297</v>
      </c>
      <c r="M28">
        <v>0.71150793650793598</v>
      </c>
    </row>
    <row r="29" spans="1:13">
      <c r="A29" t="s">
        <v>13</v>
      </c>
      <c r="B29">
        <v>0.35996296323813398</v>
      </c>
      <c r="C29">
        <v>0.62281853864734305</v>
      </c>
      <c r="D29">
        <v>0.422170219845238</v>
      </c>
      <c r="F29" t="s">
        <v>13</v>
      </c>
      <c r="G29">
        <v>0.64466765873015797</v>
      </c>
      <c r="H29">
        <v>0.55466044372294299</v>
      </c>
      <c r="I29">
        <v>0.56792626233415699</v>
      </c>
      <c r="K29">
        <v>0.4375</v>
      </c>
      <c r="L29">
        <v>0.42708333333333298</v>
      </c>
      <c r="M29">
        <v>0.42738095238095197</v>
      </c>
    </row>
    <row r="30" spans="1:13">
      <c r="A30" t="s">
        <v>14</v>
      </c>
      <c r="B30">
        <v>0.17585888975155201</v>
      </c>
      <c r="C30">
        <v>0.45811877267469298</v>
      </c>
      <c r="D30">
        <v>0.22601516834459301</v>
      </c>
      <c r="F30" t="s">
        <v>14</v>
      </c>
      <c r="G30">
        <v>0.48958333333333298</v>
      </c>
      <c r="H30">
        <v>0.515625</v>
      </c>
      <c r="I30">
        <v>0.47669167025784598</v>
      </c>
      <c r="K30">
        <v>0.39583333333333298</v>
      </c>
      <c r="L30">
        <v>0.329166666666666</v>
      </c>
      <c r="M30">
        <v>0.33836129148629102</v>
      </c>
    </row>
    <row r="31" spans="1:13">
      <c r="A31" t="s">
        <v>15</v>
      </c>
      <c r="B31">
        <v>0.27374557746529399</v>
      </c>
      <c r="C31" s="2">
        <v>0.61521950271950199</v>
      </c>
      <c r="D31">
        <v>0.352764381465421</v>
      </c>
      <c r="F31" t="s">
        <v>15</v>
      </c>
      <c r="G31">
        <v>0.63740079365079305</v>
      </c>
      <c r="H31">
        <v>0.56243652181152104</v>
      </c>
      <c r="I31">
        <v>0.56901450797710396</v>
      </c>
      <c r="K31">
        <v>0.73750000000000004</v>
      </c>
      <c r="L31">
        <v>0.64895833333333297</v>
      </c>
      <c r="M31">
        <v>0.669047619047619</v>
      </c>
    </row>
    <row r="32" spans="1:13">
      <c r="A32" s="1" t="s">
        <v>16</v>
      </c>
      <c r="B32">
        <f>AVERAGE(B20:B31)</f>
        <v>0.37372614433249335</v>
      </c>
      <c r="C32">
        <f t="shared" ref="C32:D32" si="4">AVERAGE(C20:C31)</f>
        <v>0.61991157175067335</v>
      </c>
      <c r="D32">
        <f t="shared" si="4"/>
        <v>0.42731191828920023</v>
      </c>
      <c r="F32" s="1" t="s">
        <v>16</v>
      </c>
      <c r="G32">
        <f>AVERAGE(G20:G31)</f>
        <v>0.64301180590243023</v>
      </c>
      <c r="H32">
        <f t="shared" ref="H32:I32" si="5">AVERAGE(H20:H31)</f>
        <v>0.61439240013458718</v>
      </c>
      <c r="I32">
        <f t="shared" si="5"/>
        <v>0.60648183485195351</v>
      </c>
      <c r="K32">
        <f>AVERAGE(K20:K31)</f>
        <v>0.6081025707384401</v>
      </c>
      <c r="L32">
        <f t="shared" ref="L32:M32" si="6">AVERAGE(L20:L31)</f>
        <v>0.57253900236237143</v>
      </c>
      <c r="M32">
        <f t="shared" si="6"/>
        <v>0.56738504459449179</v>
      </c>
    </row>
    <row r="34" spans="1:19">
      <c r="A34" t="s">
        <v>22</v>
      </c>
      <c r="E34" t="s">
        <v>23</v>
      </c>
      <c r="K34" t="s">
        <v>35</v>
      </c>
      <c r="P34" t="s">
        <v>45</v>
      </c>
    </row>
    <row r="35" spans="1:19">
      <c r="A35" t="s">
        <v>0</v>
      </c>
      <c r="B35" t="s">
        <v>1</v>
      </c>
      <c r="C35" t="s">
        <v>2</v>
      </c>
      <c r="D35" t="s">
        <v>3</v>
      </c>
      <c r="F35" t="s">
        <v>1</v>
      </c>
      <c r="G35" t="s">
        <v>2</v>
      </c>
      <c r="H35" t="s">
        <v>3</v>
      </c>
      <c r="K35" t="s">
        <v>0</v>
      </c>
      <c r="L35" t="s">
        <v>1</v>
      </c>
      <c r="M35" t="s">
        <v>2</v>
      </c>
      <c r="N35" t="s">
        <v>3</v>
      </c>
      <c r="P35" t="s">
        <v>0</v>
      </c>
      <c r="Q35" t="s">
        <v>1</v>
      </c>
      <c r="R35" t="s">
        <v>2</v>
      </c>
      <c r="S35" t="s">
        <v>3</v>
      </c>
    </row>
    <row r="36" spans="1:19">
      <c r="A36" t="s">
        <v>4</v>
      </c>
      <c r="B36">
        <v>0.81175907425907401</v>
      </c>
      <c r="C36">
        <v>0.96333562271062201</v>
      </c>
      <c r="D36">
        <v>0.84518338533683801</v>
      </c>
      <c r="F36">
        <v>0.8515625</v>
      </c>
      <c r="G36">
        <v>0.90590277777777695</v>
      </c>
      <c r="H36">
        <v>0.857504904795926</v>
      </c>
      <c r="K36" t="s">
        <v>4</v>
      </c>
      <c r="L36">
        <v>0.57342277820219001</v>
      </c>
      <c r="M36">
        <v>0.58987540237540204</v>
      </c>
      <c r="N36">
        <v>0.56317300523032499</v>
      </c>
      <c r="P36" t="s">
        <v>4</v>
      </c>
      <c r="Q36">
        <v>0.59788579798254704</v>
      </c>
      <c r="R36">
        <v>0.65055474039849004</v>
      </c>
      <c r="S36">
        <v>0.60744021871461695</v>
      </c>
    </row>
    <row r="37" spans="1:19">
      <c r="A37" t="s">
        <v>5</v>
      </c>
      <c r="B37">
        <v>0.66086309523809506</v>
      </c>
      <c r="C37">
        <v>0.78258928571428499</v>
      </c>
      <c r="D37">
        <v>0.68691100566100505</v>
      </c>
      <c r="F37">
        <v>0.78749999999999898</v>
      </c>
      <c r="G37">
        <v>0.88645833333333302</v>
      </c>
      <c r="H37">
        <v>0.79743867243867195</v>
      </c>
      <c r="K37" t="s">
        <v>5</v>
      </c>
      <c r="L37">
        <v>0.57398313492063402</v>
      </c>
      <c r="M37">
        <v>0.58774350649350604</v>
      </c>
      <c r="N37">
        <v>0.57249690447020996</v>
      </c>
      <c r="P37" t="s">
        <v>5</v>
      </c>
      <c r="Q37">
        <v>0.56423611111111105</v>
      </c>
      <c r="R37">
        <v>0.63298160173160101</v>
      </c>
      <c r="S37">
        <v>0.58520592969122298</v>
      </c>
    </row>
    <row r="38" spans="1:19">
      <c r="A38" t="s">
        <v>6</v>
      </c>
      <c r="B38">
        <v>0.82857142857142796</v>
      </c>
      <c r="C38">
        <v>0.85643939393939394</v>
      </c>
      <c r="D38">
        <v>0.80796287046286996</v>
      </c>
      <c r="F38">
        <v>0.91458333333333297</v>
      </c>
      <c r="G38">
        <v>0.90565476190476102</v>
      </c>
      <c r="H38">
        <v>0.89380341880341796</v>
      </c>
      <c r="K38" t="s">
        <v>6</v>
      </c>
      <c r="L38">
        <v>0.59105564574314495</v>
      </c>
      <c r="M38">
        <v>0.62095959595959505</v>
      </c>
      <c r="N38">
        <v>0.59754793709901999</v>
      </c>
      <c r="P38" t="s">
        <v>6</v>
      </c>
      <c r="Q38">
        <v>0.61145833333333299</v>
      </c>
      <c r="R38">
        <v>0.65238320707070696</v>
      </c>
      <c r="S38">
        <v>0.615367276053017</v>
      </c>
    </row>
    <row r="39" spans="1:19">
      <c r="A39" t="s">
        <v>7</v>
      </c>
      <c r="B39">
        <v>0.68241567460317398</v>
      </c>
      <c r="C39">
        <v>0.72142857142857097</v>
      </c>
      <c r="D39">
        <v>0.668808275058275</v>
      </c>
      <c r="F39">
        <v>0.88802083333333304</v>
      </c>
      <c r="G39">
        <v>0.74087301587301502</v>
      </c>
      <c r="H39">
        <v>0.77360885642135602</v>
      </c>
      <c r="K39" t="s">
        <v>7</v>
      </c>
      <c r="L39">
        <v>0.51041441197691195</v>
      </c>
      <c r="M39">
        <v>0.47525252525252498</v>
      </c>
      <c r="N39">
        <v>0.47938011537713698</v>
      </c>
      <c r="P39" t="s">
        <v>7</v>
      </c>
      <c r="Q39">
        <v>0.51274766899766899</v>
      </c>
      <c r="R39">
        <v>0.54490214646464596</v>
      </c>
      <c r="S39">
        <v>0.52228450248843294</v>
      </c>
    </row>
    <row r="40" spans="1:19">
      <c r="A40" t="s">
        <v>8</v>
      </c>
      <c r="B40">
        <v>0.87462572150072104</v>
      </c>
      <c r="C40">
        <v>0.69938655094905</v>
      </c>
      <c r="D40">
        <v>0.76061035065737903</v>
      </c>
      <c r="F40">
        <v>0.82447916666666599</v>
      </c>
      <c r="G40">
        <v>0.84751082251082199</v>
      </c>
      <c r="H40">
        <v>0.81999743677375203</v>
      </c>
      <c r="K40" t="s">
        <v>8</v>
      </c>
      <c r="L40">
        <v>0.61748291456350601</v>
      </c>
      <c r="M40">
        <v>0.544003897672375</v>
      </c>
      <c r="N40">
        <v>0.56848877669601305</v>
      </c>
      <c r="P40" t="s">
        <v>8</v>
      </c>
      <c r="Q40">
        <v>0.61856184052875196</v>
      </c>
      <c r="R40">
        <v>0.53508610954263103</v>
      </c>
      <c r="S40">
        <v>0.56142156583215197</v>
      </c>
    </row>
    <row r="41" spans="1:19">
      <c r="A41" t="s">
        <v>9</v>
      </c>
      <c r="B41">
        <v>0.83843569624819603</v>
      </c>
      <c r="C41">
        <v>0.69895191613941599</v>
      </c>
      <c r="D41">
        <v>0.73704744359315899</v>
      </c>
      <c r="F41">
        <v>0.83768115942028898</v>
      </c>
      <c r="G41">
        <v>0.73269230769230698</v>
      </c>
      <c r="H41">
        <v>0.73870555862577103</v>
      </c>
      <c r="K41" t="s">
        <v>9</v>
      </c>
      <c r="L41">
        <v>0.64867539581161804</v>
      </c>
      <c r="M41">
        <v>0.55510665804783399</v>
      </c>
      <c r="N41">
        <v>0.59028944520952198</v>
      </c>
      <c r="P41" t="s">
        <v>9</v>
      </c>
      <c r="Q41">
        <v>0.58324201839826795</v>
      </c>
      <c r="R41">
        <v>0.53904499299719799</v>
      </c>
      <c r="S41">
        <v>0.55327636490820498</v>
      </c>
    </row>
    <row r="42" spans="1:19">
      <c r="A42" t="s">
        <v>10</v>
      </c>
      <c r="B42">
        <v>0.85327380952380905</v>
      </c>
      <c r="C42">
        <v>0.67493235930735895</v>
      </c>
      <c r="D42">
        <v>0.74507345724450902</v>
      </c>
      <c r="F42">
        <v>0.78898809523809499</v>
      </c>
      <c r="G42">
        <v>0.65854041791541695</v>
      </c>
      <c r="H42">
        <v>0.70264926046176002</v>
      </c>
      <c r="K42" t="s">
        <v>10</v>
      </c>
      <c r="L42">
        <v>0.67813863311396205</v>
      </c>
      <c r="M42">
        <v>0.65399310576119696</v>
      </c>
      <c r="N42">
        <v>0.66174269025524901</v>
      </c>
      <c r="P42" t="s">
        <v>10</v>
      </c>
      <c r="Q42">
        <v>0.64788741181204401</v>
      </c>
      <c r="R42">
        <v>0.66670336699119603</v>
      </c>
      <c r="S42">
        <v>0.65225660917070805</v>
      </c>
    </row>
    <row r="43" spans="1:19">
      <c r="A43" t="s">
        <v>11</v>
      </c>
      <c r="B43">
        <v>0.83769841269841205</v>
      </c>
      <c r="C43">
        <v>0.67084304074193701</v>
      </c>
      <c r="D43">
        <v>0.72726358464798002</v>
      </c>
      <c r="F43">
        <v>0.87812500000000004</v>
      </c>
      <c r="G43">
        <v>0.66056547619047601</v>
      </c>
      <c r="H43">
        <v>0.70830558330558302</v>
      </c>
      <c r="K43" t="s">
        <v>11</v>
      </c>
      <c r="L43">
        <v>0.58161334682474297</v>
      </c>
      <c r="M43">
        <v>0.57608213832091504</v>
      </c>
      <c r="N43">
        <v>0.57066557951997698</v>
      </c>
      <c r="P43" t="s">
        <v>11</v>
      </c>
      <c r="Q43">
        <v>0.566648343486578</v>
      </c>
      <c r="R43">
        <v>0.57629728131130897</v>
      </c>
      <c r="S43">
        <v>0.564083904417361</v>
      </c>
    </row>
    <row r="44" spans="1:19">
      <c r="A44" t="s">
        <v>12</v>
      </c>
      <c r="B44">
        <v>0.86302083333333302</v>
      </c>
      <c r="C44">
        <v>0.75220057720057698</v>
      </c>
      <c r="D44">
        <v>0.78250509085213005</v>
      </c>
      <c r="F44">
        <v>0.80208333333333304</v>
      </c>
      <c r="G44">
        <v>0.703125</v>
      </c>
      <c r="H44">
        <v>0.71567460317460296</v>
      </c>
      <c r="K44" t="s">
        <v>12</v>
      </c>
      <c r="L44">
        <v>0.67521081349206302</v>
      </c>
      <c r="M44">
        <v>0.64032738095238095</v>
      </c>
      <c r="N44">
        <v>0.65471114981080103</v>
      </c>
      <c r="P44" t="s">
        <v>12</v>
      </c>
      <c r="Q44">
        <v>0.72906069624819603</v>
      </c>
      <c r="R44">
        <v>0.713789682539682</v>
      </c>
      <c r="S44">
        <v>0.711240504323565</v>
      </c>
    </row>
    <row r="45" spans="1:19">
      <c r="A45" t="s">
        <v>13</v>
      </c>
      <c r="B45">
        <v>0.79283234126984103</v>
      </c>
      <c r="C45">
        <v>0.61982097763347699</v>
      </c>
      <c r="D45">
        <v>0.67118188184364602</v>
      </c>
      <c r="F45">
        <v>0.57291666666666596</v>
      </c>
      <c r="G45">
        <v>0.47291666666666599</v>
      </c>
      <c r="H45">
        <v>0.51071428571428501</v>
      </c>
      <c r="K45" t="s">
        <v>13</v>
      </c>
      <c r="L45">
        <v>0.47890174062049001</v>
      </c>
      <c r="M45">
        <v>0.57173885142635095</v>
      </c>
      <c r="N45">
        <v>0.51086613558720295</v>
      </c>
      <c r="P45" t="s">
        <v>13</v>
      </c>
      <c r="Q45">
        <v>0.51403977966477898</v>
      </c>
      <c r="R45">
        <v>0.58225021506271502</v>
      </c>
      <c r="S45">
        <v>0.53495510398470902</v>
      </c>
    </row>
    <row r="46" spans="1:19">
      <c r="A46" t="s">
        <v>14</v>
      </c>
      <c r="B46">
        <v>0.66688988095238</v>
      </c>
      <c r="C46">
        <v>0.59494984182484101</v>
      </c>
      <c r="D46">
        <v>0.58888836857586802</v>
      </c>
      <c r="F46">
        <v>0.56666666666666599</v>
      </c>
      <c r="G46">
        <v>0.42589285714285702</v>
      </c>
      <c r="H46">
        <v>0.46006944444444398</v>
      </c>
      <c r="K46" t="s">
        <v>14</v>
      </c>
      <c r="L46">
        <v>0.435282425907425</v>
      </c>
      <c r="M46">
        <v>0.428440656565656</v>
      </c>
      <c r="N46">
        <v>0.42855147919078102</v>
      </c>
      <c r="P46" t="s">
        <v>14</v>
      </c>
      <c r="Q46">
        <v>0.35755546536796501</v>
      </c>
      <c r="R46">
        <v>0.397909902597402</v>
      </c>
      <c r="S46">
        <v>0.37083620726102801</v>
      </c>
    </row>
    <row r="47" spans="1:19">
      <c r="A47" t="s">
        <v>15</v>
      </c>
      <c r="B47">
        <v>0.80654761904761896</v>
      </c>
      <c r="C47">
        <v>0.62836590492840405</v>
      </c>
      <c r="D47">
        <v>0.66133161976911903</v>
      </c>
      <c r="F47">
        <v>0.84375</v>
      </c>
      <c r="G47">
        <v>0.74479166666666596</v>
      </c>
      <c r="H47">
        <v>0.767830086580086</v>
      </c>
      <c r="K47" t="s">
        <v>15</v>
      </c>
      <c r="L47">
        <v>0.41559144491129701</v>
      </c>
      <c r="M47">
        <v>0.36932685370185298</v>
      </c>
      <c r="N47">
        <v>0.38159271454308202</v>
      </c>
      <c r="P47" t="s">
        <v>15</v>
      </c>
      <c r="Q47">
        <v>0.46863934676434599</v>
      </c>
      <c r="R47">
        <v>0.40573332917082899</v>
      </c>
      <c r="S47">
        <v>0.41997772380125298</v>
      </c>
    </row>
    <row r="48" spans="1:19">
      <c r="A48" s="1" t="s">
        <v>16</v>
      </c>
      <c r="B48">
        <f>AVERAGE(B36:B47)</f>
        <v>0.79307779893717345</v>
      </c>
      <c r="C48">
        <f t="shared" ref="C48:D48" si="7">AVERAGE(C36:C47)</f>
        <v>0.72193700354316126</v>
      </c>
      <c r="D48">
        <f t="shared" si="7"/>
        <v>0.72356394447523142</v>
      </c>
      <c r="F48">
        <f>AVERAGE(F36:F47)</f>
        <v>0.79636306288819847</v>
      </c>
      <c r="G48">
        <f t="shared" ref="G48:H48" si="8">AVERAGE(G36:G47)</f>
        <v>0.72374367530617489</v>
      </c>
      <c r="H48">
        <f t="shared" si="8"/>
        <v>0.7288585092949712</v>
      </c>
      <c r="K48" s="1" t="s">
        <v>16</v>
      </c>
      <c r="L48">
        <f>AVERAGE(L36:L47)</f>
        <v>0.56498105717399871</v>
      </c>
      <c r="M48">
        <f t="shared" ref="M48:N48" si="9">AVERAGE(M36:M47)</f>
        <v>0.55107088104413249</v>
      </c>
      <c r="N48">
        <f t="shared" si="9"/>
        <v>0.54829216108244327</v>
      </c>
      <c r="P48" s="1" t="s">
        <v>16</v>
      </c>
      <c r="Q48">
        <f>AVERAGE(Q36:Q47)</f>
        <v>0.56433023447463226</v>
      </c>
      <c r="R48">
        <f t="shared" ref="R48:S48" si="10">AVERAGE(R36:R47)</f>
        <v>0.57480304798986726</v>
      </c>
      <c r="S48">
        <f t="shared" si="10"/>
        <v>0.55819549255385581</v>
      </c>
    </row>
    <row r="49" spans="1:24">
      <c r="A49" s="1"/>
      <c r="K49" s="1" t="s">
        <v>27</v>
      </c>
      <c r="L49">
        <f>STDEV(L36:L47)</f>
        <v>8.8086424254015402E-2</v>
      </c>
      <c r="M49">
        <f t="shared" ref="M49:N49" si="11">STDEV(M36:M47)</f>
        <v>8.5934042448885944E-2</v>
      </c>
      <c r="N49">
        <f t="shared" si="11"/>
        <v>8.4411235325268452E-2</v>
      </c>
      <c r="P49" s="1" t="s">
        <v>27</v>
      </c>
      <c r="Q49">
        <f>STDEV(Q36:Q48)</f>
        <v>9.0310348085616859E-2</v>
      </c>
      <c r="R49">
        <f t="shared" ref="R49:S49" si="12">STDEV(R36:R48)</f>
        <v>9.4246256629820349E-2</v>
      </c>
      <c r="S49">
        <f t="shared" si="12"/>
        <v>8.8882007879759389E-2</v>
      </c>
    </row>
    <row r="51" spans="1:24">
      <c r="A51" t="s">
        <v>25</v>
      </c>
      <c r="F51" t="s">
        <v>26</v>
      </c>
      <c r="K51" t="s">
        <v>28</v>
      </c>
      <c r="P51" t="s">
        <v>29</v>
      </c>
      <c r="U51" t="s">
        <v>30</v>
      </c>
    </row>
    <row r="52" spans="1:24">
      <c r="A52" t="s">
        <v>0</v>
      </c>
      <c r="B52" t="s">
        <v>1</v>
      </c>
      <c r="C52" t="s">
        <v>2</v>
      </c>
      <c r="D52" t="s">
        <v>3</v>
      </c>
      <c r="F52" t="s">
        <v>0</v>
      </c>
      <c r="G52" t="s">
        <v>1</v>
      </c>
      <c r="H52" t="s">
        <v>2</v>
      </c>
      <c r="I52" t="s">
        <v>3</v>
      </c>
      <c r="K52" t="s">
        <v>0</v>
      </c>
      <c r="L52" t="s">
        <v>1</v>
      </c>
      <c r="M52" t="s">
        <v>2</v>
      </c>
      <c r="N52" t="s">
        <v>3</v>
      </c>
      <c r="P52" t="s">
        <v>0</v>
      </c>
      <c r="Q52" t="s">
        <v>1</v>
      </c>
      <c r="R52" t="s">
        <v>2</v>
      </c>
      <c r="S52" t="s">
        <v>3</v>
      </c>
      <c r="U52" t="s">
        <v>0</v>
      </c>
      <c r="V52" t="s">
        <v>1</v>
      </c>
      <c r="W52" t="s">
        <v>2</v>
      </c>
      <c r="X52" t="s">
        <v>3</v>
      </c>
    </row>
    <row r="53" spans="1:24">
      <c r="A53" t="s">
        <v>4</v>
      </c>
      <c r="B53">
        <v>0.53184610528360499</v>
      </c>
      <c r="C53">
        <v>0.56069220131720099</v>
      </c>
      <c r="D53">
        <v>0.52382568888613101</v>
      </c>
      <c r="F53" t="s">
        <v>4</v>
      </c>
      <c r="G53">
        <v>0.49157907366111703</v>
      </c>
      <c r="H53">
        <v>0.56296755906130902</v>
      </c>
      <c r="I53">
        <v>0.50868043712590305</v>
      </c>
      <c r="K53" t="s">
        <v>4</v>
      </c>
      <c r="L53">
        <v>0.543586063811489</v>
      </c>
      <c r="M53">
        <v>0.58565306221556201</v>
      </c>
      <c r="N53">
        <v>0.54937329805572399</v>
      </c>
      <c r="P53" t="s">
        <v>4</v>
      </c>
      <c r="Q53">
        <v>0.56639225068017596</v>
      </c>
      <c r="R53">
        <v>0.62471556221556201</v>
      </c>
      <c r="S53">
        <v>0.57895114893291699</v>
      </c>
      <c r="U53" t="s">
        <v>4</v>
      </c>
      <c r="V53">
        <v>0.57617183835256502</v>
      </c>
      <c r="W53">
        <v>0.61422229390979299</v>
      </c>
      <c r="X53">
        <v>0.57691535606337396</v>
      </c>
    </row>
    <row r="54" spans="1:24">
      <c r="A54" t="s">
        <v>5</v>
      </c>
      <c r="B54">
        <v>0.62125946969696899</v>
      </c>
      <c r="C54">
        <v>0.61150117243867197</v>
      </c>
      <c r="D54">
        <v>0.60446146990264604</v>
      </c>
      <c r="F54" t="s">
        <v>5</v>
      </c>
      <c r="G54">
        <v>0.59737103174603101</v>
      </c>
      <c r="H54">
        <v>0.63687094155844104</v>
      </c>
      <c r="I54">
        <v>0.60477671837965896</v>
      </c>
      <c r="K54" t="s">
        <v>5</v>
      </c>
      <c r="L54">
        <v>0.59481646825396794</v>
      </c>
      <c r="M54">
        <v>0.65088609307359302</v>
      </c>
      <c r="N54">
        <v>0.60946051497522002</v>
      </c>
      <c r="P54" t="s">
        <v>5</v>
      </c>
      <c r="Q54">
        <v>0.59481646825396794</v>
      </c>
      <c r="R54">
        <v>0.65088609307359302</v>
      </c>
      <c r="S54">
        <v>0.60946051497522002</v>
      </c>
      <c r="U54" t="s">
        <v>5</v>
      </c>
      <c r="V54">
        <v>0.57571924603174596</v>
      </c>
      <c r="W54">
        <v>0.63982683982683897</v>
      </c>
      <c r="X54">
        <v>0.58825593098291296</v>
      </c>
    </row>
    <row r="55" spans="1:24">
      <c r="A55" t="s">
        <v>6</v>
      </c>
      <c r="B55">
        <v>0.57976467976467905</v>
      </c>
      <c r="C55">
        <v>0.61949179292929202</v>
      </c>
      <c r="D55">
        <v>0.59024243730126003</v>
      </c>
      <c r="F55" t="s">
        <v>6</v>
      </c>
      <c r="G55">
        <v>0.56462391774891696</v>
      </c>
      <c r="H55">
        <v>0.61614583333333295</v>
      </c>
      <c r="I55">
        <v>0.58187606284212501</v>
      </c>
      <c r="K55" t="s">
        <v>6</v>
      </c>
      <c r="L55">
        <v>0.58192189754689705</v>
      </c>
      <c r="M55">
        <v>0.68080808080807997</v>
      </c>
      <c r="N55">
        <v>0.61892118919372696</v>
      </c>
      <c r="P55" t="s">
        <v>6</v>
      </c>
      <c r="Q55">
        <v>0.58192189754689705</v>
      </c>
      <c r="R55">
        <v>0.68080808080807997</v>
      </c>
      <c r="S55">
        <v>0.61892118919372696</v>
      </c>
      <c r="U55" t="s">
        <v>6</v>
      </c>
      <c r="V55">
        <v>0.560703012265512</v>
      </c>
      <c r="W55">
        <v>0.63098169191919096</v>
      </c>
      <c r="X55">
        <v>0.58397115715475301</v>
      </c>
    </row>
    <row r="56" spans="1:24">
      <c r="A56" t="s">
        <v>7</v>
      </c>
      <c r="B56">
        <v>0.54118416305916295</v>
      </c>
      <c r="C56">
        <v>0.52504734848484802</v>
      </c>
      <c r="D56">
        <v>0.52393553932737302</v>
      </c>
      <c r="F56" t="s">
        <v>7</v>
      </c>
      <c r="G56">
        <v>0.499605082417582</v>
      </c>
      <c r="H56">
        <v>0.48874684343434299</v>
      </c>
      <c r="I56">
        <v>0.483055634950742</v>
      </c>
      <c r="K56" t="s">
        <v>7</v>
      </c>
      <c r="L56">
        <v>0.49767055860805798</v>
      </c>
      <c r="M56">
        <v>0.51021599927849903</v>
      </c>
      <c r="N56">
        <v>0.49192127424519</v>
      </c>
      <c r="P56" t="s">
        <v>7</v>
      </c>
      <c r="Q56">
        <v>0.49767055860805798</v>
      </c>
      <c r="R56">
        <v>0.51021599927849903</v>
      </c>
      <c r="S56">
        <v>0.49192127424519</v>
      </c>
      <c r="U56" t="s">
        <v>7</v>
      </c>
      <c r="V56">
        <v>0.50951218919968899</v>
      </c>
      <c r="W56">
        <v>0.48645382395382297</v>
      </c>
      <c r="X56">
        <v>0.48255576401040901</v>
      </c>
    </row>
    <row r="57" spans="1:24">
      <c r="A57" t="s">
        <v>8</v>
      </c>
      <c r="B57">
        <v>0.640356426661573</v>
      </c>
      <c r="C57">
        <v>0.53566958403914899</v>
      </c>
      <c r="D57">
        <v>0.57299429683700698</v>
      </c>
      <c r="F57" t="s">
        <v>8</v>
      </c>
      <c r="G57">
        <v>0.64267373251748205</v>
      </c>
      <c r="H57">
        <v>0.53569664031620501</v>
      </c>
      <c r="I57">
        <v>0.57356809002189402</v>
      </c>
      <c r="K57" t="s">
        <v>8</v>
      </c>
      <c r="L57">
        <v>0.625143086080586</v>
      </c>
      <c r="M57">
        <v>0.542837242769307</v>
      </c>
      <c r="N57">
        <v>0.56794515941574697</v>
      </c>
      <c r="P57" t="s">
        <v>8</v>
      </c>
      <c r="Q57">
        <v>0.625143086080586</v>
      </c>
      <c r="R57">
        <v>0.542837242769307</v>
      </c>
      <c r="S57">
        <v>0.56794515941574697</v>
      </c>
      <c r="U57" t="s">
        <v>8</v>
      </c>
      <c r="V57">
        <v>0.61784214049839004</v>
      </c>
      <c r="W57">
        <v>0.535791337285902</v>
      </c>
      <c r="X57">
        <v>0.56253670893376695</v>
      </c>
    </row>
    <row r="58" spans="1:24">
      <c r="A58" t="s">
        <v>9</v>
      </c>
      <c r="B58">
        <v>0.60967712842712796</v>
      </c>
      <c r="C58">
        <v>0.528073994020685</v>
      </c>
      <c r="D58">
        <v>0.56030225615585805</v>
      </c>
      <c r="F58" t="s">
        <v>9</v>
      </c>
      <c r="G58">
        <v>0.62542112175264297</v>
      </c>
      <c r="H58">
        <v>0.53738771951088105</v>
      </c>
      <c r="I58">
        <v>0.57385153470054195</v>
      </c>
      <c r="K58" t="s">
        <v>9</v>
      </c>
      <c r="L58">
        <v>0.63635928247997198</v>
      </c>
      <c r="M58">
        <v>0.54039421056884196</v>
      </c>
      <c r="N58">
        <v>0.57858873122174004</v>
      </c>
      <c r="P58" t="s">
        <v>9</v>
      </c>
      <c r="Q58">
        <v>0.63635928247997198</v>
      </c>
      <c r="R58">
        <v>0.54039421056884196</v>
      </c>
      <c r="S58">
        <v>0.57858873122174004</v>
      </c>
      <c r="U58" t="s">
        <v>9</v>
      </c>
      <c r="V58">
        <v>0.65120481370481298</v>
      </c>
      <c r="W58">
        <v>0.5530719739819</v>
      </c>
      <c r="X58">
        <v>0.59237906097785098</v>
      </c>
    </row>
    <row r="59" spans="1:24">
      <c r="A59" t="s">
        <v>10</v>
      </c>
      <c r="B59">
        <v>0.673644051919013</v>
      </c>
      <c r="C59">
        <v>0.65703893146327297</v>
      </c>
      <c r="D59">
        <v>0.66128592788247498</v>
      </c>
      <c r="F59" t="s">
        <v>10</v>
      </c>
      <c r="G59">
        <v>0.68255588526970101</v>
      </c>
      <c r="H59">
        <v>0.63379015447272002</v>
      </c>
      <c r="I59">
        <v>0.65238086754830105</v>
      </c>
      <c r="K59" t="s">
        <v>10</v>
      </c>
      <c r="L59">
        <v>0.70089106665393397</v>
      </c>
      <c r="M59">
        <v>0.68370867071524899</v>
      </c>
      <c r="N59">
        <v>0.68947235562032105</v>
      </c>
      <c r="P59" t="s">
        <v>10</v>
      </c>
      <c r="Q59">
        <v>0.70089106665393397</v>
      </c>
      <c r="R59">
        <v>0.68370867071524899</v>
      </c>
      <c r="S59">
        <v>0.68947235562032105</v>
      </c>
      <c r="U59" t="s">
        <v>10</v>
      </c>
      <c r="V59">
        <v>0.69460380628143803</v>
      </c>
      <c r="W59">
        <v>0.65585704043763204</v>
      </c>
      <c r="X59">
        <v>0.67145416953483095</v>
      </c>
    </row>
    <row r="60" spans="1:24">
      <c r="A60" t="s">
        <v>11</v>
      </c>
      <c r="B60">
        <v>0.53793610446570905</v>
      </c>
      <c r="C60">
        <v>0.55936036948517598</v>
      </c>
      <c r="D60">
        <v>0.53987971770495102</v>
      </c>
      <c r="F60" t="s">
        <v>11</v>
      </c>
      <c r="G60">
        <v>0.57085119231258896</v>
      </c>
      <c r="H60">
        <v>0.56702350769930099</v>
      </c>
      <c r="I60">
        <v>0.55762637771688806</v>
      </c>
      <c r="K60" t="s">
        <v>11</v>
      </c>
      <c r="L60">
        <v>0.55536494245133905</v>
      </c>
      <c r="M60">
        <v>0.54383856865958202</v>
      </c>
      <c r="N60">
        <v>0.54384845994282205</v>
      </c>
      <c r="P60" t="s">
        <v>11</v>
      </c>
      <c r="Q60">
        <v>0.55536494245133905</v>
      </c>
      <c r="R60">
        <v>0.54383856865958202</v>
      </c>
      <c r="S60">
        <v>0.54384845994282205</v>
      </c>
      <c r="U60" t="s">
        <v>11</v>
      </c>
      <c r="V60">
        <v>0.56051682182196805</v>
      </c>
      <c r="W60">
        <v>0.56415892436596704</v>
      </c>
      <c r="X60">
        <v>0.55575140036980197</v>
      </c>
    </row>
    <row r="61" spans="1:24">
      <c r="A61" t="s">
        <v>12</v>
      </c>
      <c r="B61">
        <v>0.735899302902979</v>
      </c>
      <c r="C61">
        <v>0.70957341269841201</v>
      </c>
      <c r="D61">
        <v>0.71890717788571601</v>
      </c>
      <c r="F61" t="s">
        <v>12</v>
      </c>
      <c r="G61">
        <v>0.69925820707070696</v>
      </c>
      <c r="H61">
        <v>0.71468253968253903</v>
      </c>
      <c r="I61">
        <v>0.70016522052378105</v>
      </c>
      <c r="K61" t="s">
        <v>12</v>
      </c>
      <c r="L61">
        <v>0.71172664141414099</v>
      </c>
      <c r="M61">
        <v>0.68544146825396801</v>
      </c>
      <c r="N61">
        <v>0.69137366700505998</v>
      </c>
      <c r="P61" t="s">
        <v>12</v>
      </c>
      <c r="Q61">
        <v>0.71172664141414099</v>
      </c>
      <c r="R61">
        <v>0.68544146825396801</v>
      </c>
      <c r="S61">
        <v>0.69137366700505998</v>
      </c>
      <c r="U61" t="s">
        <v>12</v>
      </c>
      <c r="V61">
        <v>0.69558080808080802</v>
      </c>
      <c r="W61">
        <v>0.70399305555555503</v>
      </c>
      <c r="X61">
        <v>0.69130440093831003</v>
      </c>
    </row>
    <row r="62" spans="1:24">
      <c r="A62" t="s">
        <v>13</v>
      </c>
      <c r="B62">
        <v>0.51980658230658205</v>
      </c>
      <c r="C62">
        <v>0.56182359307359298</v>
      </c>
      <c r="D62">
        <v>0.53120383443992703</v>
      </c>
      <c r="F62" t="s">
        <v>13</v>
      </c>
      <c r="G62">
        <v>0.53088890276390199</v>
      </c>
      <c r="H62">
        <v>0.54927780552780503</v>
      </c>
      <c r="I62">
        <v>0.529841782650875</v>
      </c>
      <c r="K62" t="s">
        <v>13</v>
      </c>
      <c r="L62">
        <v>0.52132260101010097</v>
      </c>
      <c r="M62">
        <v>0.59364853896103797</v>
      </c>
      <c r="N62">
        <v>0.54445526060514604</v>
      </c>
      <c r="P62" t="s">
        <v>13</v>
      </c>
      <c r="Q62">
        <v>0.52132260101010097</v>
      </c>
      <c r="R62">
        <v>0.59364853896103797</v>
      </c>
      <c r="S62">
        <v>0.54445526060514604</v>
      </c>
      <c r="U62" t="s">
        <v>13</v>
      </c>
      <c r="V62">
        <v>0.50925446081696002</v>
      </c>
      <c r="W62">
        <v>0.57621458402708403</v>
      </c>
      <c r="X62">
        <v>0.52903332166199801</v>
      </c>
    </row>
    <row r="63" spans="1:24">
      <c r="A63" t="s">
        <v>14</v>
      </c>
      <c r="B63">
        <v>0.40571598540348502</v>
      </c>
      <c r="C63">
        <v>0.395801767676767</v>
      </c>
      <c r="D63">
        <v>0.39572467689315499</v>
      </c>
      <c r="F63" t="s">
        <v>14</v>
      </c>
      <c r="G63">
        <v>0.44324824481074399</v>
      </c>
      <c r="H63">
        <v>0.433450577200577</v>
      </c>
      <c r="I63">
        <v>0.43231273220243799</v>
      </c>
      <c r="K63" t="s">
        <v>14</v>
      </c>
      <c r="L63">
        <v>0.410540501165501</v>
      </c>
      <c r="M63">
        <v>0.40356240981240898</v>
      </c>
      <c r="N63">
        <v>0.40297216407005698</v>
      </c>
      <c r="P63" t="s">
        <v>14</v>
      </c>
      <c r="Q63">
        <v>0.410540501165501</v>
      </c>
      <c r="R63">
        <v>0.40356240981240898</v>
      </c>
      <c r="S63">
        <v>0.40297216407005698</v>
      </c>
      <c r="U63" t="s">
        <v>14</v>
      </c>
      <c r="V63">
        <v>0.42385461760461701</v>
      </c>
      <c r="W63">
        <v>0.40014204545454501</v>
      </c>
      <c r="X63">
        <v>0.40305541189807997</v>
      </c>
    </row>
    <row r="64" spans="1:24">
      <c r="A64" t="s">
        <v>15</v>
      </c>
      <c r="B64">
        <v>0.39437767094017001</v>
      </c>
      <c r="C64">
        <v>0.37064515345765298</v>
      </c>
      <c r="D64">
        <v>0.374593731431966</v>
      </c>
      <c r="F64" t="s">
        <v>15</v>
      </c>
      <c r="G64">
        <v>0.48636537074037001</v>
      </c>
      <c r="H64">
        <v>0.39346261377511299</v>
      </c>
      <c r="I64">
        <v>0.424536522988535</v>
      </c>
      <c r="K64" t="s">
        <v>15</v>
      </c>
      <c r="L64">
        <v>0.49222687035187002</v>
      </c>
      <c r="M64">
        <v>0.41017662892662798</v>
      </c>
      <c r="N64">
        <v>0.436110677391637</v>
      </c>
      <c r="P64" t="s">
        <v>15</v>
      </c>
      <c r="Q64">
        <v>0.49222687035187002</v>
      </c>
      <c r="R64">
        <v>0.41017662892662798</v>
      </c>
      <c r="S64">
        <v>0.436110677391637</v>
      </c>
      <c r="U64" t="s">
        <v>15</v>
      </c>
      <c r="V64">
        <v>0.46526537698412601</v>
      </c>
      <c r="W64">
        <v>0.39797268703518701</v>
      </c>
      <c r="X64">
        <v>0.416533330503918</v>
      </c>
    </row>
    <row r="65" spans="1:29">
      <c r="A65" s="1" t="s">
        <v>16</v>
      </c>
      <c r="B65">
        <f>AVERAGE(B53:B64)</f>
        <v>0.56595563923592118</v>
      </c>
      <c r="C65">
        <f t="shared" ref="C65:D65" si="13">AVERAGE(C53:C64)</f>
        <v>0.55289327675706013</v>
      </c>
      <c r="D65">
        <f t="shared" si="13"/>
        <v>0.54977972955403864</v>
      </c>
      <c r="F65" s="1" t="s">
        <v>16</v>
      </c>
      <c r="G65">
        <f>AVERAGE(G53:G64)</f>
        <v>0.56953681356764874</v>
      </c>
      <c r="H65">
        <f t="shared" ref="H65:I65" si="14">AVERAGE(H53:H64)</f>
        <v>0.55579189463104728</v>
      </c>
      <c r="I65">
        <f t="shared" si="14"/>
        <v>0.55188933180430688</v>
      </c>
      <c r="K65" s="1" t="s">
        <v>16</v>
      </c>
      <c r="L65">
        <f>AVERAGE(L53:L64)</f>
        <v>0.57263083165232131</v>
      </c>
      <c r="M65">
        <f t="shared" ref="M65:N65" si="15">AVERAGE(M53:M64)</f>
        <v>0.56926424783689633</v>
      </c>
      <c r="N65">
        <f t="shared" si="15"/>
        <v>0.56037022931186586</v>
      </c>
      <c r="P65" s="1" t="s">
        <v>16</v>
      </c>
      <c r="Q65">
        <f>AVERAGE(Q53:Q64)</f>
        <v>0.57453134722471189</v>
      </c>
      <c r="R65">
        <f t="shared" ref="R65:S65" si="16">AVERAGE(R53:R64)</f>
        <v>0.5725194561702297</v>
      </c>
      <c r="S65">
        <f t="shared" si="16"/>
        <v>0.56283505021829872</v>
      </c>
      <c r="U65" s="1" t="s">
        <v>16</v>
      </c>
      <c r="V65">
        <f>AVERAGE(V53:V64)</f>
        <v>0.57001909430355269</v>
      </c>
      <c r="W65">
        <f t="shared" ref="W65:X65" si="17">AVERAGE(W53:W64)</f>
        <v>0.56322385814611819</v>
      </c>
      <c r="X65">
        <f t="shared" si="17"/>
        <v>0.55447883441916723</v>
      </c>
    </row>
    <row r="66" spans="1:29">
      <c r="A66" s="1" t="s">
        <v>27</v>
      </c>
      <c r="B66">
        <f>STDEV(B53:B64)</f>
        <v>0.10044517006574161</v>
      </c>
      <c r="C66">
        <f t="shared" ref="C66:D66" si="18">STDEV(C53:C64)</f>
        <v>9.6778940246000256E-2</v>
      </c>
      <c r="D66">
        <f t="shared" si="18"/>
        <v>9.6541272798264174E-2</v>
      </c>
      <c r="F66" s="1" t="s">
        <v>27</v>
      </c>
      <c r="G66">
        <f>STDEV(G53:G65)</f>
        <v>7.8634932810363573E-2</v>
      </c>
      <c r="H66">
        <f t="shared" ref="H66:I66" si="19">STDEV(H53:H65)</f>
        <v>8.5791517262947953E-2</v>
      </c>
      <c r="I66">
        <f t="shared" si="19"/>
        <v>7.8726462170024769E-2</v>
      </c>
      <c r="K66" s="1" t="s">
        <v>27</v>
      </c>
      <c r="L66">
        <f>STDEV(L53:L64)</f>
        <v>8.8073868598177535E-2</v>
      </c>
      <c r="M66">
        <f t="shared" ref="M66:N66" si="20">STDEV(M53:M64)</f>
        <v>9.7697588943584046E-2</v>
      </c>
      <c r="N66">
        <f t="shared" si="20"/>
        <v>8.821649936191954E-2</v>
      </c>
      <c r="P66" s="1" t="s">
        <v>27</v>
      </c>
      <c r="Q66">
        <f>STDEV(Q53:Q65)</f>
        <v>8.3904234829888097E-2</v>
      </c>
      <c r="R66">
        <f t="shared" ref="R66:S66" si="21">STDEV(R53:R65)</f>
        <v>9.4724207656291776E-2</v>
      </c>
      <c r="S66">
        <f t="shared" si="21"/>
        <v>8.4535531153123331E-2</v>
      </c>
      <c r="U66" s="1" t="s">
        <v>27</v>
      </c>
      <c r="V66">
        <f>STDEV(V53:V65)</f>
        <v>8.1702464034741462E-2</v>
      </c>
      <c r="W66">
        <f t="shared" ref="W66:X66" si="22">STDEV(W53:W65)</f>
        <v>9.2321610546076516E-2</v>
      </c>
      <c r="X66">
        <f t="shared" si="22"/>
        <v>8.37655182581791E-2</v>
      </c>
    </row>
    <row r="69" spans="1:29">
      <c r="A69" t="s">
        <v>31</v>
      </c>
      <c r="F69" t="s">
        <v>32</v>
      </c>
      <c r="K69" t="s">
        <v>33</v>
      </c>
      <c r="P69" t="s">
        <v>34</v>
      </c>
      <c r="U69" s="2" t="s">
        <v>43</v>
      </c>
      <c r="V69" s="2"/>
      <c r="W69" s="2"/>
      <c r="X69" s="2"/>
      <c r="Z69" s="2"/>
      <c r="AA69" s="2"/>
      <c r="AB69" s="2"/>
      <c r="AC69" s="2"/>
    </row>
    <row r="70" spans="1:29">
      <c r="A70" t="s">
        <v>0</v>
      </c>
      <c r="B70" t="s">
        <v>1</v>
      </c>
      <c r="C70" t="s">
        <v>2</v>
      </c>
      <c r="D70" t="s">
        <v>3</v>
      </c>
      <c r="F70" t="s">
        <v>0</v>
      </c>
      <c r="G70" t="s">
        <v>1</v>
      </c>
      <c r="H70" t="s">
        <v>2</v>
      </c>
      <c r="I70" t="s">
        <v>3</v>
      </c>
      <c r="K70" t="s">
        <v>0</v>
      </c>
      <c r="L70" t="s">
        <v>1</v>
      </c>
      <c r="M70" t="s">
        <v>2</v>
      </c>
      <c r="N70" t="s">
        <v>3</v>
      </c>
      <c r="P70" t="s">
        <v>0</v>
      </c>
      <c r="Q70" t="s">
        <v>1</v>
      </c>
      <c r="R70" t="s">
        <v>2</v>
      </c>
      <c r="S70" t="s">
        <v>3</v>
      </c>
      <c r="U70" s="2" t="s">
        <v>36</v>
      </c>
      <c r="V70" t="s">
        <v>37</v>
      </c>
      <c r="W70" t="s">
        <v>38</v>
      </c>
      <c r="X70" t="s">
        <v>39</v>
      </c>
      <c r="Z70" s="2"/>
      <c r="AA70" s="2"/>
      <c r="AB70" s="2"/>
      <c r="AC70" s="2"/>
    </row>
    <row r="71" spans="1:29">
      <c r="A71" t="s">
        <v>4</v>
      </c>
      <c r="B71">
        <v>0.57282362406685094</v>
      </c>
      <c r="C71">
        <v>0.61422229390979299</v>
      </c>
      <c r="D71">
        <v>0.57512964177765902</v>
      </c>
      <c r="F71" t="s">
        <v>4</v>
      </c>
      <c r="G71">
        <v>0.51091219096334195</v>
      </c>
      <c r="H71">
        <v>0.54027410668035603</v>
      </c>
      <c r="I71">
        <v>0.50446397912172403</v>
      </c>
      <c r="K71" t="s">
        <v>4</v>
      </c>
      <c r="L71">
        <v>0.50496848943540096</v>
      </c>
      <c r="M71">
        <v>0.53781273703148702</v>
      </c>
      <c r="N71">
        <v>0.50878820779481604</v>
      </c>
      <c r="P71" t="s">
        <v>4</v>
      </c>
      <c r="Q71">
        <v>0.558947006833036</v>
      </c>
      <c r="R71">
        <v>0.58394556832056799</v>
      </c>
      <c r="S71">
        <v>0.55532941060099505</v>
      </c>
      <c r="U71" s="2" t="s">
        <v>40</v>
      </c>
      <c r="V71">
        <v>0.56343562644355905</v>
      </c>
      <c r="W71">
        <v>0.62133020336145295</v>
      </c>
      <c r="X71">
        <v>0.57156325282887399</v>
      </c>
      <c r="Z71" s="2"/>
      <c r="AA71" s="2"/>
      <c r="AB71" s="2"/>
      <c r="AC71" s="2"/>
    </row>
    <row r="72" spans="1:29">
      <c r="A72" t="s">
        <v>5</v>
      </c>
      <c r="B72">
        <v>0.57571924603174596</v>
      </c>
      <c r="C72">
        <v>0.63982683982683897</v>
      </c>
      <c r="D72">
        <v>0.58825593098291296</v>
      </c>
      <c r="F72" t="s">
        <v>5</v>
      </c>
      <c r="G72">
        <v>0.59779265873015797</v>
      </c>
      <c r="H72">
        <v>0.64823457792207695</v>
      </c>
      <c r="I72">
        <v>0.614345619480689</v>
      </c>
      <c r="K72" t="s">
        <v>5</v>
      </c>
      <c r="L72">
        <v>0.59813988095238102</v>
      </c>
      <c r="M72">
        <v>0.64255275974025905</v>
      </c>
      <c r="N72">
        <v>0.61121338832735805</v>
      </c>
      <c r="P72" t="s">
        <v>5</v>
      </c>
      <c r="Q72">
        <v>0.58740079365079301</v>
      </c>
      <c r="R72">
        <v>0.64255275974025905</v>
      </c>
      <c r="S72">
        <v>0.60618573624088301</v>
      </c>
      <c r="U72" s="2" t="s">
        <v>5</v>
      </c>
      <c r="V72">
        <v>0.594469246031746</v>
      </c>
      <c r="W72">
        <v>0.66906791125541099</v>
      </c>
      <c r="X72">
        <v>0.61770018974702401</v>
      </c>
      <c r="Z72" s="2"/>
      <c r="AA72" s="2"/>
      <c r="AB72" s="2"/>
      <c r="AC72" s="2"/>
    </row>
    <row r="73" spans="1:29">
      <c r="A73" t="s">
        <v>6</v>
      </c>
      <c r="B73">
        <v>0.560703012265512</v>
      </c>
      <c r="C73">
        <v>0.63098169191919096</v>
      </c>
      <c r="D73">
        <v>0.58397115715475301</v>
      </c>
      <c r="F73" t="s">
        <v>6</v>
      </c>
      <c r="G73">
        <v>0.57872648185148101</v>
      </c>
      <c r="H73">
        <v>0.62282196969696901</v>
      </c>
      <c r="I73">
        <v>0.594173391523935</v>
      </c>
      <c r="K73" t="s">
        <v>6</v>
      </c>
      <c r="L73">
        <v>0.58988771645021598</v>
      </c>
      <c r="M73">
        <v>0.65007891414141405</v>
      </c>
      <c r="N73">
        <v>0.60917709705753098</v>
      </c>
      <c r="P73" t="s">
        <v>6</v>
      </c>
      <c r="Q73">
        <v>0.59472350566100496</v>
      </c>
      <c r="R73">
        <v>0.63792613636363604</v>
      </c>
      <c r="S73">
        <v>0.60695626836931105</v>
      </c>
      <c r="U73" s="2" t="s">
        <v>6</v>
      </c>
      <c r="V73">
        <v>0.58925813769563695</v>
      </c>
      <c r="W73">
        <v>0.65563446969696904</v>
      </c>
      <c r="X73">
        <v>0.61114557996351404</v>
      </c>
      <c r="Z73" s="2"/>
      <c r="AA73" s="2"/>
      <c r="AB73" s="2"/>
      <c r="AC73" s="2"/>
    </row>
    <row r="74" spans="1:29">
      <c r="A74" t="s">
        <v>7</v>
      </c>
      <c r="B74">
        <v>0.50951218919968899</v>
      </c>
      <c r="C74">
        <v>0.48645382395382297</v>
      </c>
      <c r="D74">
        <v>0.48255576401040901</v>
      </c>
      <c r="F74" t="s">
        <v>7</v>
      </c>
      <c r="G74">
        <v>0.49722222222222201</v>
      </c>
      <c r="H74">
        <v>0.49838564213564202</v>
      </c>
      <c r="I74">
        <v>0.48695177595769801</v>
      </c>
      <c r="K74" t="s">
        <v>7</v>
      </c>
      <c r="L74">
        <v>0.51022952741702698</v>
      </c>
      <c r="M74">
        <v>0.49513888888888802</v>
      </c>
      <c r="N74">
        <v>0.49045564678960801</v>
      </c>
      <c r="P74" t="s">
        <v>7</v>
      </c>
      <c r="Q74">
        <v>0.50509559884559796</v>
      </c>
      <c r="R74">
        <v>0.49513888888888802</v>
      </c>
      <c r="S74">
        <v>0.48807631043968303</v>
      </c>
      <c r="U74" s="2" t="s">
        <v>7</v>
      </c>
      <c r="V74">
        <v>0.50509559884559796</v>
      </c>
      <c r="W74">
        <v>0.49513888888888802</v>
      </c>
      <c r="X74">
        <v>0.48807631043968303</v>
      </c>
      <c r="Z74" s="2"/>
      <c r="AA74" s="2"/>
      <c r="AB74" s="2"/>
      <c r="AC74" s="2"/>
    </row>
    <row r="75" spans="1:29">
      <c r="A75" t="s">
        <v>8</v>
      </c>
      <c r="B75">
        <v>0.61784214049839004</v>
      </c>
      <c r="C75">
        <v>0.535791337285902</v>
      </c>
      <c r="D75">
        <v>0.56253670893376695</v>
      </c>
      <c r="F75" t="s">
        <v>8</v>
      </c>
      <c r="G75">
        <v>0.62528070887445797</v>
      </c>
      <c r="H75">
        <v>0.53105648880105405</v>
      </c>
      <c r="I75">
        <v>0.56512424783566595</v>
      </c>
      <c r="K75" t="s">
        <v>8</v>
      </c>
      <c r="L75">
        <v>0.60138715451215397</v>
      </c>
      <c r="M75">
        <v>0.51877970308676802</v>
      </c>
      <c r="N75">
        <v>0.54729736597943102</v>
      </c>
      <c r="P75" t="s">
        <v>8</v>
      </c>
      <c r="Q75">
        <v>0.63206671800421799</v>
      </c>
      <c r="R75">
        <v>0.52770827451533897</v>
      </c>
      <c r="S75">
        <v>0.56677957723795802</v>
      </c>
      <c r="U75" s="2" t="s">
        <v>8</v>
      </c>
      <c r="V75">
        <v>0.63557900432900405</v>
      </c>
      <c r="W75">
        <v>0.53552077451533897</v>
      </c>
      <c r="X75">
        <v>0.57177902019696003</v>
      </c>
      <c r="Z75" s="2"/>
      <c r="AA75" s="2"/>
      <c r="AB75" s="2"/>
      <c r="AC75" s="2"/>
    </row>
    <row r="76" spans="1:29">
      <c r="A76" t="s">
        <v>9</v>
      </c>
      <c r="B76">
        <v>0.65120481370481298</v>
      </c>
      <c r="C76">
        <v>0.5530719739819</v>
      </c>
      <c r="D76">
        <v>0.59237906097785098</v>
      </c>
      <c r="F76" t="s">
        <v>9</v>
      </c>
      <c r="G76">
        <v>0.65549970862470797</v>
      </c>
      <c r="H76">
        <v>0.55601752720318898</v>
      </c>
      <c r="I76">
        <v>0.594201209938653</v>
      </c>
      <c r="K76" t="s">
        <v>9</v>
      </c>
      <c r="L76">
        <v>0.64276016229141197</v>
      </c>
      <c r="M76">
        <v>0.54661188994828702</v>
      </c>
      <c r="N76">
        <v>0.58354481030951599</v>
      </c>
      <c r="P76" t="s">
        <v>9</v>
      </c>
      <c r="Q76">
        <v>0.64186256451881396</v>
      </c>
      <c r="R76">
        <v>0.55735681291747396</v>
      </c>
      <c r="S76">
        <v>0.58788728280576097</v>
      </c>
      <c r="U76" s="2" t="s">
        <v>9</v>
      </c>
      <c r="V76">
        <v>0.65154420232545196</v>
      </c>
      <c r="W76">
        <v>0.56737283855849996</v>
      </c>
      <c r="X76">
        <v>0.599396216818468</v>
      </c>
      <c r="Z76" s="2"/>
      <c r="AA76" s="2"/>
      <c r="AB76" s="2"/>
      <c r="AC76" s="2"/>
    </row>
    <row r="77" spans="1:29">
      <c r="A77" t="s">
        <v>10</v>
      </c>
      <c r="B77">
        <v>0.69460380628143803</v>
      </c>
      <c r="C77">
        <v>0.65585704043763204</v>
      </c>
      <c r="D77">
        <v>0.67145416953483095</v>
      </c>
      <c r="F77" t="s">
        <v>10</v>
      </c>
      <c r="G77">
        <v>0.71804812834224596</v>
      </c>
      <c r="H77">
        <v>0.69924686515969403</v>
      </c>
      <c r="I77">
        <v>0.70505190272621698</v>
      </c>
      <c r="K77" t="s">
        <v>10</v>
      </c>
      <c r="L77">
        <v>0.69323187025392896</v>
      </c>
      <c r="M77">
        <v>0.67131169269327096</v>
      </c>
      <c r="N77">
        <v>0.67842843606911496</v>
      </c>
      <c r="P77" t="s">
        <v>10</v>
      </c>
      <c r="Q77">
        <v>0.70975954192865898</v>
      </c>
      <c r="R77">
        <v>0.68436591277874104</v>
      </c>
      <c r="S77">
        <v>0.69337452678160005</v>
      </c>
      <c r="U77" s="2" t="s">
        <v>10</v>
      </c>
      <c r="V77">
        <v>0.72109061281855402</v>
      </c>
      <c r="W77">
        <v>0.68740410722318601</v>
      </c>
      <c r="X77">
        <v>0.70033933616576405</v>
      </c>
      <c r="Z77" s="2"/>
      <c r="AA77" s="2"/>
      <c r="AB77" s="2"/>
      <c r="AC77" s="2"/>
    </row>
    <row r="78" spans="1:29">
      <c r="A78" t="s">
        <v>11</v>
      </c>
      <c r="B78">
        <v>0.56051682182196805</v>
      </c>
      <c r="C78">
        <v>0.56415892436596704</v>
      </c>
      <c r="D78">
        <v>0.55575140036980197</v>
      </c>
      <c r="F78" t="s">
        <v>11</v>
      </c>
      <c r="G78">
        <v>0.58178869231258901</v>
      </c>
      <c r="H78">
        <v>0.59665354881831201</v>
      </c>
      <c r="I78">
        <v>0.57999841795613105</v>
      </c>
      <c r="K78" t="s">
        <v>11</v>
      </c>
      <c r="L78">
        <v>0.57427260239760203</v>
      </c>
      <c r="M78">
        <v>0.615838867176425</v>
      </c>
      <c r="N78">
        <v>0.58407298512239902</v>
      </c>
      <c r="P78" t="s">
        <v>11</v>
      </c>
      <c r="Q78">
        <v>0.58911122578401998</v>
      </c>
      <c r="R78">
        <v>0.600213867176425</v>
      </c>
      <c r="S78">
        <v>0.58196761995572299</v>
      </c>
      <c r="U78" s="2" t="s">
        <v>11</v>
      </c>
      <c r="V78">
        <v>0.57802188620203299</v>
      </c>
      <c r="W78">
        <v>0.58125961881041199</v>
      </c>
      <c r="X78">
        <v>0.56717493400130703</v>
      </c>
      <c r="Z78" s="2"/>
      <c r="AA78" s="2"/>
      <c r="AB78" s="2"/>
      <c r="AC78" s="2"/>
    </row>
    <row r="79" spans="1:29">
      <c r="A79" t="s">
        <v>12</v>
      </c>
      <c r="B79">
        <v>0.69558080808080802</v>
      </c>
      <c r="C79">
        <v>0.70399305555555503</v>
      </c>
      <c r="D79">
        <v>0.69130440093831003</v>
      </c>
      <c r="F79" t="s">
        <v>12</v>
      </c>
      <c r="G79">
        <v>0.69429112554112504</v>
      </c>
      <c r="H79">
        <v>0.70210813492063495</v>
      </c>
      <c r="I79">
        <v>0.69355108410120803</v>
      </c>
      <c r="K79" t="s">
        <v>12</v>
      </c>
      <c r="L79">
        <v>0.71010551948051903</v>
      </c>
      <c r="M79">
        <v>0.71371527777777699</v>
      </c>
      <c r="N79">
        <v>0.70585373941373197</v>
      </c>
      <c r="P79" t="s">
        <v>12</v>
      </c>
      <c r="Q79">
        <v>0.70579906204906195</v>
      </c>
      <c r="R79">
        <v>0.71996527777777697</v>
      </c>
      <c r="S79">
        <v>0.70708841589995597</v>
      </c>
      <c r="U79" s="2" t="s">
        <v>12</v>
      </c>
      <c r="V79">
        <v>0.70803120490620397</v>
      </c>
      <c r="W79">
        <v>0.69704861111111105</v>
      </c>
      <c r="X79">
        <v>0.69812168818322895</v>
      </c>
      <c r="Z79" s="2"/>
      <c r="AA79" s="2"/>
      <c r="AB79" s="2"/>
      <c r="AC79" s="2"/>
    </row>
    <row r="80" spans="1:29">
      <c r="A80" t="s">
        <v>13</v>
      </c>
      <c r="B80">
        <v>0.50925446081696002</v>
      </c>
      <c r="C80">
        <v>0.57621458402708403</v>
      </c>
      <c r="D80">
        <v>0.52903332166199801</v>
      </c>
      <c r="F80" t="s">
        <v>13</v>
      </c>
      <c r="G80">
        <v>0.53500405844155796</v>
      </c>
      <c r="H80">
        <v>0.588214736652236</v>
      </c>
      <c r="I80">
        <v>0.54714966012373101</v>
      </c>
      <c r="K80" t="s">
        <v>13</v>
      </c>
      <c r="L80">
        <v>0.53365644771894705</v>
      </c>
      <c r="M80">
        <v>0.58380005411255398</v>
      </c>
      <c r="N80">
        <v>0.546441422820099</v>
      </c>
      <c r="P80" t="s">
        <v>13</v>
      </c>
      <c r="Q80">
        <v>0.50541615247497595</v>
      </c>
      <c r="R80">
        <v>0.59595283189033199</v>
      </c>
      <c r="S80">
        <v>0.53336686905260999</v>
      </c>
      <c r="U80" s="2" t="s">
        <v>13</v>
      </c>
      <c r="V80">
        <v>0.52364792070674404</v>
      </c>
      <c r="W80">
        <v>0.59843299062049005</v>
      </c>
      <c r="X80">
        <v>0.54169178487752601</v>
      </c>
      <c r="Z80" s="2"/>
      <c r="AA80" s="2"/>
      <c r="AB80" s="2"/>
      <c r="AC80" s="2"/>
    </row>
    <row r="81" spans="1:29">
      <c r="A81" t="s">
        <v>14</v>
      </c>
      <c r="B81">
        <v>0.42385461760461701</v>
      </c>
      <c r="C81">
        <v>0.40014204545454501</v>
      </c>
      <c r="D81">
        <v>0.40305541189807997</v>
      </c>
      <c r="F81" t="s">
        <v>14</v>
      </c>
      <c r="G81">
        <v>0.43225333694083601</v>
      </c>
      <c r="H81">
        <v>0.39389204545454498</v>
      </c>
      <c r="I81">
        <v>0.40718863301562802</v>
      </c>
      <c r="K81" t="s">
        <v>14</v>
      </c>
      <c r="L81">
        <v>0.42661210317460302</v>
      </c>
      <c r="M81">
        <v>0.38607954545454498</v>
      </c>
      <c r="N81">
        <v>0.39886215704230399</v>
      </c>
      <c r="P81" t="s">
        <v>14</v>
      </c>
      <c r="Q81">
        <v>0.42803932178932103</v>
      </c>
      <c r="R81">
        <v>0.40014204545454501</v>
      </c>
      <c r="S81">
        <v>0.40817822845854801</v>
      </c>
      <c r="U81" s="2" t="s">
        <v>14</v>
      </c>
      <c r="V81">
        <v>0.414781746031746</v>
      </c>
      <c r="W81">
        <v>0.39389204545454498</v>
      </c>
      <c r="X81">
        <v>0.398496411891342</v>
      </c>
      <c r="Z81" s="2"/>
      <c r="AA81" s="2"/>
      <c r="AB81" s="2"/>
      <c r="AC81" s="2"/>
    </row>
    <row r="82" spans="1:29">
      <c r="A82" t="s">
        <v>15</v>
      </c>
      <c r="B82">
        <v>0.46526537698412601</v>
      </c>
      <c r="C82">
        <v>0.39797268703518701</v>
      </c>
      <c r="D82">
        <v>0.416533330503918</v>
      </c>
      <c r="F82" t="s">
        <v>15</v>
      </c>
      <c r="G82">
        <v>0.50629766475354698</v>
      </c>
      <c r="H82">
        <v>0.43862474331224299</v>
      </c>
      <c r="I82">
        <v>0.45701692341442302</v>
      </c>
      <c r="K82" t="s">
        <v>15</v>
      </c>
      <c r="L82">
        <v>0.496499129955012</v>
      </c>
      <c r="M82">
        <v>0.43802950521700501</v>
      </c>
      <c r="N82">
        <v>0.45208967473717399</v>
      </c>
      <c r="P82" t="s">
        <v>15</v>
      </c>
      <c r="Q82">
        <v>0.50691579662167796</v>
      </c>
      <c r="R82">
        <v>0.44939314158064098</v>
      </c>
      <c r="S82">
        <v>0.462959239954565</v>
      </c>
      <c r="U82" s="2" t="s">
        <v>15</v>
      </c>
      <c r="V82">
        <v>0.51633450291538496</v>
      </c>
      <c r="W82">
        <v>0.44939314158064098</v>
      </c>
      <c r="X82">
        <v>0.46746822734398702</v>
      </c>
      <c r="Z82" s="2"/>
      <c r="AA82" s="2"/>
      <c r="AB82" s="2"/>
      <c r="AC82" s="2"/>
    </row>
    <row r="83" spans="1:29">
      <c r="A83" s="1" t="s">
        <v>16</v>
      </c>
      <c r="B83">
        <f>AVERAGE(B71:B82)</f>
        <v>0.56974007644640978</v>
      </c>
      <c r="C83">
        <f t="shared" ref="C83" si="23">AVERAGE(C71:C82)</f>
        <v>0.56322385814611819</v>
      </c>
      <c r="D83">
        <f t="shared" ref="D83" si="24">AVERAGE(D71:D82)</f>
        <v>0.55433002489535765</v>
      </c>
      <c r="F83" s="1" t="s">
        <v>16</v>
      </c>
      <c r="G83">
        <f>AVERAGE(G71:G82)</f>
        <v>0.5777597481331892</v>
      </c>
      <c r="H83">
        <f t="shared" ref="H83" si="25">AVERAGE(H71:H82)</f>
        <v>0.56796086556307934</v>
      </c>
      <c r="I83">
        <f t="shared" ref="I83" si="26">AVERAGE(I71:I82)</f>
        <v>0.56243473709964187</v>
      </c>
      <c r="K83" s="1" t="s">
        <v>16</v>
      </c>
      <c r="L83">
        <f>AVERAGE(L71:L82)</f>
        <v>0.57347921700326687</v>
      </c>
      <c r="M83">
        <f t="shared" ref="M83" si="27">AVERAGE(M71:M82)</f>
        <v>0.56664581960572336</v>
      </c>
      <c r="N83">
        <f t="shared" ref="N83" si="28">AVERAGE(N71:N82)</f>
        <v>0.55968541095525692</v>
      </c>
      <c r="P83" s="1" t="s">
        <v>16</v>
      </c>
      <c r="Q83">
        <f>AVERAGE(Q71:Q82)</f>
        <v>0.58042810734676509</v>
      </c>
      <c r="R83">
        <f t="shared" ref="R83" si="29">AVERAGE(R71:R82)</f>
        <v>0.57455512645038542</v>
      </c>
      <c r="S83">
        <f t="shared" ref="S83" si="30">AVERAGE(S71:S82)</f>
        <v>0.56651245714979948</v>
      </c>
      <c r="U83" s="4" t="s">
        <v>41</v>
      </c>
      <c r="V83" s="2">
        <f>AVERAGE(V71:V82)</f>
        <v>0.5834408074376386</v>
      </c>
      <c r="W83" s="2">
        <f t="shared" ref="W83:X83" si="31">AVERAGE(W71:W82)</f>
        <v>0.57929130008974539</v>
      </c>
      <c r="X83" s="2">
        <f t="shared" si="31"/>
        <v>0.56941274603813985</v>
      </c>
      <c r="Z83" s="2"/>
      <c r="AA83" s="2"/>
      <c r="AB83" s="2"/>
      <c r="AC83" s="2"/>
    </row>
    <row r="84" spans="1:29">
      <c r="A84" s="1" t="s">
        <v>27</v>
      </c>
      <c r="B84">
        <f>STDEV(B71:B82)</f>
        <v>8.531896648804245E-2</v>
      </c>
      <c r="C84">
        <f t="shared" ref="C84:D84" si="32">STDEV(C71:C82)</f>
        <v>9.6426777347494996E-2</v>
      </c>
      <c r="D84">
        <f t="shared" si="32"/>
        <v>8.7450108996506529E-2</v>
      </c>
      <c r="F84" s="1" t="s">
        <v>27</v>
      </c>
      <c r="G84">
        <f>STDEV(G71:G83)</f>
        <v>8.2179935822263378E-2</v>
      </c>
      <c r="H84">
        <f t="shared" ref="H84" si="33">STDEV(H71:H83)</f>
        <v>9.1313669073500844E-2</v>
      </c>
      <c r="I84">
        <f t="shared" ref="I84" si="34">STDEV(I71:I83)</f>
        <v>8.5178365545182017E-2</v>
      </c>
      <c r="K84" s="1" t="s">
        <v>27</v>
      </c>
      <c r="L84">
        <f>STDEV(L71:L82)</f>
        <v>8.3796367034788405E-2</v>
      </c>
      <c r="M84">
        <f t="shared" ref="M84:N84" si="35">STDEV(M71:M82)</f>
        <v>9.8074640387528736E-2</v>
      </c>
      <c r="N84">
        <f t="shared" si="35"/>
        <v>8.8875185350344721E-2</v>
      </c>
      <c r="P84" s="1" t="s">
        <v>27</v>
      </c>
      <c r="Q84">
        <f>STDEV(Q71:Q83)</f>
        <v>8.1446929493763462E-2</v>
      </c>
      <c r="R84">
        <f t="shared" ref="R84" si="36">STDEV(R71:R83)</f>
        <v>9.0337003629850005E-2</v>
      </c>
      <c r="S84">
        <f t="shared" ref="S84" si="37">STDEV(S71:S83)</f>
        <v>8.3131416459021126E-2</v>
      </c>
      <c r="U84" s="4" t="s">
        <v>42</v>
      </c>
      <c r="V84" s="2">
        <f>STDEV(V71:V82)</f>
        <v>8.7943182024283098E-2</v>
      </c>
      <c r="W84" s="2">
        <f t="shared" ref="W84:X84" si="38">STDEV(W71:W82)</f>
        <v>9.6279320424371345E-2</v>
      </c>
      <c r="X84" s="2">
        <f t="shared" si="38"/>
        <v>8.8258121597456954E-2</v>
      </c>
      <c r="Z84" s="2"/>
      <c r="AA84" s="2"/>
      <c r="AB84" s="2"/>
      <c r="AC84" s="2"/>
    </row>
    <row r="87" spans="1:29">
      <c r="N87" t="s">
        <v>44</v>
      </c>
      <c r="O87" t="s">
        <v>1</v>
      </c>
      <c r="P87" t="s">
        <v>2</v>
      </c>
      <c r="Q87" t="s">
        <v>3</v>
      </c>
    </row>
    <row r="88" spans="1:29">
      <c r="A88" t="s">
        <v>16</v>
      </c>
      <c r="B88" t="s">
        <v>1</v>
      </c>
      <c r="C88" t="s">
        <v>2</v>
      </c>
      <c r="D88" t="s">
        <v>3</v>
      </c>
      <c r="N88">
        <v>1</v>
      </c>
      <c r="O88">
        <v>8.8086424254015402E-2</v>
      </c>
      <c r="P88">
        <v>8.5934042448885944E-2</v>
      </c>
      <c r="Q88">
        <v>8.4411235325268452E-2</v>
      </c>
    </row>
    <row r="89" spans="1:29">
      <c r="A89">
        <v>1</v>
      </c>
      <c r="B89">
        <v>0.56498105717399871</v>
      </c>
      <c r="C89">
        <v>0.55107088104413249</v>
      </c>
      <c r="D89">
        <v>0.54829216108244327</v>
      </c>
      <c r="N89">
        <v>0.9</v>
      </c>
      <c r="O89">
        <v>0.10044517006574161</v>
      </c>
      <c r="P89">
        <v>9.6778940246000256E-2</v>
      </c>
      <c r="Q89">
        <v>9.6541272798264174E-2</v>
      </c>
    </row>
    <row r="90" spans="1:29">
      <c r="A90">
        <v>0.9</v>
      </c>
      <c r="B90">
        <v>0.56595563923592118</v>
      </c>
      <c r="C90">
        <v>0.55289327675706013</v>
      </c>
      <c r="D90">
        <v>0.54977972955403864</v>
      </c>
      <c r="N90">
        <v>0.8</v>
      </c>
      <c r="O90">
        <v>7.8634932810363573E-2</v>
      </c>
      <c r="P90">
        <v>8.5791517262947953E-2</v>
      </c>
      <c r="Q90">
        <v>7.8726462170024769E-2</v>
      </c>
    </row>
    <row r="91" spans="1:29">
      <c r="A91">
        <v>0.8</v>
      </c>
      <c r="B91">
        <v>0.56953681356764874</v>
      </c>
      <c r="C91">
        <v>0.55579189463104728</v>
      </c>
      <c r="D91">
        <v>0.55188933180430688</v>
      </c>
      <c r="N91">
        <v>0.7</v>
      </c>
      <c r="O91">
        <v>8.8073868598177535E-2</v>
      </c>
      <c r="P91">
        <v>9.7697588943584046E-2</v>
      </c>
      <c r="Q91">
        <v>8.821649936191954E-2</v>
      </c>
    </row>
    <row r="92" spans="1:29">
      <c r="A92">
        <v>0.7</v>
      </c>
      <c r="B92">
        <v>0.57263083165232131</v>
      </c>
      <c r="C92">
        <v>0.56926424783689633</v>
      </c>
      <c r="D92">
        <v>0.56037022931186586</v>
      </c>
      <c r="N92">
        <v>0.6</v>
      </c>
      <c r="O92">
        <v>8.3904234829888097E-2</v>
      </c>
      <c r="P92">
        <v>9.4724207656291776E-2</v>
      </c>
      <c r="Q92">
        <v>8.4535531153123331E-2</v>
      </c>
    </row>
    <row r="93" spans="1:29">
      <c r="A93">
        <v>0.6</v>
      </c>
      <c r="B93">
        <v>0.57453134722471189</v>
      </c>
      <c r="C93">
        <v>0.5725194561702297</v>
      </c>
      <c r="D93">
        <v>0.56283505021829872</v>
      </c>
      <c r="N93">
        <v>0.5</v>
      </c>
      <c r="O93">
        <v>8.1702464034741462E-2</v>
      </c>
      <c r="P93">
        <v>9.2321610546076516E-2</v>
      </c>
      <c r="Q93">
        <v>8.37655182581791E-2</v>
      </c>
    </row>
    <row r="94" spans="1:29">
      <c r="A94">
        <v>0.5</v>
      </c>
      <c r="B94">
        <v>0.57001909430355269</v>
      </c>
      <c r="C94">
        <v>0.56322385814611819</v>
      </c>
      <c r="D94">
        <v>0.55447883441916723</v>
      </c>
      <c r="N94">
        <v>0.4</v>
      </c>
      <c r="O94">
        <v>8.531896648804245E-2</v>
      </c>
      <c r="P94">
        <v>9.6426777347494996E-2</v>
      </c>
      <c r="Q94">
        <v>8.7450108996506529E-2</v>
      </c>
    </row>
    <row r="95" spans="1:29">
      <c r="A95">
        <v>0.4</v>
      </c>
      <c r="B95">
        <v>0.56974007644640978</v>
      </c>
      <c r="C95">
        <v>0.56322385814611819</v>
      </c>
      <c r="D95">
        <v>0.55433002489535765</v>
      </c>
      <c r="N95">
        <v>0.3</v>
      </c>
      <c r="O95">
        <v>8.2179935822263378E-2</v>
      </c>
      <c r="P95">
        <v>9.1313669073500844E-2</v>
      </c>
      <c r="Q95">
        <v>8.5178365545182017E-2</v>
      </c>
    </row>
    <row r="96" spans="1:29">
      <c r="A96">
        <v>0.3</v>
      </c>
      <c r="B96">
        <v>0.5777597481331892</v>
      </c>
      <c r="C96">
        <v>0.56796086556307934</v>
      </c>
      <c r="D96">
        <v>0.56243473709964187</v>
      </c>
      <c r="N96">
        <v>0.2</v>
      </c>
      <c r="O96">
        <v>8.3796367034788405E-2</v>
      </c>
      <c r="P96">
        <v>9.8074640387528736E-2</v>
      </c>
      <c r="Q96">
        <v>8.8875185350344721E-2</v>
      </c>
    </row>
    <row r="97" spans="1:19">
      <c r="A97">
        <v>0.2</v>
      </c>
      <c r="B97">
        <v>0.57347921700326687</v>
      </c>
      <c r="C97">
        <v>0.56664581960572336</v>
      </c>
      <c r="D97">
        <v>0.55968541095525692</v>
      </c>
      <c r="N97">
        <v>0.1</v>
      </c>
      <c r="O97">
        <v>8.1446929493763462E-2</v>
      </c>
      <c r="P97">
        <v>9.0337003629850005E-2</v>
      </c>
      <c r="Q97">
        <v>8.3131416459021126E-2</v>
      </c>
    </row>
    <row r="98" spans="1:19">
      <c r="A98">
        <v>0.1</v>
      </c>
      <c r="B98">
        <v>0.58042810734676509</v>
      </c>
      <c r="C98">
        <v>0.57455512645038542</v>
      </c>
      <c r="D98">
        <v>0.56651245714979948</v>
      </c>
      <c r="N98">
        <v>0</v>
      </c>
      <c r="O98">
        <v>8.7867635447701473E-2</v>
      </c>
      <c r="P98">
        <v>9.4845443019860878E-2</v>
      </c>
      <c r="Q98">
        <v>8.7818554933553825E-2</v>
      </c>
    </row>
    <row r="99" spans="1:19">
      <c r="A99">
        <v>0</v>
      </c>
      <c r="B99">
        <v>0.58298259118994855</v>
      </c>
      <c r="C99">
        <v>0.5780117636539589</v>
      </c>
      <c r="D99">
        <v>0.56932754573660738</v>
      </c>
    </row>
    <row r="102" spans="1:19">
      <c r="A102" t="s">
        <v>59</v>
      </c>
      <c r="F102" s="5" t="s">
        <v>46</v>
      </c>
      <c r="G102" s="5"/>
      <c r="K102" t="s">
        <v>60</v>
      </c>
      <c r="P102" t="s">
        <v>47</v>
      </c>
    </row>
    <row r="103" spans="1:19">
      <c r="A103" t="s">
        <v>0</v>
      </c>
      <c r="B103" t="s">
        <v>1</v>
      </c>
      <c r="C103" t="s">
        <v>2</v>
      </c>
      <c r="D103" t="s">
        <v>3</v>
      </c>
      <c r="F103" t="s">
        <v>0</v>
      </c>
      <c r="G103" t="s">
        <v>1</v>
      </c>
      <c r="H103" t="s">
        <v>2</v>
      </c>
      <c r="I103" t="s">
        <v>3</v>
      </c>
      <c r="K103" t="s">
        <v>0</v>
      </c>
      <c r="L103" t="s">
        <v>1</v>
      </c>
      <c r="M103" t="s">
        <v>2</v>
      </c>
      <c r="N103" t="s">
        <v>3</v>
      </c>
      <c r="P103" t="s">
        <v>0</v>
      </c>
      <c r="Q103" t="s">
        <v>1</v>
      </c>
      <c r="R103" t="s">
        <v>2</v>
      </c>
      <c r="S103" t="s">
        <v>3</v>
      </c>
    </row>
    <row r="104" spans="1:19">
      <c r="A104" t="s">
        <v>4</v>
      </c>
      <c r="B104">
        <v>0.584213009213009</v>
      </c>
      <c r="C104">
        <v>0.56476347726347698</v>
      </c>
      <c r="D104">
        <v>0.56182747970983204</v>
      </c>
      <c r="F104" t="s">
        <v>4</v>
      </c>
      <c r="G104">
        <v>0.72296037296037197</v>
      </c>
      <c r="H104">
        <v>0.65562278630460402</v>
      </c>
      <c r="I104">
        <v>0.68503559372713096</v>
      </c>
      <c r="K104" t="s">
        <v>4</v>
      </c>
      <c r="L104">
        <v>0.46525715999400202</v>
      </c>
      <c r="M104">
        <v>0.59615384615384603</v>
      </c>
      <c r="N104">
        <v>0.51620189091453395</v>
      </c>
      <c r="P104" t="s">
        <v>4</v>
      </c>
      <c r="Q104">
        <v>0.605373123608417</v>
      </c>
      <c r="R104">
        <v>0.61370157620157595</v>
      </c>
      <c r="S104">
        <v>0.60274940745528904</v>
      </c>
    </row>
    <row r="105" spans="1:19">
      <c r="A105" t="s">
        <v>48</v>
      </c>
      <c r="B105">
        <v>0.67795815295815298</v>
      </c>
      <c r="C105">
        <v>0.63347763347763297</v>
      </c>
      <c r="D105">
        <v>0.64480200976119895</v>
      </c>
      <c r="F105" t="s">
        <v>5</v>
      </c>
      <c r="G105">
        <v>0.71316183816183798</v>
      </c>
      <c r="H105">
        <v>0.77239704739704695</v>
      </c>
      <c r="I105">
        <v>0.73786785837274005</v>
      </c>
      <c r="K105" t="s">
        <v>5</v>
      </c>
      <c r="L105">
        <v>0.70497835497835404</v>
      </c>
      <c r="M105">
        <v>0.66806047487865605</v>
      </c>
      <c r="N105">
        <v>0.68400641248234795</v>
      </c>
      <c r="P105" t="s">
        <v>48</v>
      </c>
      <c r="Q105">
        <v>0.64202186702186603</v>
      </c>
      <c r="R105">
        <v>0.71909756909756894</v>
      </c>
      <c r="S105">
        <v>0.67418936082308301</v>
      </c>
    </row>
    <row r="106" spans="1:19">
      <c r="A106" t="s">
        <v>49</v>
      </c>
      <c r="B106">
        <v>0.587040737040737</v>
      </c>
      <c r="C106">
        <v>0.65126262626262599</v>
      </c>
      <c r="D106">
        <v>0.60999265491587595</v>
      </c>
      <c r="F106" t="s">
        <v>6</v>
      </c>
      <c r="G106">
        <v>0.72336889301175</v>
      </c>
      <c r="H106">
        <v>0.72548701298701301</v>
      </c>
      <c r="I106">
        <v>0.716011536366852</v>
      </c>
      <c r="K106" t="s">
        <v>6</v>
      </c>
      <c r="L106">
        <v>0.62354497354497296</v>
      </c>
      <c r="M106">
        <v>0.66464646464646404</v>
      </c>
      <c r="N106">
        <v>0.63419014708488297</v>
      </c>
      <c r="P106" t="s">
        <v>49</v>
      </c>
      <c r="Q106">
        <v>0.655194805194805</v>
      </c>
      <c r="R106">
        <v>0.70117079889807099</v>
      </c>
      <c r="S106">
        <v>0.66769318722817905</v>
      </c>
    </row>
    <row r="107" spans="1:19">
      <c r="A107" t="s">
        <v>50</v>
      </c>
      <c r="B107">
        <v>0.55009791795506002</v>
      </c>
      <c r="C107">
        <v>0.53989898989898899</v>
      </c>
      <c r="D107">
        <v>0.53524534756694397</v>
      </c>
      <c r="F107" t="s">
        <v>7</v>
      </c>
      <c r="G107">
        <v>0.69682539682539602</v>
      </c>
      <c r="H107">
        <v>0.67142857142857104</v>
      </c>
      <c r="I107">
        <v>0.68003565062388505</v>
      </c>
      <c r="K107" t="s">
        <v>7</v>
      </c>
      <c r="L107">
        <v>0.62198412698412697</v>
      </c>
      <c r="M107">
        <v>0.61806277056277004</v>
      </c>
      <c r="N107">
        <v>0.60815999726182701</v>
      </c>
      <c r="P107" t="s">
        <v>50</v>
      </c>
      <c r="Q107">
        <v>0.61333333333333295</v>
      </c>
      <c r="R107">
        <v>0.63924242424242395</v>
      </c>
      <c r="S107">
        <v>0.63476337903582403</v>
      </c>
    </row>
    <row r="108" spans="1:19">
      <c r="A108" t="s">
        <v>51</v>
      </c>
      <c r="B108">
        <v>0.666693135923905</v>
      </c>
      <c r="C108">
        <v>0.59505759940542502</v>
      </c>
      <c r="D108">
        <v>0.62216281503906901</v>
      </c>
      <c r="F108" t="s">
        <v>8</v>
      </c>
      <c r="G108">
        <v>0.66463577900229398</v>
      </c>
      <c r="H108">
        <v>0.62400148161017699</v>
      </c>
      <c r="I108">
        <v>0.63355820267421303</v>
      </c>
      <c r="K108" t="s">
        <v>8</v>
      </c>
      <c r="L108">
        <v>0.63602446935780199</v>
      </c>
      <c r="M108">
        <v>0.65008818342151597</v>
      </c>
      <c r="N108">
        <v>0.63074172204606904</v>
      </c>
      <c r="P108" t="s">
        <v>51</v>
      </c>
      <c r="Q108">
        <v>0.64707262434535096</v>
      </c>
      <c r="R108">
        <v>0.62090441398741703</v>
      </c>
      <c r="S108">
        <v>0.62979474639212896</v>
      </c>
    </row>
    <row r="109" spans="1:19">
      <c r="A109" t="s">
        <v>52</v>
      </c>
      <c r="B109">
        <v>0.49741809116809099</v>
      </c>
      <c r="C109">
        <v>0.47340955613014402</v>
      </c>
      <c r="D109">
        <v>0.47684700303615402</v>
      </c>
      <c r="F109" t="s">
        <v>9</v>
      </c>
      <c r="G109">
        <v>0.69390736351520599</v>
      </c>
      <c r="H109">
        <v>0.67214321626086304</v>
      </c>
      <c r="I109">
        <v>0.67402491176684698</v>
      </c>
      <c r="K109" t="s">
        <v>9</v>
      </c>
      <c r="L109">
        <v>0.59650866375004297</v>
      </c>
      <c r="M109">
        <v>0.61006175197351598</v>
      </c>
      <c r="N109">
        <v>0.61006175197351598</v>
      </c>
      <c r="P109" t="s">
        <v>52</v>
      </c>
      <c r="Q109">
        <v>0.55127015841301497</v>
      </c>
      <c r="R109">
        <v>0.56986974276890201</v>
      </c>
      <c r="S109">
        <v>0.55154481102421604</v>
      </c>
    </row>
    <row r="110" spans="1:19">
      <c r="A110" t="s">
        <v>53</v>
      </c>
      <c r="B110">
        <v>0.73030648336078197</v>
      </c>
      <c r="C110">
        <v>0.67137456560533404</v>
      </c>
      <c r="D110">
        <v>0.69461493545598996</v>
      </c>
      <c r="F110" t="s">
        <v>10</v>
      </c>
      <c r="G110">
        <v>0.67517188135222095</v>
      </c>
      <c r="H110">
        <v>0.64825702075701996</v>
      </c>
      <c r="I110">
        <v>0.65684541137159702</v>
      </c>
      <c r="K110" t="s">
        <v>10</v>
      </c>
      <c r="L110">
        <v>0.71616640219879002</v>
      </c>
      <c r="M110">
        <v>0.69359901232370802</v>
      </c>
      <c r="N110">
        <v>0.69423945964616895</v>
      </c>
      <c r="P110" t="s">
        <v>53</v>
      </c>
      <c r="Q110">
        <v>0.77537049007637204</v>
      </c>
      <c r="R110">
        <v>0.72854768688102001</v>
      </c>
      <c r="S110">
        <v>0.74589891098429995</v>
      </c>
    </row>
    <row r="111" spans="1:19">
      <c r="A111" t="s">
        <v>54</v>
      </c>
      <c r="B111">
        <v>0.61824960753532099</v>
      </c>
      <c r="C111">
        <v>0.61336019900537797</v>
      </c>
      <c r="D111">
        <v>0.61045801872869498</v>
      </c>
      <c r="F111" t="s">
        <v>11</v>
      </c>
      <c r="G111">
        <v>0.61637143202269196</v>
      </c>
      <c r="H111">
        <v>0.66824592522569004</v>
      </c>
      <c r="I111">
        <v>0.63349185248765405</v>
      </c>
      <c r="K111" t="s">
        <v>11</v>
      </c>
      <c r="L111">
        <v>0.64604700854700803</v>
      </c>
      <c r="M111">
        <v>0.66381428921096097</v>
      </c>
      <c r="N111">
        <v>0.65022543793732901</v>
      </c>
      <c r="P111" t="s">
        <v>54</v>
      </c>
      <c r="Q111">
        <v>0.581025887134484</v>
      </c>
      <c r="R111">
        <v>0.65525437258885699</v>
      </c>
      <c r="S111">
        <v>0.61268578456885803</v>
      </c>
    </row>
    <row r="112" spans="1:19">
      <c r="A112" t="s">
        <v>55</v>
      </c>
      <c r="B112">
        <v>0.78334130781499201</v>
      </c>
      <c r="C112">
        <v>0.71785714285714297</v>
      </c>
      <c r="D112">
        <v>0.73825908042727195</v>
      </c>
      <c r="F112" t="s">
        <v>12</v>
      </c>
      <c r="G112">
        <v>0.71490800865800797</v>
      </c>
      <c r="H112">
        <v>0.72308201058201005</v>
      </c>
      <c r="I112">
        <v>0.71229152388544603</v>
      </c>
      <c r="K112" t="s">
        <v>12</v>
      </c>
      <c r="L112">
        <v>0.56987433862433801</v>
      </c>
      <c r="M112">
        <v>0.62390873015873005</v>
      </c>
      <c r="N112">
        <v>0.58893883464316898</v>
      </c>
      <c r="P112" t="s">
        <v>55</v>
      </c>
      <c r="Q112">
        <v>0.69076479076479003</v>
      </c>
      <c r="R112">
        <v>0.79044011544011505</v>
      </c>
      <c r="S112">
        <v>0.73441538134755102</v>
      </c>
    </row>
    <row r="113" spans="1:19">
      <c r="A113" t="s">
        <v>56</v>
      </c>
      <c r="B113">
        <v>0.57569323587423105</v>
      </c>
      <c r="C113">
        <v>0.57069853223699296</v>
      </c>
      <c r="D113">
        <v>0.56148761925014001</v>
      </c>
      <c r="F113" t="s">
        <v>13</v>
      </c>
      <c r="G113">
        <v>0.67517188135222095</v>
      </c>
      <c r="H113">
        <v>0.64825702075701996</v>
      </c>
      <c r="I113">
        <v>0.65684541137159702</v>
      </c>
      <c r="K113" t="s">
        <v>13</v>
      </c>
      <c r="L113">
        <v>0.61831996434937597</v>
      </c>
      <c r="M113">
        <v>0.61169996669996596</v>
      </c>
      <c r="N113">
        <v>0.60478561448781798</v>
      </c>
      <c r="P113" t="s">
        <v>56</v>
      </c>
      <c r="Q113">
        <v>0.61763791763791698</v>
      </c>
      <c r="R113">
        <v>0.63716208034389799</v>
      </c>
      <c r="S113">
        <v>0.61935824656721805</v>
      </c>
    </row>
    <row r="114" spans="1:19">
      <c r="A114" t="s">
        <v>57</v>
      </c>
      <c r="B114">
        <v>0.40640516890516798</v>
      </c>
      <c r="C114">
        <v>0.47129629629629599</v>
      </c>
      <c r="D114">
        <v>0.43210348979743701</v>
      </c>
      <c r="F114" t="s">
        <v>14</v>
      </c>
      <c r="G114">
        <v>0.67955266955266902</v>
      </c>
      <c r="H114">
        <v>0.65438949938949897</v>
      </c>
      <c r="I114">
        <v>0.65493631971892796</v>
      </c>
      <c r="K114" t="s">
        <v>14</v>
      </c>
      <c r="L114">
        <v>0.49506049506049499</v>
      </c>
      <c r="M114">
        <v>0.53015873015873005</v>
      </c>
      <c r="N114">
        <v>0.50333339637271401</v>
      </c>
      <c r="P114" t="s">
        <v>57</v>
      </c>
      <c r="Q114">
        <v>0.44583333333333303</v>
      </c>
      <c r="R114">
        <v>0.463095238095238</v>
      </c>
      <c r="S114">
        <v>0.44291125541125498</v>
      </c>
    </row>
    <row r="115" spans="1:19">
      <c r="A115" t="s">
        <v>58</v>
      </c>
      <c r="B115">
        <v>0.39312058156595903</v>
      </c>
      <c r="C115">
        <v>0.40973827759541998</v>
      </c>
      <c r="D115">
        <v>0.381712542067209</v>
      </c>
      <c r="F115" t="s">
        <v>15</v>
      </c>
      <c r="G115">
        <v>0.68749830416497004</v>
      </c>
      <c r="H115">
        <v>0.74045954045953999</v>
      </c>
      <c r="I115">
        <v>0.69450300102474005</v>
      </c>
      <c r="K115" t="s">
        <v>15</v>
      </c>
      <c r="L115">
        <v>0.50931186868686795</v>
      </c>
      <c r="M115">
        <v>0.46515151515151498</v>
      </c>
      <c r="N115">
        <v>0.47611456525930201</v>
      </c>
      <c r="P115" t="s">
        <v>58</v>
      </c>
      <c r="Q115">
        <v>0.47188208616779997</v>
      </c>
      <c r="R115">
        <v>0.49975024975024901</v>
      </c>
      <c r="S115">
        <v>0.47339203239824301</v>
      </c>
    </row>
    <row r="116" spans="1:19">
      <c r="A116" t="s">
        <v>16</v>
      </c>
      <c r="B116" s="3">
        <f>AVERAGE(B104:B115)</f>
        <v>0.5892114524429507</v>
      </c>
      <c r="C116" s="3">
        <f t="shared" ref="C116" si="39">AVERAGE(C104:C115)</f>
        <v>0.57601624133623808</v>
      </c>
      <c r="D116" s="3">
        <f>AVERAGE(D104:D115)</f>
        <v>0.57245941631298469</v>
      </c>
      <c r="F116" s="1" t="s">
        <v>16</v>
      </c>
      <c r="G116" s="3">
        <f>AVERAGE(G104:G115)</f>
        <v>0.68862781838163656</v>
      </c>
      <c r="H116" s="3">
        <f t="shared" ref="H116" si="40">AVERAGE(H104:H115)</f>
        <v>0.68364759442992107</v>
      </c>
      <c r="I116" s="3">
        <f>AVERAGE(I104:I115)</f>
        <v>0.67795393944930249</v>
      </c>
      <c r="K116" s="1" t="s">
        <v>16</v>
      </c>
      <c r="L116" s="3">
        <f>AVERAGE(L104:L115)</f>
        <v>0.60025648550634791</v>
      </c>
      <c r="M116" s="3">
        <f t="shared" ref="M116" si="41">AVERAGE(M104:M115)</f>
        <v>0.61628381127836485</v>
      </c>
      <c r="N116" s="3">
        <f>AVERAGE(N104:N115)</f>
        <v>0.60008326917580634</v>
      </c>
      <c r="P116" t="s">
        <v>16</v>
      </c>
      <c r="Q116" s="3">
        <f>AVERAGE(Q104:Q115)</f>
        <v>0.60806503475262363</v>
      </c>
      <c r="R116" s="3">
        <f t="shared" ref="R116" si="42">AVERAGE(R104:R115)</f>
        <v>0.63651968902461131</v>
      </c>
      <c r="S116" s="3">
        <f>AVERAGE(S104:S115)</f>
        <v>0.61578304193634537</v>
      </c>
    </row>
    <row r="117" spans="1:19">
      <c r="A117" s="1" t="s">
        <v>27</v>
      </c>
      <c r="B117">
        <f>STDEV(B104:B115)</f>
        <v>0.11845785840264955</v>
      </c>
      <c r="C117">
        <f t="shared" ref="C117:D117" si="43">STDEV(C104:C115)</f>
        <v>9.0721924993190706E-2</v>
      </c>
      <c r="D117">
        <f t="shared" si="43"/>
        <v>0.10436483688979172</v>
      </c>
      <c r="F117" s="1" t="s">
        <v>27</v>
      </c>
      <c r="G117">
        <f>STDEV(G104:G115)</f>
        <v>3.017474699991746E-2</v>
      </c>
      <c r="H117">
        <f t="shared" ref="H117:I117" si="44">STDEV(H104:H115)</f>
        <v>4.5359783519889667E-2</v>
      </c>
      <c r="I117">
        <f t="shared" si="44"/>
        <v>3.293206432691026E-2</v>
      </c>
      <c r="K117" s="1" t="s">
        <v>27</v>
      </c>
      <c r="L117">
        <f>STDEV(L104:L115)</f>
        <v>7.8403206909082659E-2</v>
      </c>
      <c r="M117">
        <f t="shared" ref="M117:N117" si="45">STDEV(M104:M115)</f>
        <v>6.4090870941959283E-2</v>
      </c>
      <c r="N117">
        <f t="shared" si="45"/>
        <v>6.9151951469685807E-2</v>
      </c>
      <c r="P117" s="1" t="s">
        <v>27</v>
      </c>
      <c r="Q117">
        <f>STDEV(Q104:Q115)</f>
        <v>8.9784881368731376E-2</v>
      </c>
      <c r="R117">
        <f t="shared" ref="R117:S117" si="46">STDEV(R104:R115)</f>
        <v>9.4150254567940642E-2</v>
      </c>
      <c r="S117">
        <f t="shared" si="46"/>
        <v>9.1524943874771475E-2</v>
      </c>
    </row>
    <row r="119" spans="1:19">
      <c r="A119" t="s">
        <v>59</v>
      </c>
      <c r="F119" t="s">
        <v>46</v>
      </c>
      <c r="K119" t="s">
        <v>60</v>
      </c>
      <c r="P119" t="s">
        <v>47</v>
      </c>
    </row>
    <row r="120" spans="1:19">
      <c r="A120" t="s">
        <v>0</v>
      </c>
      <c r="B120" t="s">
        <v>1</v>
      </c>
      <c r="C120" t="s">
        <v>2</v>
      </c>
      <c r="D120" t="s">
        <v>3</v>
      </c>
      <c r="F120" t="s">
        <v>0</v>
      </c>
      <c r="G120" t="s">
        <v>1</v>
      </c>
      <c r="H120" t="s">
        <v>2</v>
      </c>
      <c r="I120" t="s">
        <v>3</v>
      </c>
      <c r="K120" t="s">
        <v>0</v>
      </c>
      <c r="L120" t="s">
        <v>1</v>
      </c>
      <c r="M120" t="s">
        <v>2</v>
      </c>
      <c r="N120" t="s">
        <v>3</v>
      </c>
      <c r="P120" t="s">
        <v>0</v>
      </c>
      <c r="Q120" t="s">
        <v>1</v>
      </c>
      <c r="R120" t="s">
        <v>2</v>
      </c>
      <c r="S120" t="s">
        <v>3</v>
      </c>
    </row>
    <row r="121" spans="1:19">
      <c r="A121" t="s">
        <v>4</v>
      </c>
      <c r="B121">
        <v>0.46632362735303901</v>
      </c>
      <c r="C121">
        <v>0.53922755485255403</v>
      </c>
      <c r="D121">
        <v>0.491189414116534</v>
      </c>
      <c r="F121" t="s">
        <v>4</v>
      </c>
      <c r="G121">
        <v>0.63526170798897996</v>
      </c>
      <c r="H121">
        <v>0.64070083956447499</v>
      </c>
      <c r="I121">
        <v>0.62632174842701105</v>
      </c>
      <c r="K121" t="s">
        <v>4</v>
      </c>
      <c r="L121">
        <v>0.52552722036417598</v>
      </c>
      <c r="M121">
        <v>0.497522731897731</v>
      </c>
      <c r="N121">
        <v>0.502062153822734</v>
      </c>
      <c r="P121" t="s">
        <v>4</v>
      </c>
      <c r="Q121">
        <v>0.58414312811371605</v>
      </c>
      <c r="R121">
        <v>0.61271922521922495</v>
      </c>
      <c r="S121">
        <v>0.596898702432758</v>
      </c>
    </row>
    <row r="122" spans="1:19">
      <c r="A122" t="s">
        <v>48</v>
      </c>
      <c r="B122">
        <v>0.627419802419802</v>
      </c>
      <c r="C122">
        <v>0.67843822843822799</v>
      </c>
      <c r="D122">
        <v>0.64316643505736104</v>
      </c>
      <c r="F122" t="s">
        <v>5</v>
      </c>
      <c r="G122">
        <v>0.74580026455026405</v>
      </c>
      <c r="H122">
        <v>0.71259319384319297</v>
      </c>
      <c r="I122">
        <v>0.72063554341367597</v>
      </c>
      <c r="K122" t="s">
        <v>5</v>
      </c>
      <c r="L122">
        <v>0.72424603174603097</v>
      </c>
      <c r="M122">
        <v>0.72856060606060602</v>
      </c>
      <c r="N122">
        <v>0.72353891894139499</v>
      </c>
      <c r="P122" t="s">
        <v>48</v>
      </c>
      <c r="Q122">
        <v>0.67206959706959701</v>
      </c>
      <c r="R122">
        <v>0.694305694305694</v>
      </c>
      <c r="S122">
        <v>0.67483660130718903</v>
      </c>
    </row>
    <row r="123" spans="1:19">
      <c r="A123" t="s">
        <v>49</v>
      </c>
      <c r="B123">
        <v>0.64655243746152802</v>
      </c>
      <c r="C123">
        <v>0.72844352617079899</v>
      </c>
      <c r="D123">
        <v>0.67315588496097301</v>
      </c>
      <c r="F123" t="s">
        <v>6</v>
      </c>
      <c r="G123">
        <v>0.56035353535353505</v>
      </c>
      <c r="H123">
        <v>0.68425160697887899</v>
      </c>
      <c r="I123">
        <v>0.60964357144315295</v>
      </c>
      <c r="K123" t="s">
        <v>6</v>
      </c>
      <c r="L123">
        <v>0.58959611816754598</v>
      </c>
      <c r="M123">
        <v>0.662193362193362</v>
      </c>
      <c r="N123">
        <v>0.61635109420275602</v>
      </c>
      <c r="P123" t="s">
        <v>49</v>
      </c>
      <c r="Q123">
        <v>0.64851108487472098</v>
      </c>
      <c r="R123">
        <v>0.74352617079889705</v>
      </c>
      <c r="S123">
        <v>0.68185028156320004</v>
      </c>
    </row>
    <row r="124" spans="1:19">
      <c r="A124" t="s">
        <v>50</v>
      </c>
      <c r="B124">
        <v>0.56879458924913395</v>
      </c>
      <c r="C124">
        <v>0.60281385281385202</v>
      </c>
      <c r="D124">
        <v>0.58191964652671402</v>
      </c>
      <c r="F124" t="s">
        <v>7</v>
      </c>
      <c r="G124">
        <v>0.56470549652367796</v>
      </c>
      <c r="H124">
        <v>0.54338842975206603</v>
      </c>
      <c r="I124">
        <v>0.544758107389686</v>
      </c>
      <c r="K124" t="s">
        <v>7</v>
      </c>
      <c r="L124">
        <v>0.53875489589775305</v>
      </c>
      <c r="M124">
        <v>0.501051329622758</v>
      </c>
      <c r="N124">
        <v>0.51248996101937205</v>
      </c>
      <c r="P124" t="s">
        <v>50</v>
      </c>
      <c r="Q124">
        <v>0.60567210567210505</v>
      </c>
      <c r="R124">
        <v>0.57727272727272705</v>
      </c>
      <c r="S124">
        <v>0.58130861040068205</v>
      </c>
    </row>
    <row r="125" spans="1:19">
      <c r="A125" t="s">
        <v>51</v>
      </c>
      <c r="B125">
        <v>0.67985585842728702</v>
      </c>
      <c r="C125">
        <v>0.63154504225932795</v>
      </c>
      <c r="D125">
        <v>0.64668017930031596</v>
      </c>
      <c r="F125" t="s">
        <v>8</v>
      </c>
      <c r="G125">
        <v>0.68211599316862404</v>
      </c>
      <c r="H125">
        <v>0.63472248363552697</v>
      </c>
      <c r="I125">
        <v>0.64856604971429899</v>
      </c>
      <c r="K125" t="s">
        <v>8</v>
      </c>
      <c r="L125">
        <v>0.68814865689865601</v>
      </c>
      <c r="M125">
        <v>0.65866258339084405</v>
      </c>
      <c r="N125">
        <v>0.66817806080261999</v>
      </c>
      <c r="P125" t="s">
        <v>51</v>
      </c>
      <c r="Q125">
        <v>0.65625018920473399</v>
      </c>
      <c r="R125">
        <v>0.64729422970529604</v>
      </c>
      <c r="S125">
        <v>0.63592694837233998</v>
      </c>
    </row>
    <row r="126" spans="1:19">
      <c r="A126" t="s">
        <v>52</v>
      </c>
      <c r="B126">
        <v>0.55377961028413503</v>
      </c>
      <c r="C126">
        <v>0.59951588130321098</v>
      </c>
      <c r="D126">
        <v>0.55783874449614101</v>
      </c>
      <c r="F126" t="s">
        <v>9</v>
      </c>
      <c r="G126">
        <v>0.58723336848336805</v>
      </c>
      <c r="H126">
        <v>0.56016954858866597</v>
      </c>
      <c r="I126">
        <v>0.56716920144968197</v>
      </c>
      <c r="K126" t="s">
        <v>9</v>
      </c>
      <c r="L126">
        <v>0.598065150423162</v>
      </c>
      <c r="M126">
        <v>0.57424634189339996</v>
      </c>
      <c r="N126">
        <v>0.57910303374717398</v>
      </c>
      <c r="P126" t="s">
        <v>52</v>
      </c>
      <c r="Q126">
        <v>0.51850880212224704</v>
      </c>
      <c r="R126">
        <v>0.54003319276428496</v>
      </c>
      <c r="S126">
        <v>0.52646755062653605</v>
      </c>
    </row>
    <row r="127" spans="1:19">
      <c r="A127" t="s">
        <v>53</v>
      </c>
      <c r="B127">
        <v>0.71366149702837001</v>
      </c>
      <c r="C127">
        <v>0.68398035687509295</v>
      </c>
      <c r="D127">
        <v>0.69376084003792904</v>
      </c>
      <c r="F127" t="s">
        <v>10</v>
      </c>
      <c r="G127">
        <v>0.69622704780599498</v>
      </c>
      <c r="H127">
        <v>0.65113095238095198</v>
      </c>
      <c r="I127">
        <v>0.66738421704913098</v>
      </c>
      <c r="K127" t="s">
        <v>10</v>
      </c>
      <c r="L127">
        <v>0.68156100478468895</v>
      </c>
      <c r="M127">
        <v>0.63911678234046598</v>
      </c>
      <c r="N127">
        <v>0.65475011454731102</v>
      </c>
      <c r="P127" t="s">
        <v>53</v>
      </c>
      <c r="Q127">
        <v>0.681647616516037</v>
      </c>
      <c r="R127">
        <v>0.64688814272147599</v>
      </c>
      <c r="S127">
        <v>0.659028196528196</v>
      </c>
    </row>
    <row r="128" spans="1:19">
      <c r="A128" t="s">
        <v>54</v>
      </c>
      <c r="B128">
        <v>0.55276788162817503</v>
      </c>
      <c r="C128">
        <v>0.58867252422786398</v>
      </c>
      <c r="D128">
        <v>0.56219191479113195</v>
      </c>
      <c r="F128" t="s">
        <v>11</v>
      </c>
      <c r="G128">
        <v>0.58976960237829801</v>
      </c>
      <c r="H128">
        <v>0.739591852935506</v>
      </c>
      <c r="I128">
        <v>0.642643437236049</v>
      </c>
      <c r="K128" t="s">
        <v>11</v>
      </c>
      <c r="L128">
        <v>0.63916208791208795</v>
      </c>
      <c r="M128">
        <v>0.65448330951813904</v>
      </c>
      <c r="N128">
        <v>0.64075298839953998</v>
      </c>
      <c r="P128" t="s">
        <v>54</v>
      </c>
      <c r="Q128">
        <v>0.56094665832698698</v>
      </c>
      <c r="R128">
        <v>0.61168829516650403</v>
      </c>
      <c r="S128">
        <v>0.58232558372266396</v>
      </c>
    </row>
    <row r="129" spans="1:21">
      <c r="A129" t="s">
        <v>55</v>
      </c>
      <c r="B129">
        <v>0.69449469181612</v>
      </c>
      <c r="C129">
        <v>0.71816893424036199</v>
      </c>
      <c r="D129">
        <v>0.69965184699815297</v>
      </c>
      <c r="F129" t="s">
        <v>12</v>
      </c>
      <c r="G129">
        <v>0.78100198412698396</v>
      </c>
      <c r="H129">
        <v>0.72048611111111105</v>
      </c>
      <c r="I129">
        <v>0.74352346999405805</v>
      </c>
      <c r="K129" t="s">
        <v>12</v>
      </c>
      <c r="L129">
        <v>0.74374474307629301</v>
      </c>
      <c r="M129">
        <v>0.67752525252525198</v>
      </c>
      <c r="N129">
        <v>0.70195360195360201</v>
      </c>
      <c r="P129" t="s">
        <v>55</v>
      </c>
      <c r="Q129">
        <v>0.63397992225743405</v>
      </c>
      <c r="R129">
        <v>0.71955266955266906</v>
      </c>
      <c r="S129">
        <v>0.67072805715593797</v>
      </c>
    </row>
    <row r="130" spans="1:21">
      <c r="A130" t="s">
        <v>56</v>
      </c>
      <c r="B130">
        <v>0.51451310127780703</v>
      </c>
      <c r="C130">
        <v>0.56018782804497003</v>
      </c>
      <c r="D130">
        <v>0.51925938350283996</v>
      </c>
      <c r="F130" t="s">
        <v>13</v>
      </c>
      <c r="G130">
        <v>0.58792735042735</v>
      </c>
      <c r="H130">
        <v>0.60541808618731596</v>
      </c>
      <c r="I130">
        <v>0.58623904030158303</v>
      </c>
      <c r="K130" t="s">
        <v>13</v>
      </c>
      <c r="L130">
        <v>0.57017676767676695</v>
      </c>
      <c r="M130">
        <v>0.668903318903318</v>
      </c>
      <c r="N130">
        <v>0.60217957996595695</v>
      </c>
      <c r="P130" t="s">
        <v>56</v>
      </c>
      <c r="Q130">
        <v>0.56414191868737296</v>
      </c>
      <c r="R130">
        <v>0.629256097437915</v>
      </c>
      <c r="S130">
        <v>0.58243437826804001</v>
      </c>
    </row>
    <row r="131" spans="1:21">
      <c r="A131" t="s">
        <v>57</v>
      </c>
      <c r="B131">
        <v>0.42649850149850099</v>
      </c>
      <c r="C131">
        <v>0.51343537414965901</v>
      </c>
      <c r="D131">
        <v>0.45837262003637003</v>
      </c>
      <c r="F131" t="s">
        <v>14</v>
      </c>
      <c r="G131">
        <v>0.55595238095238098</v>
      </c>
      <c r="H131">
        <v>0.61558608058608</v>
      </c>
      <c r="I131">
        <v>0.57115958791810195</v>
      </c>
      <c r="K131" t="s">
        <v>14</v>
      </c>
      <c r="L131">
        <v>0.47142857142857097</v>
      </c>
      <c r="M131">
        <v>0.58911564625850299</v>
      </c>
      <c r="N131">
        <v>0.51476499690785305</v>
      </c>
      <c r="P131" t="s">
        <v>57</v>
      </c>
      <c r="Q131">
        <v>0.4908581002331</v>
      </c>
      <c r="R131">
        <v>0.58303571428571399</v>
      </c>
      <c r="S131">
        <v>0.52870361522535403</v>
      </c>
    </row>
    <row r="132" spans="1:21">
      <c r="A132" t="s">
        <v>58</v>
      </c>
      <c r="B132">
        <v>0.45292697498579798</v>
      </c>
      <c r="C132">
        <v>0.45788075560802799</v>
      </c>
      <c r="D132">
        <v>0.44162930357594299</v>
      </c>
      <c r="F132" t="s">
        <v>15</v>
      </c>
      <c r="G132">
        <v>0.63233478576615798</v>
      </c>
      <c r="H132">
        <v>0.62940207940207904</v>
      </c>
      <c r="I132">
        <v>0.61595872106055605</v>
      </c>
      <c r="K132" t="s">
        <v>15</v>
      </c>
      <c r="L132">
        <v>0.50502830502830498</v>
      </c>
      <c r="M132">
        <v>0.42958430458430402</v>
      </c>
      <c r="N132">
        <v>0.44376269928901502</v>
      </c>
      <c r="P132" t="s">
        <v>58</v>
      </c>
      <c r="Q132">
        <v>0.41974579305406301</v>
      </c>
      <c r="R132">
        <v>0.54970029970029899</v>
      </c>
      <c r="S132">
        <v>0.46447595571017702</v>
      </c>
    </row>
    <row r="133" spans="1:21">
      <c r="A133" s="1" t="s">
        <v>16</v>
      </c>
      <c r="B133" s="3">
        <f>AVERAGE(B121:B132)</f>
        <v>0.57479904778580793</v>
      </c>
      <c r="C133" s="3">
        <f t="shared" ref="C133" si="47">AVERAGE(C121:C132)</f>
        <v>0.60852582158199564</v>
      </c>
      <c r="D133" s="3">
        <f>AVERAGE(D121:D132)</f>
        <v>0.58073468445003384</v>
      </c>
      <c r="F133" s="1" t="s">
        <v>16</v>
      </c>
      <c r="G133" s="3">
        <f>AVERAGE(G121:G132)</f>
        <v>0.63489029312713463</v>
      </c>
      <c r="H133" s="3">
        <f t="shared" ref="H133:I133" si="48">AVERAGE(H121:H132)</f>
        <v>0.64478677208048762</v>
      </c>
      <c r="I133" s="3">
        <f t="shared" si="48"/>
        <v>0.62866689128308206</v>
      </c>
      <c r="K133" s="1" t="s">
        <v>16</v>
      </c>
      <c r="L133" s="3">
        <f>AVERAGE(L121:L132)</f>
        <v>0.6062866294503364</v>
      </c>
      <c r="M133" s="3">
        <f t="shared" ref="M133" si="49">AVERAGE(M121:M132)</f>
        <v>0.60674713076572362</v>
      </c>
      <c r="N133" s="3">
        <f>AVERAGE(N121:N132)</f>
        <v>0.5966572669666107</v>
      </c>
      <c r="P133" s="1" t="s">
        <v>16</v>
      </c>
      <c r="Q133" s="3">
        <f>AVERAGE(Q121:Q132)</f>
        <v>0.58637290967767619</v>
      </c>
      <c r="R133" s="3">
        <f t="shared" ref="R133" si="50">AVERAGE(R121:R132)</f>
        <v>0.62960603824422512</v>
      </c>
      <c r="S133" s="3">
        <f>AVERAGE(S121:S132)</f>
        <v>0.5987487067760896</v>
      </c>
    </row>
    <row r="134" spans="1:21">
      <c r="A134" s="1" t="s">
        <v>27</v>
      </c>
      <c r="B134">
        <f>STDEV(B121:B132)</f>
        <v>9.8060585224102215E-2</v>
      </c>
      <c r="C134">
        <f t="shared" ref="C134:D134" si="51">STDEV(C121:C132)</f>
        <v>8.3609364193646674E-2</v>
      </c>
      <c r="D134">
        <f t="shared" si="51"/>
        <v>9.0801594821680875E-2</v>
      </c>
      <c r="F134" s="1" t="s">
        <v>27</v>
      </c>
      <c r="G134">
        <f>STDEV(G121:G132)</f>
        <v>7.5603142006067492E-2</v>
      </c>
      <c r="H134">
        <f t="shared" ref="H134:I134" si="52">STDEV(H121:H132)</f>
        <v>6.1135298241214817E-2</v>
      </c>
      <c r="I134">
        <f t="shared" si="52"/>
        <v>6.0452358881049634E-2</v>
      </c>
      <c r="K134" s="1" t="s">
        <v>27</v>
      </c>
      <c r="L134">
        <f>STDEV(L121:L132)</f>
        <v>8.9152689121154441E-2</v>
      </c>
      <c r="M134">
        <f t="shared" ref="M134:N134" si="53">STDEV(M121:M132)</f>
        <v>8.9778972079382416E-2</v>
      </c>
      <c r="N134">
        <f t="shared" si="53"/>
        <v>8.7626617337951088E-2</v>
      </c>
      <c r="P134" s="1" t="s">
        <v>27</v>
      </c>
      <c r="Q134">
        <f>STDEV(Q121:Q132)</f>
        <v>8.0024405750323227E-2</v>
      </c>
      <c r="R134">
        <f t="shared" ref="R134:S134" si="54">STDEV(R121:R132)</f>
        <v>6.4517725874354462E-2</v>
      </c>
      <c r="S134">
        <f t="shared" si="54"/>
        <v>6.8686119192485087E-2</v>
      </c>
    </row>
    <row r="136" spans="1:21">
      <c r="F136" t="s">
        <v>46</v>
      </c>
    </row>
    <row r="137" spans="1:21">
      <c r="F137" t="s">
        <v>0</v>
      </c>
      <c r="G137" t="s">
        <v>1</v>
      </c>
      <c r="H137" t="s">
        <v>2</v>
      </c>
      <c r="I137" t="s">
        <v>3</v>
      </c>
      <c r="K137" t="s">
        <v>61</v>
      </c>
      <c r="L137" t="s">
        <v>1</v>
      </c>
      <c r="M137" t="s">
        <v>2</v>
      </c>
      <c r="N137" t="s">
        <v>66</v>
      </c>
      <c r="R137" t="s">
        <v>27</v>
      </c>
      <c r="S137" t="s">
        <v>1</v>
      </c>
      <c r="T137" t="s">
        <v>2</v>
      </c>
      <c r="U137" t="s">
        <v>66</v>
      </c>
    </row>
    <row r="138" spans="1:21">
      <c r="F138" t="s">
        <v>4</v>
      </c>
      <c r="G138">
        <v>0.67765080570510405</v>
      </c>
      <c r="H138">
        <v>0.66734469234469196</v>
      </c>
      <c r="I138">
        <v>0.66865455379387195</v>
      </c>
      <c r="K138" t="s">
        <v>62</v>
      </c>
      <c r="L138">
        <f>AVERAGE(B116,B133)</f>
        <v>0.58200525011437931</v>
      </c>
      <c r="M138">
        <f>AVERAGE(C116,C133)</f>
        <v>0.59227103145911686</v>
      </c>
      <c r="N138">
        <f>AVERAGE(D116,D133)</f>
        <v>0.57659705038150921</v>
      </c>
      <c r="R138" t="s">
        <v>62</v>
      </c>
      <c r="S138">
        <f>AVERAGE(B117,B134)</f>
        <v>0.10825922181337588</v>
      </c>
      <c r="T138">
        <f>AVERAGE(C117,C134)</f>
        <v>8.716564459341869E-2</v>
      </c>
      <c r="U138">
        <f>AVERAGE(D117,D134)</f>
        <v>9.7583215855736288E-2</v>
      </c>
    </row>
    <row r="139" spans="1:21">
      <c r="F139" t="s">
        <v>5</v>
      </c>
      <c r="G139">
        <v>0.74580026455026405</v>
      </c>
      <c r="H139">
        <v>0.71259319384319297</v>
      </c>
      <c r="I139">
        <v>0.72063554341367597</v>
      </c>
      <c r="K139" t="s">
        <v>63</v>
      </c>
      <c r="L139">
        <f>AVERAGE(G116,G133,G150)</f>
        <v>0.65082221558640663</v>
      </c>
      <c r="M139">
        <f>AVERAGE(H116,H133,H150)</f>
        <v>0.6591569204014639</v>
      </c>
      <c r="N139">
        <f>AVERAGE(I116,I133,I150)</f>
        <v>0.64459370066313915</v>
      </c>
      <c r="R139" t="s">
        <v>63</v>
      </c>
      <c r="S139">
        <f>AVERAGE(G117,G134,G151)</f>
        <v>5.6059975689166604E-2</v>
      </c>
      <c r="T139">
        <f t="shared" ref="T139:U139" si="55">AVERAGE(H117,H134,H151)</f>
        <v>5.4298671622369545E-2</v>
      </c>
      <c r="U139">
        <f t="shared" si="55"/>
        <v>5.0107958278008187E-2</v>
      </c>
    </row>
    <row r="140" spans="1:21">
      <c r="F140" t="s">
        <v>6</v>
      </c>
      <c r="G140">
        <v>0.58978362906934301</v>
      </c>
      <c r="H140">
        <v>0.69408369408369397</v>
      </c>
      <c r="I140">
        <v>0.62907088672789602</v>
      </c>
      <c r="K140" t="s">
        <v>64</v>
      </c>
      <c r="L140">
        <f>AVERAGE(L116,L133)</f>
        <v>0.60327155747834216</v>
      </c>
      <c r="M140">
        <f>AVERAGE(M116,M133)</f>
        <v>0.61151547102204429</v>
      </c>
      <c r="N140">
        <f>AVERAGE(N116,N133)</f>
        <v>0.59837026807120852</v>
      </c>
      <c r="R140" t="s">
        <v>64</v>
      </c>
      <c r="S140">
        <f>AVERAGE(L117,L134)</f>
        <v>8.377794801511855E-2</v>
      </c>
      <c r="T140">
        <f t="shared" ref="T140:U140" si="56">AVERAGE(M117,M134)</f>
        <v>7.6934921510670856E-2</v>
      </c>
      <c r="U140">
        <f t="shared" si="56"/>
        <v>7.8389284403818454E-2</v>
      </c>
    </row>
    <row r="141" spans="1:21">
      <c r="F141" t="s">
        <v>7</v>
      </c>
      <c r="G141">
        <v>0.65089672232529305</v>
      </c>
      <c r="H141">
        <v>0.56108534322820003</v>
      </c>
      <c r="I141">
        <v>0.57342580052615999</v>
      </c>
      <c r="K141" t="s">
        <v>65</v>
      </c>
      <c r="L141">
        <f>AVERAGE(Q116,Q133)</f>
        <v>0.59721897221514997</v>
      </c>
      <c r="M141">
        <f>AVERAGE(R116,R133)</f>
        <v>0.63306286363441822</v>
      </c>
      <c r="N141">
        <f>AVERAGE(S116,S133)</f>
        <v>0.60726587435621748</v>
      </c>
      <c r="R141" t="s">
        <v>65</v>
      </c>
      <c r="S141">
        <f>AVERAGE(Q117,Q134)</f>
        <v>8.4904643559527301E-2</v>
      </c>
      <c r="T141">
        <f t="shared" ref="T141:U141" si="57">AVERAGE(R117,R134)</f>
        <v>7.9333990221147552E-2</v>
      </c>
      <c r="U141">
        <f t="shared" si="57"/>
        <v>8.0105531533628288E-2</v>
      </c>
    </row>
    <row r="142" spans="1:21">
      <c r="F142" t="s">
        <v>8</v>
      </c>
      <c r="G142">
        <v>0.64843617920540997</v>
      </c>
      <c r="H142">
        <v>0.62474083887127296</v>
      </c>
      <c r="I142">
        <v>0.62942672747149997</v>
      </c>
    </row>
    <row r="143" spans="1:21">
      <c r="F143" t="s">
        <v>9</v>
      </c>
      <c r="G143">
        <v>0.58780864197530802</v>
      </c>
      <c r="H143">
        <v>0.61561145825851704</v>
      </c>
      <c r="I143">
        <v>0.59635748306020797</v>
      </c>
    </row>
    <row r="144" spans="1:21">
      <c r="F144" t="s">
        <v>10</v>
      </c>
      <c r="G144">
        <v>0.67338635521684997</v>
      </c>
      <c r="H144">
        <v>0.64902625152625104</v>
      </c>
      <c r="I144">
        <v>0.65680885548919599</v>
      </c>
    </row>
    <row r="145" spans="1:9">
      <c r="F145" t="s">
        <v>11</v>
      </c>
      <c r="G145">
        <v>0.60516522459799704</v>
      </c>
      <c r="H145">
        <v>0.685053096812274</v>
      </c>
      <c r="I145">
        <v>0.63639494637886296</v>
      </c>
    </row>
    <row r="146" spans="1:9">
      <c r="F146" t="s">
        <v>12</v>
      </c>
      <c r="G146">
        <v>0.68693229285334501</v>
      </c>
      <c r="H146">
        <v>0.759457671957672</v>
      </c>
      <c r="I146">
        <v>0.71807955812111801</v>
      </c>
    </row>
    <row r="147" spans="1:9">
      <c r="F147" t="s">
        <v>13</v>
      </c>
      <c r="G147">
        <v>0.58023504273504201</v>
      </c>
      <c r="H147">
        <v>0.59580270157193205</v>
      </c>
      <c r="I147">
        <v>0.57769203175457495</v>
      </c>
    </row>
    <row r="148" spans="1:9">
      <c r="F148" t="s">
        <v>14</v>
      </c>
      <c r="G148">
        <v>0.51761904761904698</v>
      </c>
      <c r="H148">
        <v>0.60678210678210598</v>
      </c>
      <c r="I148">
        <v>0.54271670055813204</v>
      </c>
    </row>
    <row r="149" spans="1:9">
      <c r="F149" t="s">
        <v>15</v>
      </c>
      <c r="G149">
        <v>0.58366821715238004</v>
      </c>
      <c r="H149">
        <v>0.61685568704799398</v>
      </c>
      <c r="I149">
        <v>0.57666016778919904</v>
      </c>
    </row>
    <row r="150" spans="1:9">
      <c r="F150" s="1" t="s">
        <v>16</v>
      </c>
      <c r="G150" s="3">
        <f>AVERAGE(G138:G149)</f>
        <v>0.62894853525044858</v>
      </c>
      <c r="H150" s="3">
        <f t="shared" ref="H150" si="58">AVERAGE(H138:H149)</f>
        <v>0.64903639469398311</v>
      </c>
      <c r="I150" s="3">
        <f t="shared" ref="I150" si="59">AVERAGE(I138:I149)</f>
        <v>0.62716027125703289</v>
      </c>
    </row>
    <row r="151" spans="1:9">
      <c r="F151" s="1" t="s">
        <v>27</v>
      </c>
      <c r="G151">
        <f>STDEV(G138:G149)</f>
        <v>6.2402038061514863E-2</v>
      </c>
      <c r="H151">
        <f t="shared" ref="H151:I151" si="60">STDEV(H138:H149)</f>
        <v>5.6400933106004178E-2</v>
      </c>
      <c r="I151">
        <f t="shared" si="60"/>
        <v>5.6939451626064681E-2</v>
      </c>
    </row>
    <row r="153" spans="1:9">
      <c r="A153" s="6" t="s">
        <v>67</v>
      </c>
      <c r="B153" s="6"/>
      <c r="C153" s="6"/>
    </row>
    <row r="154" spans="1:9">
      <c r="A154" t="s">
        <v>0</v>
      </c>
      <c r="B154" t="s">
        <v>1</v>
      </c>
      <c r="C154" t="s">
        <v>2</v>
      </c>
      <c r="D154" t="s">
        <v>3</v>
      </c>
    </row>
    <row r="155" spans="1:9">
      <c r="A155" t="s">
        <v>4</v>
      </c>
      <c r="B155">
        <v>0.75569139194139201</v>
      </c>
      <c r="C155">
        <v>0.69461540297937296</v>
      </c>
      <c r="D155">
        <v>0.72048462236522703</v>
      </c>
    </row>
    <row r="156" spans="1:9">
      <c r="A156" t="s">
        <v>5</v>
      </c>
      <c r="B156">
        <v>0.72267316017315997</v>
      </c>
      <c r="C156">
        <v>0.75703688672438596</v>
      </c>
      <c r="D156">
        <v>0.73433906349928002</v>
      </c>
    </row>
    <row r="157" spans="1:9">
      <c r="A157" t="s">
        <v>6</v>
      </c>
      <c r="B157">
        <v>0.71925730519480502</v>
      </c>
      <c r="C157">
        <v>0.728551136363636</v>
      </c>
      <c r="D157">
        <v>0.71552524583614696</v>
      </c>
    </row>
    <row r="158" spans="1:9">
      <c r="A158" t="s">
        <v>7</v>
      </c>
      <c r="B158">
        <v>0.78134278915528899</v>
      </c>
      <c r="C158">
        <v>0.769699397824397</v>
      </c>
      <c r="D158">
        <v>0.77059799104846305</v>
      </c>
    </row>
    <row r="159" spans="1:9">
      <c r="A159" t="s">
        <v>8</v>
      </c>
      <c r="B159">
        <v>0.67237972403413504</v>
      </c>
      <c r="C159">
        <v>0.63680369298575801</v>
      </c>
      <c r="D159">
        <v>0.64597899866235997</v>
      </c>
    </row>
    <row r="160" spans="1:9">
      <c r="A160" t="s">
        <v>9</v>
      </c>
      <c r="B160">
        <v>0.70059701328083601</v>
      </c>
      <c r="C160">
        <v>0.66553320045967101</v>
      </c>
      <c r="D160">
        <v>0.67553820003683795</v>
      </c>
    </row>
    <row r="161" spans="1:4">
      <c r="A161" t="s">
        <v>10</v>
      </c>
      <c r="B161">
        <v>0.71299456933889904</v>
      </c>
      <c r="C161">
        <v>0.69563267507346405</v>
      </c>
      <c r="D161">
        <v>0.70073713024359996</v>
      </c>
    </row>
    <row r="162" spans="1:4">
      <c r="A162" t="s">
        <v>11</v>
      </c>
      <c r="B162">
        <v>0.70771425265910504</v>
      </c>
      <c r="C162">
        <v>0.70081287364810896</v>
      </c>
      <c r="D162">
        <v>0.69591569426487099</v>
      </c>
    </row>
    <row r="163" spans="1:4">
      <c r="A163" t="s">
        <v>12</v>
      </c>
      <c r="B163">
        <v>0.75200441919191896</v>
      </c>
      <c r="C163">
        <v>0.74677579365079305</v>
      </c>
      <c r="D163">
        <v>0.74284521854433605</v>
      </c>
    </row>
    <row r="164" spans="1:4">
      <c r="A164" t="s">
        <v>13</v>
      </c>
      <c r="B164">
        <v>0.727353896103896</v>
      </c>
      <c r="C164">
        <v>0.65043151293151202</v>
      </c>
      <c r="D164">
        <v>0.67636000148447095</v>
      </c>
    </row>
    <row r="165" spans="1:4">
      <c r="A165" t="s">
        <v>14</v>
      </c>
      <c r="B165">
        <v>0.65663468475968401</v>
      </c>
      <c r="C165">
        <v>0.720236187423687</v>
      </c>
      <c r="D165">
        <v>0.67722765166419197</v>
      </c>
    </row>
    <row r="166" spans="1:4">
      <c r="A166" t="s">
        <v>15</v>
      </c>
      <c r="B166">
        <v>0.63947840354090302</v>
      </c>
      <c r="C166">
        <v>0.67701813097033603</v>
      </c>
      <c r="D166">
        <v>0.64097319894579197</v>
      </c>
    </row>
    <row r="167" spans="1:4">
      <c r="A167" s="1" t="s">
        <v>16</v>
      </c>
      <c r="B167" s="3">
        <f>AVERAGE(B155:B166)</f>
        <v>0.71234346744783528</v>
      </c>
      <c r="C167" s="3">
        <f t="shared" ref="C167" si="61">AVERAGE(C155:C166)</f>
        <v>0.70359557425292685</v>
      </c>
      <c r="D167" s="3">
        <f>AVERAGE(D155:D166)</f>
        <v>0.69971025138296472</v>
      </c>
    </row>
    <row r="168" spans="1:4">
      <c r="A168" s="1" t="s">
        <v>27</v>
      </c>
      <c r="B168">
        <f>STDEV(B155:B166)</f>
        <v>4.1299874821500007E-2</v>
      </c>
      <c r="C168">
        <f t="shared" ref="C168:D168" si="62">STDEV(C155:C166)</f>
        <v>4.2194768175645027E-2</v>
      </c>
      <c r="D168">
        <f t="shared" si="62"/>
        <v>3.9026880844911342E-2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12226</dc:creator>
  <cp:lastModifiedBy>12226</cp:lastModifiedBy>
  <dcterms:created xsi:type="dcterms:W3CDTF">2023-08-23T17:20:14Z</dcterms:created>
  <dcterms:modified xsi:type="dcterms:W3CDTF">2023-10-25T21:18:04Z</dcterms:modified>
</cp:coreProperties>
</file>