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Uni\"/>
    </mc:Choice>
  </mc:AlternateContent>
  <xr:revisionPtr revIDLastSave="0" documentId="13_ncr:1_{7398673D-2CB0-43E0-BD10-1C325C7884B6}" xr6:coauthVersionLast="28" xr6:coauthVersionMax="28" xr10:uidLastSave="{00000000-0000-0000-0000-000000000000}"/>
  <bookViews>
    <workbookView xWindow="0" yWindow="0" windowWidth="20490" windowHeight="7485" activeTab="3" xr2:uid="{D75EEE95-0428-4506-A148-E18B98E350F4}"/>
  </bookViews>
  <sheets>
    <sheet name="Hack 4" sheetId="1" r:id="rId1"/>
    <sheet name="Application 1" sheetId="2" r:id="rId2"/>
    <sheet name="Application 2" sheetId="5" r:id="rId3"/>
    <sheet name="Application 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C10" i="4" l="1"/>
  <c r="C7" i="5"/>
  <c r="C7" i="2"/>
  <c r="C5" i="1"/>
</calcChain>
</file>

<file path=xl/sharedStrings.xml><?xml version="1.0" encoding="utf-8"?>
<sst xmlns="http://schemas.openxmlformats.org/spreadsheetml/2006/main" count="168" uniqueCount="93">
  <si>
    <t>Excel University</t>
  </si>
  <si>
    <t>Purpose</t>
  </si>
  <si>
    <t>VLOOKUP Hack 4</t>
  </si>
  <si>
    <t>Account</t>
  </si>
  <si>
    <t>Amount</t>
  </si>
  <si>
    <t>Inventory</t>
  </si>
  <si>
    <t>AR</t>
  </si>
  <si>
    <t>Savings</t>
  </si>
  <si>
    <t>Prepaids</t>
  </si>
  <si>
    <t>Deposits</t>
  </si>
  <si>
    <t>Machinery</t>
  </si>
  <si>
    <t>Automobiles</t>
  </si>
  <si>
    <t>Checking</t>
  </si>
  <si>
    <t>Furniture</t>
  </si>
  <si>
    <t>Computers</t>
  </si>
  <si>
    <t>Application 1</t>
  </si>
  <si>
    <t>Changing column order</t>
  </si>
  <si>
    <t>Application 2</t>
  </si>
  <si>
    <t>Application 3</t>
  </si>
  <si>
    <t>Two-dimensional lookups</t>
  </si>
  <si>
    <t>Brandon</t>
  </si>
  <si>
    <t>Mann</t>
  </si>
  <si>
    <t>4806 Fire Access Road</t>
  </si>
  <si>
    <t>Greensboro</t>
  </si>
  <si>
    <t>NC</t>
  </si>
  <si>
    <t>Debra</t>
  </si>
  <si>
    <t>Howard</t>
  </si>
  <si>
    <t>2116 School Street</t>
  </si>
  <si>
    <t>David</t>
  </si>
  <si>
    <t>Cogdell</t>
  </si>
  <si>
    <t>1748 Marshville Road</t>
  </si>
  <si>
    <t>White Lake</t>
  </si>
  <si>
    <t>NY</t>
  </si>
  <si>
    <t>Justin</t>
  </si>
  <si>
    <t>Ahn</t>
  </si>
  <si>
    <t>1667 Stroop Hill Road</t>
  </si>
  <si>
    <t>Atlanta</t>
  </si>
  <si>
    <t>GA</t>
  </si>
  <si>
    <t>Marguerite</t>
  </si>
  <si>
    <t>Guerra</t>
  </si>
  <si>
    <t>2989 Frum Street</t>
  </si>
  <si>
    <t>Nashville</t>
  </si>
  <si>
    <t>TN</t>
  </si>
  <si>
    <t>Willard</t>
  </si>
  <si>
    <t>Starr</t>
  </si>
  <si>
    <t>450 Pretty View Lane</t>
  </si>
  <si>
    <t>Windsor</t>
  </si>
  <si>
    <t>CA</t>
  </si>
  <si>
    <t>John</t>
  </si>
  <si>
    <t>Evans</t>
  </si>
  <si>
    <t>3471 Charla Lane</t>
  </si>
  <si>
    <t>Dallas</t>
  </si>
  <si>
    <t>TX</t>
  </si>
  <si>
    <t>Felicia</t>
  </si>
  <si>
    <t>Regalado</t>
  </si>
  <si>
    <t>1975 Geraldine Lane</t>
  </si>
  <si>
    <t>New York</t>
  </si>
  <si>
    <t>Alexis</t>
  </si>
  <si>
    <t>Bowman</t>
  </si>
  <si>
    <t>3140 Goldcliff Circle</t>
  </si>
  <si>
    <t>Washington</t>
  </si>
  <si>
    <t>DC</t>
  </si>
  <si>
    <t>Lorine</t>
  </si>
  <si>
    <t>Ofarrell</t>
  </si>
  <si>
    <t>3414 Norma Lane</t>
  </si>
  <si>
    <t>Shreveport</t>
  </si>
  <si>
    <t>LA</t>
  </si>
  <si>
    <t>ID</t>
  </si>
  <si>
    <t>First</t>
  </si>
  <si>
    <t>Last</t>
  </si>
  <si>
    <t>Address</t>
  </si>
  <si>
    <t>City</t>
  </si>
  <si>
    <t>State</t>
  </si>
  <si>
    <t>Zip</t>
  </si>
  <si>
    <t>Insert new column (Address2)</t>
  </si>
  <si>
    <t>Item</t>
  </si>
  <si>
    <t>Tier</t>
  </si>
  <si>
    <t>AB101</t>
  </si>
  <si>
    <t>Price</t>
  </si>
  <si>
    <t>Tier1</t>
  </si>
  <si>
    <t>Tier2</t>
  </si>
  <si>
    <t>Tier3</t>
  </si>
  <si>
    <t>XY200</t>
  </si>
  <si>
    <t>CG231</t>
  </si>
  <si>
    <t>HA882</t>
  </si>
  <si>
    <t>ZZ750</t>
  </si>
  <si>
    <t>LL002</t>
  </si>
  <si>
    <t>PY552</t>
  </si>
  <si>
    <t>JJ120</t>
  </si>
  <si>
    <t>JA221</t>
  </si>
  <si>
    <t>RJ061</t>
  </si>
  <si>
    <t># In this post, we’ll hack the 3rd argument so that it references column labels instead of the column position.</t>
  </si>
  <si>
    <t># Hack: use MATCH instead of an integer for the 3rd argument.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</si>
</sst>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/>
    <xf numFmtId="0" fontId="6" fillId="0" borderId="0" xfId="0" applyFont="1"/>
    <xf numFmtId="0" fontId="5" fillId="0" borderId="4" xfId="0" applyFont="1" applyBorder="1"/>
    <xf numFmtId="0" fontId="4" fillId="0" borderId="4" xfId="0" applyFont="1" applyBorder="1"/>
    <xf numFmtId="0" fontId="1" fillId="2" borderId="1" xfId="1"/>
    <xf numFmtId="0" fontId="1" fillId="2" borderId="5" xfId="1" applyBorder="1"/>
    <xf numFmtId="0" fontId="3" fillId="0" borderId="3" xfId="0" applyFont="1" applyBorder="1" applyAlignment="1">
      <alignment horizontal="center"/>
    </xf>
    <xf numFmtId="3" fontId="4" fillId="0" borderId="0" xfId="0" applyNumberFormat="1" applyFont="1"/>
    <xf numFmtId="3" fontId="2" fillId="3" borderId="2" xfId="2" applyNumberFormat="1"/>
    <xf numFmtId="0" fontId="7" fillId="0" borderId="0" xfId="0" applyFont="1"/>
    <xf numFmtId="0" fontId="0" fillId="0" borderId="4" xfId="0" applyBorder="1"/>
    <xf numFmtId="0" fontId="2" fillId="3" borderId="6" xfId="2" applyBorder="1"/>
    <xf numFmtId="4" fontId="0" fillId="0" borderId="0" xfId="0" applyNumberFormat="1"/>
    <xf numFmtId="0" fontId="0" fillId="0" borderId="0" xfId="0" applyFont="1"/>
  </cellXfs>
  <cellStyles count="3">
    <cellStyle name="常规" xfId="0" builtinId="0"/>
    <cellStyle name="输入" xfId="1" builtinId="20"/>
    <cellStyle name="输出" xfId="2" builtinId="21"/>
  </cellStyles>
  <dxfs count="6"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BB137-1239-4CAD-A9A9-B5C529DA4FA3}" name="Table1" displayName="Table1" ref="B7:C17" totalsRowShown="0" headerRowDxfId="5">
  <tableColumns count="2">
    <tableColumn id="1" xr3:uid="{BC973E30-F4A2-4882-B0C7-1B123EECB7E1}" name="Account" dataDxfId="4"/>
    <tableColumn id="2" xr3:uid="{C82D4D80-CB26-4811-96E8-D7D4D6A21DED}" name="Amoun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BE8DF8-87C9-4D5A-92ED-6850F30BCD91}" name="Table2" displayName="Table2" ref="B10:H20" totalsRowShown="0">
  <autoFilter ref="B10:H20" xr:uid="{0F798284-CF23-4775-AA70-2B0A577EC0E1}"/>
  <tableColumns count="7">
    <tableColumn id="1" xr3:uid="{5467E50C-A63B-476E-9CE2-2FF67287EAD8}" name="ID"/>
    <tableColumn id="2" xr3:uid="{2291DD35-D7CE-4E13-AB52-F6C134B4FBBA}" name="First"/>
    <tableColumn id="3" xr3:uid="{6A62357C-738F-43FF-9CFA-311D7069F554}" name="Last"/>
    <tableColumn id="4" xr3:uid="{6583A607-33E1-42B1-9429-BF94D0C21207}" name="Address"/>
    <tableColumn id="5" xr3:uid="{13C66AAB-C770-4C34-AA71-3B0F099958A5}" name="City"/>
    <tableColumn id="6" xr3:uid="{ED28A52C-829E-4C52-9CE7-4F561059523D}" name="State"/>
    <tableColumn id="7" xr3:uid="{174C5E3D-0ADE-48D6-B040-195BB83C09B0}" name="Zi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1E1684-19F0-45AD-ADB3-F26FCA7D0D2B}" name="Table24" displayName="Table24" ref="B10:H20" totalsRowShown="0">
  <autoFilter ref="B10:H20" xr:uid="{0F798284-CF23-4775-AA70-2B0A577EC0E1}"/>
  <tableColumns count="7">
    <tableColumn id="1" xr3:uid="{906E79BA-38CE-4352-972F-8EC409BC31C4}" name="ID"/>
    <tableColumn id="3" xr3:uid="{58D38C5A-91C9-4089-A985-903CCC58C03F}" name="Last"/>
    <tableColumn id="2" xr3:uid="{403AD303-CF16-42DD-BD29-0F4279259507}" name="First"/>
    <tableColumn id="4" xr3:uid="{59019C48-8911-4093-A7A3-D7E64B728A5B}" name="Address"/>
    <tableColumn id="5" xr3:uid="{4AC932EE-A6FB-41DC-87EC-03ED98736725}" name="City"/>
    <tableColumn id="6" xr3:uid="{162AAB5C-DD20-4653-B06A-649B206900C3}" name="State"/>
    <tableColumn id="7" xr3:uid="{BEB4D4FA-0031-407B-A44F-7A6693D6500C}" name="Zi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1D8B61-1BDB-4B78-8053-162EB3B7AFCA}" name="Table4" displayName="Table4" ref="B12:E22" totalsRowShown="0">
  <autoFilter ref="B12:E22" xr:uid="{9D85C8C7-DF17-4D3F-80D2-3DE0EEE0D7A0}"/>
  <tableColumns count="4">
    <tableColumn id="1" xr3:uid="{925F50DA-B733-49E3-84F3-F27C94D32B64}" name="Item"/>
    <tableColumn id="2" xr3:uid="{33D1F7A8-B05E-4380-9EA0-1270A451690B}" name="Tier1" dataDxfId="2"/>
    <tableColumn id="3" xr3:uid="{EF40F2FB-4032-43F6-89C9-416F37928A64}" name="Tier2" dataDxfId="1"/>
    <tableColumn id="4" xr3:uid="{01ABA3DC-4D03-4043-965F-CC61732F120E}" name="Tier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2F53-50CC-4729-A838-DF6839DB7C97}">
  <dimension ref="A1:G17"/>
  <sheetViews>
    <sheetView zoomScale="130" zoomScaleNormal="130" workbookViewId="0">
      <selection activeCell="G7" sqref="G7"/>
    </sheetView>
  </sheetViews>
  <sheetFormatPr defaultRowHeight="15" x14ac:dyDescent="0.25"/>
  <cols>
    <col min="1" max="1" width="9.140625" style="1"/>
    <col min="2" max="2" width="13.140625" style="1" customWidth="1"/>
    <col min="3" max="3" width="10.28515625" style="1" customWidth="1"/>
    <col min="4" max="16384" width="9.140625" style="1"/>
  </cols>
  <sheetData>
    <row r="1" spans="1:7" ht="24" thickBot="1" x14ac:dyDescent="0.4">
      <c r="A1" s="4" t="s">
        <v>2</v>
      </c>
      <c r="B1" s="5"/>
      <c r="C1" s="5"/>
      <c r="D1" s="5"/>
      <c r="E1" s="5"/>
      <c r="F1" s="5"/>
      <c r="G1" s="5"/>
    </row>
    <row r="2" spans="1:7" ht="18.75" x14ac:dyDescent="0.3">
      <c r="A2" s="3" t="s">
        <v>0</v>
      </c>
    </row>
    <row r="4" spans="1:7" x14ac:dyDescent="0.25">
      <c r="B4" s="8" t="s">
        <v>3</v>
      </c>
      <c r="C4" s="8" t="s">
        <v>4</v>
      </c>
      <c r="G4" s="15" t="s">
        <v>91</v>
      </c>
    </row>
    <row r="5" spans="1:7" x14ac:dyDescent="0.25">
      <c r="B5" s="6" t="s">
        <v>7</v>
      </c>
      <c r="C5" s="10">
        <f>VLOOKUP(B5,Table1[],MATCH(C4,Table1[#Headers],0),0)</f>
        <v>3296</v>
      </c>
      <c r="G5" s="15" t="s">
        <v>92</v>
      </c>
    </row>
    <row r="6" spans="1:7" x14ac:dyDescent="0.25">
      <c r="G6" s="15">
        <f>MATCH(C4,Table1[#Headers],0)</f>
        <v>2</v>
      </c>
    </row>
    <row r="7" spans="1:7" x14ac:dyDescent="0.25">
      <c r="B7" s="1" t="s">
        <v>3</v>
      </c>
      <c r="C7" s="1" t="s">
        <v>4</v>
      </c>
    </row>
    <row r="8" spans="1:7" x14ac:dyDescent="0.25">
      <c r="B8" s="1" t="s">
        <v>12</v>
      </c>
      <c r="C8" s="9">
        <v>5290</v>
      </c>
    </row>
    <row r="9" spans="1:7" x14ac:dyDescent="0.25">
      <c r="B9" s="1" t="s">
        <v>7</v>
      </c>
      <c r="C9" s="9">
        <v>3296</v>
      </c>
    </row>
    <row r="10" spans="1:7" x14ac:dyDescent="0.25">
      <c r="B10" s="1" t="s">
        <v>8</v>
      </c>
      <c r="C10" s="9">
        <v>4212</v>
      </c>
    </row>
    <row r="11" spans="1:7" x14ac:dyDescent="0.25">
      <c r="B11" s="1" t="s">
        <v>9</v>
      </c>
      <c r="C11" s="9">
        <v>3514</v>
      </c>
    </row>
    <row r="12" spans="1:7" x14ac:dyDescent="0.25">
      <c r="B12" s="1" t="s">
        <v>6</v>
      </c>
      <c r="C12" s="9">
        <v>2936</v>
      </c>
    </row>
    <row r="13" spans="1:7" x14ac:dyDescent="0.25">
      <c r="B13" s="1" t="s">
        <v>5</v>
      </c>
      <c r="C13" s="9">
        <v>2644</v>
      </c>
    </row>
    <row r="14" spans="1:7" x14ac:dyDescent="0.25">
      <c r="B14" s="1" t="s">
        <v>13</v>
      </c>
      <c r="C14" s="9">
        <v>5499</v>
      </c>
    </row>
    <row r="15" spans="1:7" x14ac:dyDescent="0.25">
      <c r="B15" s="1" t="s">
        <v>14</v>
      </c>
      <c r="C15" s="9">
        <v>1833</v>
      </c>
    </row>
    <row r="16" spans="1:7" x14ac:dyDescent="0.25">
      <c r="B16" s="1" t="s">
        <v>10</v>
      </c>
      <c r="C16" s="9">
        <v>7467</v>
      </c>
    </row>
    <row r="17" spans="2:3" x14ac:dyDescent="0.25">
      <c r="B17" s="1" t="s">
        <v>11</v>
      </c>
      <c r="C17" s="9">
        <v>6519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1DE9-48D7-4293-836C-3ED4997AADB8}">
  <dimension ref="A1:H20"/>
  <sheetViews>
    <sheetView zoomScale="130" zoomScaleNormal="130" workbookViewId="0">
      <selection activeCell="C7" sqref="C7"/>
    </sheetView>
  </sheetViews>
  <sheetFormatPr defaultRowHeight="15" x14ac:dyDescent="0.25"/>
  <cols>
    <col min="5" max="5" width="10.28515625" customWidth="1"/>
  </cols>
  <sheetData>
    <row r="1" spans="1:8" ht="24" thickBot="1" x14ac:dyDescent="0.4">
      <c r="A1" s="4" t="s">
        <v>15</v>
      </c>
      <c r="B1" s="12"/>
      <c r="C1" s="12"/>
      <c r="D1" s="12"/>
      <c r="E1" s="12"/>
      <c r="F1" s="12"/>
    </row>
    <row r="2" spans="1:8" ht="18.75" x14ac:dyDescent="0.3">
      <c r="A2" s="11" t="s">
        <v>0</v>
      </c>
    </row>
    <row r="4" spans="1:8" x14ac:dyDescent="0.25">
      <c r="A4" s="2" t="s">
        <v>1</v>
      </c>
      <c r="B4" t="s">
        <v>16</v>
      </c>
    </row>
    <row r="6" spans="1:8" x14ac:dyDescent="0.25">
      <c r="B6" s="8" t="s">
        <v>67</v>
      </c>
      <c r="C6" s="8" t="s">
        <v>68</v>
      </c>
    </row>
    <row r="7" spans="1:8" x14ac:dyDescent="0.25">
      <c r="B7" s="7">
        <v>3</v>
      </c>
      <c r="C7" s="13" t="str">
        <f>VLOOKUP(B7,Table2[],MATCH(C6,Table2[#Headers],0),0)</f>
        <v>David</v>
      </c>
    </row>
    <row r="10" spans="1:8" x14ac:dyDescent="0.25"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</row>
    <row r="11" spans="1:8" x14ac:dyDescent="0.25">
      <c r="B11">
        <v>1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>
        <v>27403</v>
      </c>
    </row>
    <row r="12" spans="1:8" x14ac:dyDescent="0.25">
      <c r="B12">
        <v>2</v>
      </c>
      <c r="C12" t="s">
        <v>25</v>
      </c>
      <c r="D12" t="s">
        <v>26</v>
      </c>
      <c r="E12" t="s">
        <v>27</v>
      </c>
      <c r="F12" t="s">
        <v>51</v>
      </c>
      <c r="G12" t="s">
        <v>52</v>
      </c>
      <c r="H12">
        <v>75212</v>
      </c>
    </row>
    <row r="13" spans="1:8" x14ac:dyDescent="0.25">
      <c r="B13">
        <v>3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>
        <v>12786</v>
      </c>
    </row>
    <row r="14" spans="1:8" x14ac:dyDescent="0.25">
      <c r="B14">
        <v>4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>
        <v>30303</v>
      </c>
    </row>
    <row r="15" spans="1:8" x14ac:dyDescent="0.25">
      <c r="B15">
        <v>5</v>
      </c>
      <c r="C15" t="s">
        <v>38</v>
      </c>
      <c r="D15" t="s">
        <v>39</v>
      </c>
      <c r="E15" t="s">
        <v>40</v>
      </c>
      <c r="F15" t="s">
        <v>41</v>
      </c>
      <c r="G15" t="s">
        <v>42</v>
      </c>
      <c r="H15">
        <v>37217</v>
      </c>
    </row>
    <row r="16" spans="1:8" x14ac:dyDescent="0.25">
      <c r="B16">
        <v>6</v>
      </c>
      <c r="C16" t="s">
        <v>43</v>
      </c>
      <c r="D16" t="s">
        <v>44</v>
      </c>
      <c r="E16" t="s">
        <v>45</v>
      </c>
      <c r="F16" t="s">
        <v>46</v>
      </c>
      <c r="G16" t="s">
        <v>47</v>
      </c>
      <c r="H16">
        <v>95492</v>
      </c>
    </row>
    <row r="17" spans="2:8" x14ac:dyDescent="0.25">
      <c r="B17">
        <v>7</v>
      </c>
      <c r="C17" t="s">
        <v>48</v>
      </c>
      <c r="D17" t="s">
        <v>49</v>
      </c>
      <c r="E17" t="s">
        <v>50</v>
      </c>
      <c r="F17" t="s">
        <v>51</v>
      </c>
      <c r="G17" t="s">
        <v>52</v>
      </c>
      <c r="H17">
        <v>75212</v>
      </c>
    </row>
    <row r="18" spans="2:8" x14ac:dyDescent="0.25">
      <c r="B18">
        <v>8</v>
      </c>
      <c r="C18" t="s">
        <v>53</v>
      </c>
      <c r="D18" t="s">
        <v>54</v>
      </c>
      <c r="E18" t="s">
        <v>55</v>
      </c>
      <c r="F18" t="s">
        <v>56</v>
      </c>
      <c r="G18" t="s">
        <v>32</v>
      </c>
      <c r="H18">
        <v>10022</v>
      </c>
    </row>
    <row r="19" spans="2:8" x14ac:dyDescent="0.25">
      <c r="B19">
        <v>9</v>
      </c>
      <c r="C19" t="s">
        <v>57</v>
      </c>
      <c r="D19" t="s">
        <v>58</v>
      </c>
      <c r="E19" t="s">
        <v>59</v>
      </c>
      <c r="F19" t="s">
        <v>60</v>
      </c>
      <c r="G19" t="s">
        <v>61</v>
      </c>
      <c r="H19">
        <v>20005</v>
      </c>
    </row>
    <row r="20" spans="2:8" x14ac:dyDescent="0.25">
      <c r="B20">
        <v>10</v>
      </c>
      <c r="C20" t="s">
        <v>62</v>
      </c>
      <c r="D20" t="s">
        <v>63</v>
      </c>
      <c r="E20" t="s">
        <v>64</v>
      </c>
      <c r="F20" t="s">
        <v>65</v>
      </c>
      <c r="G20" t="s">
        <v>66</v>
      </c>
      <c r="H20">
        <v>71101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31B2-04E5-434F-8DE9-4FFA6287A88F}">
  <dimension ref="A1:H20"/>
  <sheetViews>
    <sheetView zoomScale="130" zoomScaleNormal="130" workbookViewId="0">
      <selection activeCell="C7" sqref="C7"/>
    </sheetView>
  </sheetViews>
  <sheetFormatPr defaultRowHeight="15" x14ac:dyDescent="0.25"/>
  <cols>
    <col min="5" max="5" width="10.28515625" customWidth="1"/>
  </cols>
  <sheetData>
    <row r="1" spans="1:8" ht="24" thickBot="1" x14ac:dyDescent="0.4">
      <c r="A1" s="4" t="s">
        <v>17</v>
      </c>
      <c r="B1" s="12"/>
      <c r="C1" s="12"/>
      <c r="D1" s="12"/>
      <c r="E1" s="12"/>
      <c r="F1" s="12"/>
    </row>
    <row r="2" spans="1:8" ht="18.75" x14ac:dyDescent="0.3">
      <c r="A2" s="11" t="s">
        <v>0</v>
      </c>
    </row>
    <row r="4" spans="1:8" x14ac:dyDescent="0.25">
      <c r="A4" s="2" t="s">
        <v>1</v>
      </c>
      <c r="B4" t="s">
        <v>74</v>
      </c>
    </row>
    <row r="6" spans="1:8" x14ac:dyDescent="0.25">
      <c r="B6" s="8" t="s">
        <v>67</v>
      </c>
      <c r="C6" s="8" t="s">
        <v>72</v>
      </c>
    </row>
    <row r="7" spans="1:8" x14ac:dyDescent="0.25">
      <c r="B7" s="7">
        <v>3</v>
      </c>
      <c r="C7" s="13" t="str">
        <f>VLOOKUP(B7,Table24[],MATCH(C6,Table24[#Headers],0),0)</f>
        <v>NY</v>
      </c>
    </row>
    <row r="10" spans="1:8" x14ac:dyDescent="0.25">
      <c r="B10" t="s">
        <v>67</v>
      </c>
      <c r="C10" t="s">
        <v>69</v>
      </c>
      <c r="D10" t="s">
        <v>68</v>
      </c>
      <c r="E10" t="s">
        <v>70</v>
      </c>
      <c r="F10" t="s">
        <v>71</v>
      </c>
      <c r="G10" t="s">
        <v>72</v>
      </c>
      <c r="H10" t="s">
        <v>73</v>
      </c>
    </row>
    <row r="11" spans="1:8" x14ac:dyDescent="0.25">
      <c r="B11">
        <v>1</v>
      </c>
      <c r="C11" t="s">
        <v>21</v>
      </c>
      <c r="D11" t="s">
        <v>20</v>
      </c>
      <c r="E11" t="s">
        <v>22</v>
      </c>
      <c r="F11" t="s">
        <v>23</v>
      </c>
      <c r="G11" t="s">
        <v>24</v>
      </c>
      <c r="H11">
        <v>27403</v>
      </c>
    </row>
    <row r="12" spans="1:8" x14ac:dyDescent="0.25">
      <c r="B12">
        <v>2</v>
      </c>
      <c r="C12" t="s">
        <v>26</v>
      </c>
      <c r="D12" t="s">
        <v>25</v>
      </c>
      <c r="E12" t="s">
        <v>27</v>
      </c>
      <c r="F12" t="s">
        <v>51</v>
      </c>
      <c r="G12" t="s">
        <v>52</v>
      </c>
      <c r="H12">
        <v>75212</v>
      </c>
    </row>
    <row r="13" spans="1:8" x14ac:dyDescent="0.25">
      <c r="B13">
        <v>3</v>
      </c>
      <c r="C13" t="s">
        <v>29</v>
      </c>
      <c r="D13" t="s">
        <v>28</v>
      </c>
      <c r="E13" t="s">
        <v>30</v>
      </c>
      <c r="F13" t="s">
        <v>31</v>
      </c>
      <c r="G13" t="s">
        <v>32</v>
      </c>
      <c r="H13">
        <v>12786</v>
      </c>
    </row>
    <row r="14" spans="1:8" x14ac:dyDescent="0.25">
      <c r="B14">
        <v>4</v>
      </c>
      <c r="C14" t="s">
        <v>34</v>
      </c>
      <c r="D14" t="s">
        <v>33</v>
      </c>
      <c r="E14" t="s">
        <v>35</v>
      </c>
      <c r="F14" t="s">
        <v>36</v>
      </c>
      <c r="G14" t="s">
        <v>37</v>
      </c>
      <c r="H14">
        <v>30303</v>
      </c>
    </row>
    <row r="15" spans="1:8" x14ac:dyDescent="0.25">
      <c r="B15">
        <v>5</v>
      </c>
      <c r="C15" t="s">
        <v>39</v>
      </c>
      <c r="D15" t="s">
        <v>38</v>
      </c>
      <c r="E15" t="s">
        <v>40</v>
      </c>
      <c r="F15" t="s">
        <v>41</v>
      </c>
      <c r="G15" t="s">
        <v>42</v>
      </c>
      <c r="H15">
        <v>37217</v>
      </c>
    </row>
    <row r="16" spans="1:8" x14ac:dyDescent="0.25">
      <c r="B16">
        <v>6</v>
      </c>
      <c r="C16" t="s">
        <v>44</v>
      </c>
      <c r="D16" t="s">
        <v>43</v>
      </c>
      <c r="E16" t="s">
        <v>45</v>
      </c>
      <c r="F16" t="s">
        <v>46</v>
      </c>
      <c r="G16" t="s">
        <v>47</v>
      </c>
      <c r="H16">
        <v>95492</v>
      </c>
    </row>
    <row r="17" spans="2:8" x14ac:dyDescent="0.25">
      <c r="B17">
        <v>7</v>
      </c>
      <c r="C17" t="s">
        <v>49</v>
      </c>
      <c r="D17" t="s">
        <v>48</v>
      </c>
      <c r="E17" t="s">
        <v>50</v>
      </c>
      <c r="F17" t="s">
        <v>51</v>
      </c>
      <c r="G17" t="s">
        <v>52</v>
      </c>
      <c r="H17">
        <v>75212</v>
      </c>
    </row>
    <row r="18" spans="2:8" x14ac:dyDescent="0.25">
      <c r="B18">
        <v>8</v>
      </c>
      <c r="C18" t="s">
        <v>54</v>
      </c>
      <c r="D18" t="s">
        <v>53</v>
      </c>
      <c r="E18" t="s">
        <v>55</v>
      </c>
      <c r="F18" t="s">
        <v>56</v>
      </c>
      <c r="G18" t="s">
        <v>32</v>
      </c>
      <c r="H18">
        <v>10022</v>
      </c>
    </row>
    <row r="19" spans="2:8" x14ac:dyDescent="0.25">
      <c r="B19">
        <v>9</v>
      </c>
      <c r="C19" t="s">
        <v>58</v>
      </c>
      <c r="D19" t="s">
        <v>57</v>
      </c>
      <c r="E19" t="s">
        <v>59</v>
      </c>
      <c r="F19" t="s">
        <v>60</v>
      </c>
      <c r="G19" t="s">
        <v>61</v>
      </c>
      <c r="H19">
        <v>20005</v>
      </c>
    </row>
    <row r="20" spans="2:8" x14ac:dyDescent="0.25">
      <c r="B20">
        <v>10</v>
      </c>
      <c r="C20" t="s">
        <v>63</v>
      </c>
      <c r="D20" t="s">
        <v>62</v>
      </c>
      <c r="E20" t="s">
        <v>64</v>
      </c>
      <c r="F20" t="s">
        <v>65</v>
      </c>
      <c r="G20" t="s">
        <v>66</v>
      </c>
      <c r="H20">
        <v>71101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CD81-2041-4014-B29C-42801AE216E3}">
  <dimension ref="A1:G22"/>
  <sheetViews>
    <sheetView tabSelected="1" zoomScale="130" zoomScaleNormal="130" workbookViewId="0">
      <selection activeCell="G10" sqref="G10"/>
    </sheetView>
  </sheetViews>
  <sheetFormatPr defaultRowHeight="15" x14ac:dyDescent="0.25"/>
  <sheetData>
    <row r="1" spans="1:7" ht="24" thickBot="1" x14ac:dyDescent="0.4">
      <c r="A1" s="4" t="s">
        <v>18</v>
      </c>
      <c r="B1" s="12"/>
      <c r="C1" s="12"/>
      <c r="D1" s="12"/>
      <c r="E1" s="12"/>
      <c r="F1" s="12"/>
      <c r="G1" s="12"/>
    </row>
    <row r="2" spans="1:7" ht="18.75" x14ac:dyDescent="0.3">
      <c r="A2" s="11" t="s">
        <v>0</v>
      </c>
    </row>
    <row r="4" spans="1:7" x14ac:dyDescent="0.25">
      <c r="A4" s="2" t="s">
        <v>1</v>
      </c>
      <c r="B4" t="s">
        <v>19</v>
      </c>
    </row>
    <row r="7" spans="1:7" x14ac:dyDescent="0.25">
      <c r="B7" s="2" t="s">
        <v>76</v>
      </c>
      <c r="C7" s="6" t="s">
        <v>81</v>
      </c>
    </row>
    <row r="9" spans="1:7" x14ac:dyDescent="0.25">
      <c r="B9" s="8" t="s">
        <v>75</v>
      </c>
      <c r="C9" s="8" t="s">
        <v>78</v>
      </c>
    </row>
    <row r="10" spans="1:7" x14ac:dyDescent="0.25">
      <c r="B10" s="7" t="s">
        <v>77</v>
      </c>
      <c r="C10" s="13">
        <f>VLOOKUP(B10,Table4[],MATCH(C7,Table4[#Headers],0),0)</f>
        <v>28.65</v>
      </c>
    </row>
    <row r="12" spans="1:7" x14ac:dyDescent="0.25">
      <c r="B12" t="s">
        <v>75</v>
      </c>
      <c r="C12" t="s">
        <v>79</v>
      </c>
      <c r="D12" t="s">
        <v>80</v>
      </c>
      <c r="E12" t="s">
        <v>81</v>
      </c>
    </row>
    <row r="13" spans="1:7" x14ac:dyDescent="0.25">
      <c r="B13" t="s">
        <v>77</v>
      </c>
      <c r="C13" s="14">
        <v>57.29</v>
      </c>
      <c r="D13" s="14">
        <v>45.83</v>
      </c>
      <c r="E13" s="14">
        <v>28.65</v>
      </c>
    </row>
    <row r="14" spans="1:7" x14ac:dyDescent="0.25">
      <c r="B14" t="s">
        <v>82</v>
      </c>
      <c r="C14" s="14">
        <v>12.99</v>
      </c>
      <c r="D14" s="14">
        <v>10.39</v>
      </c>
      <c r="E14" s="14">
        <v>6.5</v>
      </c>
    </row>
    <row r="15" spans="1:7" x14ac:dyDescent="0.25">
      <c r="B15" t="s">
        <v>83</v>
      </c>
      <c r="C15" s="14">
        <v>99.75</v>
      </c>
      <c r="D15" s="14">
        <v>79.8</v>
      </c>
      <c r="E15" s="14">
        <v>49.88</v>
      </c>
    </row>
    <row r="16" spans="1:7" x14ac:dyDescent="0.25">
      <c r="B16" t="s">
        <v>84</v>
      </c>
      <c r="C16" s="14">
        <v>169.99</v>
      </c>
      <c r="D16" s="14">
        <v>135.99</v>
      </c>
      <c r="E16" s="14">
        <v>85</v>
      </c>
    </row>
    <row r="17" spans="2:5" x14ac:dyDescent="0.25">
      <c r="B17" t="s">
        <v>85</v>
      </c>
      <c r="C17" s="14">
        <v>122.98</v>
      </c>
      <c r="D17" s="14">
        <v>98.38</v>
      </c>
      <c r="E17" s="14">
        <v>61.49</v>
      </c>
    </row>
    <row r="18" spans="2:5" x14ac:dyDescent="0.25">
      <c r="B18" t="s">
        <v>86</v>
      </c>
      <c r="C18" s="14">
        <v>2.99</v>
      </c>
      <c r="D18" s="14">
        <v>2.39</v>
      </c>
      <c r="E18" s="14">
        <v>1.5</v>
      </c>
    </row>
    <row r="19" spans="2:5" x14ac:dyDescent="0.25">
      <c r="B19" t="s">
        <v>87</v>
      </c>
      <c r="C19" s="14">
        <v>5.99</v>
      </c>
      <c r="D19" s="14">
        <v>4.79</v>
      </c>
      <c r="E19" s="14">
        <v>3</v>
      </c>
    </row>
    <row r="20" spans="2:5" x14ac:dyDescent="0.25">
      <c r="B20" t="s">
        <v>88</v>
      </c>
      <c r="C20" s="14">
        <v>17.989999999999998</v>
      </c>
      <c r="D20" s="14">
        <v>14.39</v>
      </c>
      <c r="E20" s="14">
        <v>9</v>
      </c>
    </row>
    <row r="21" spans="2:5" x14ac:dyDescent="0.25">
      <c r="B21" t="s">
        <v>89</v>
      </c>
      <c r="C21" s="14">
        <v>24.99</v>
      </c>
      <c r="D21" s="14">
        <v>19.989999999999998</v>
      </c>
      <c r="E21" s="14">
        <v>12.5</v>
      </c>
    </row>
    <row r="22" spans="2:5" x14ac:dyDescent="0.25">
      <c r="B22" t="s">
        <v>90</v>
      </c>
      <c r="C22" s="14">
        <v>29</v>
      </c>
      <c r="D22" s="14">
        <v>23.2</v>
      </c>
      <c r="E22" s="14">
        <v>14.5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Hack 4</vt:lpstr>
      <vt:lpstr>Application 1</vt:lpstr>
      <vt:lpstr>Application 2</vt:lpstr>
      <vt:lpstr>Application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Lenning</dc:creator>
  <cp:lastModifiedBy>My</cp:lastModifiedBy>
  <dcterms:created xsi:type="dcterms:W3CDTF">2017-10-23T14:48:33Z</dcterms:created>
  <dcterms:modified xsi:type="dcterms:W3CDTF">2018-03-04T21:37:40Z</dcterms:modified>
</cp:coreProperties>
</file>