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q\550150885\FileRecv\大学物理实验报告及数据 (1)\大物实验处理表格\"/>
    </mc:Choice>
  </mc:AlternateContent>
  <xr:revisionPtr revIDLastSave="0" documentId="13_ncr:1_{30324E87-67CA-41C4-B645-1F38F946ED1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chart.v1.0" hidden="1">Sheet1!$L$41</definedName>
    <definedName name="_xlchart.v1.1" hidden="1">Sheet1!$M$39:$Q$39</definedName>
    <definedName name="_xlchart.v1.2" hidden="1">Sheet1!$M$41:$Q$41</definedName>
    <definedName name="_xlchart.v1.3" hidden="1">Sheet1!$L$41</definedName>
    <definedName name="_xlchart.v1.4" hidden="1">Sheet1!$M$39:$Q$39</definedName>
    <definedName name="_xlchart.v1.5" hidden="1">Sheet1!$M$41:$Q$41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5" i="1" l="1"/>
  <c r="M41" i="1"/>
  <c r="N41" i="1"/>
  <c r="O41" i="1"/>
  <c r="P41" i="1"/>
  <c r="Q41" i="1"/>
</calcChain>
</file>

<file path=xl/sharedStrings.xml><?xml version="1.0" encoding="utf-8"?>
<sst xmlns="http://schemas.openxmlformats.org/spreadsheetml/2006/main" count="20" uniqueCount="18">
  <si>
    <t>波长λ（nm）</t>
    <phoneticPr fontId="1" type="noConversion"/>
  </si>
  <si>
    <r>
      <t>频率</t>
    </r>
    <r>
      <rPr>
        <sz val="11"/>
        <color theme="1"/>
        <rFont val="等线"/>
        <family val="3"/>
        <charset val="134"/>
      </rPr>
      <t>ν（</t>
    </r>
    <r>
      <rPr>
        <sz val="11"/>
        <color theme="1"/>
        <rFont val="等线"/>
        <family val="2"/>
        <charset val="134"/>
        <scheme val="minor"/>
      </rPr>
      <t>Hz）</t>
    </r>
    <phoneticPr fontId="1" type="noConversion"/>
  </si>
  <si>
    <t>截止电压Ua（V）</t>
    <phoneticPr fontId="1" type="noConversion"/>
  </si>
  <si>
    <t>遏止电压与频率的关系</t>
    <phoneticPr fontId="1" type="noConversion"/>
  </si>
  <si>
    <t>百分比误差/%</t>
    <phoneticPr fontId="1" type="noConversion"/>
  </si>
  <si>
    <t>e/10^(-19)</t>
    <phoneticPr fontId="1" type="noConversion"/>
  </si>
  <si>
    <t>h(理论)/js</t>
    <phoneticPr fontId="1" type="noConversion"/>
  </si>
  <si>
    <t>h(实际)/js</t>
    <phoneticPr fontId="1" type="noConversion"/>
  </si>
  <si>
    <t>6.67*10^(-34)</t>
    <phoneticPr fontId="1" type="noConversion"/>
  </si>
  <si>
    <t>6.63*10^(-34)</t>
    <phoneticPr fontId="1" type="noConversion"/>
  </si>
  <si>
    <t>波长（nm）</t>
    <phoneticPr fontId="1" type="noConversion"/>
  </si>
  <si>
    <t>436.1nm</t>
    <phoneticPr fontId="1" type="noConversion"/>
  </si>
  <si>
    <t>光阑直径（mm）</t>
    <phoneticPr fontId="1" type="noConversion"/>
  </si>
  <si>
    <t>电压U（V）</t>
    <phoneticPr fontId="1" type="noConversion"/>
  </si>
  <si>
    <t>I（-1.0）</t>
    <phoneticPr fontId="1" type="noConversion"/>
  </si>
  <si>
    <t>I（-1.1）</t>
    <phoneticPr fontId="1" type="noConversion"/>
  </si>
  <si>
    <t>光阑面积</t>
    <phoneticPr fontId="1" type="noConversion"/>
  </si>
  <si>
    <t>饱和光电流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</si>
</sst>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_ "/>
    <numFmt numFmtId="178" formatCode="0.0_);[Red]\(0.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607479008988433E-2"/>
          <c:y val="0.17449298563275639"/>
          <c:w val="0.89654088413324418"/>
          <c:h val="0.7216206829068765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Sheet1!$L$41</c:f>
              <c:strCache>
                <c:ptCount val="1"/>
                <c:pt idx="0">
                  <c:v>截止电压Ua（V）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Sheet1!$M$39:$Q$39</c:f>
              <c:numCache>
                <c:formatCode>General</c:formatCode>
                <c:ptCount val="5"/>
                <c:pt idx="0">
                  <c:v>8.2140000000000004</c:v>
                </c:pt>
                <c:pt idx="1">
                  <c:v>7.4080000000000004</c:v>
                </c:pt>
                <c:pt idx="2">
                  <c:v>6.8789999999999996</c:v>
                </c:pt>
                <c:pt idx="3" formatCode="0.000_ ">
                  <c:v>5.49</c:v>
                </c:pt>
                <c:pt idx="4">
                  <c:v>5.1959999999999997</c:v>
                </c:pt>
              </c:numCache>
            </c:numRef>
          </c:xVal>
          <c:yVal>
            <c:numRef>
              <c:f>Sheet1!$M$41:$Q$41</c:f>
              <c:numCache>
                <c:formatCode>General</c:formatCode>
                <c:ptCount val="5"/>
                <c:pt idx="0">
                  <c:v>1.8089999999999999</c:v>
                </c:pt>
                <c:pt idx="1">
                  <c:v>1.2689999999999999</c:v>
                </c:pt>
                <c:pt idx="2">
                  <c:v>1.0660000000000001</c:v>
                </c:pt>
                <c:pt idx="3">
                  <c:v>0.56599999999999995</c:v>
                </c:pt>
                <c:pt idx="4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E-44FE-9684-A52E42214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32088"/>
        <c:axId val="418932416"/>
      </c:scatterChart>
      <c:valAx>
        <c:axId val="41893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932416"/>
        <c:crosses val="autoZero"/>
        <c:crossBetween val="midCat"/>
      </c:valAx>
      <c:valAx>
        <c:axId val="41893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93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同一频率不同光强照射下的伏安特性曲线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Sheet1!$B$56:$B$71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cat>
          <c:val>
            <c:numRef>
              <c:f>Sheet1!$C$56:$C$71</c:f>
              <c:numCache>
                <c:formatCode>General</c:formatCode>
                <c:ptCount val="16"/>
                <c:pt idx="0">
                  <c:v>8</c:v>
                </c:pt>
                <c:pt idx="1">
                  <c:v>24.3</c:v>
                </c:pt>
                <c:pt idx="2">
                  <c:v>32.5</c:v>
                </c:pt>
                <c:pt idx="3">
                  <c:v>39</c:v>
                </c:pt>
                <c:pt idx="4">
                  <c:v>46.5</c:v>
                </c:pt>
                <c:pt idx="5">
                  <c:v>53.4</c:v>
                </c:pt>
                <c:pt idx="6">
                  <c:v>59.9</c:v>
                </c:pt>
                <c:pt idx="7">
                  <c:v>66.900000000000006</c:v>
                </c:pt>
                <c:pt idx="8">
                  <c:v>72.5</c:v>
                </c:pt>
                <c:pt idx="9">
                  <c:v>77.3</c:v>
                </c:pt>
                <c:pt idx="10">
                  <c:v>81.599999999999994</c:v>
                </c:pt>
                <c:pt idx="11">
                  <c:v>85.2</c:v>
                </c:pt>
                <c:pt idx="12">
                  <c:v>88.3</c:v>
                </c:pt>
                <c:pt idx="13">
                  <c:v>91.1</c:v>
                </c:pt>
                <c:pt idx="14">
                  <c:v>93.5</c:v>
                </c:pt>
                <c:pt idx="15">
                  <c:v>94.7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6-4C9B-AE46-E38F635FE9BA}"/>
            </c:ext>
          </c:extLst>
        </c:ser>
        <c:ser>
          <c:idx val="1"/>
          <c:order val="1"/>
          <c:tx>
            <c:strRef>
              <c:f>Sheet1!$D$55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Sheet1!$B$56:$B$71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cat>
          <c:val>
            <c:numRef>
              <c:f>Sheet1!$D$56:$D$71</c:f>
              <c:numCache>
                <c:formatCode>General</c:formatCode>
                <c:ptCount val="16"/>
                <c:pt idx="0">
                  <c:v>4.4000000000000004</c:v>
                </c:pt>
                <c:pt idx="1">
                  <c:v>10.5</c:v>
                </c:pt>
                <c:pt idx="2">
                  <c:v>13.7</c:v>
                </c:pt>
                <c:pt idx="3">
                  <c:v>16.399999999999999</c:v>
                </c:pt>
                <c:pt idx="4">
                  <c:v>19.2</c:v>
                </c:pt>
                <c:pt idx="5">
                  <c:v>21.8</c:v>
                </c:pt>
                <c:pt idx="6">
                  <c:v>24.3</c:v>
                </c:pt>
                <c:pt idx="7">
                  <c:v>26.9</c:v>
                </c:pt>
                <c:pt idx="8">
                  <c:v>28.9</c:v>
                </c:pt>
                <c:pt idx="9">
                  <c:v>30.6</c:v>
                </c:pt>
                <c:pt idx="10">
                  <c:v>32.200000000000003</c:v>
                </c:pt>
                <c:pt idx="11">
                  <c:v>33.700000000000003</c:v>
                </c:pt>
                <c:pt idx="12">
                  <c:v>34.9</c:v>
                </c:pt>
                <c:pt idx="13">
                  <c:v>35.9</c:v>
                </c:pt>
                <c:pt idx="14">
                  <c:v>36.799999999999997</c:v>
                </c:pt>
                <c:pt idx="15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36-4C9B-AE46-E38F635FE9BA}"/>
            </c:ext>
          </c:extLst>
        </c:ser>
        <c:ser>
          <c:idx val="2"/>
          <c:order val="2"/>
          <c:tx>
            <c:strRef>
              <c:f>Sheet1!$E$55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Sheet1!$B$56:$B$71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cat>
          <c:val>
            <c:numRef>
              <c:f>Sheet1!$E$56:$E$71</c:f>
              <c:numCache>
                <c:formatCode>General</c:formatCode>
                <c:ptCount val="16"/>
                <c:pt idx="0">
                  <c:v>2.8</c:v>
                </c:pt>
                <c:pt idx="1">
                  <c:v>5.2</c:v>
                </c:pt>
                <c:pt idx="2">
                  <c:v>6.4</c:v>
                </c:pt>
                <c:pt idx="3">
                  <c:v>7.3</c:v>
                </c:pt>
                <c:pt idx="4">
                  <c:v>8.4</c:v>
                </c:pt>
                <c:pt idx="5">
                  <c:v>9.5</c:v>
                </c:pt>
                <c:pt idx="6">
                  <c:v>10.4</c:v>
                </c:pt>
                <c:pt idx="7">
                  <c:v>11.3</c:v>
                </c:pt>
                <c:pt idx="8">
                  <c:v>12</c:v>
                </c:pt>
                <c:pt idx="9">
                  <c:v>12.7</c:v>
                </c:pt>
                <c:pt idx="10">
                  <c:v>13.3</c:v>
                </c:pt>
                <c:pt idx="11">
                  <c:v>13.8</c:v>
                </c:pt>
                <c:pt idx="12">
                  <c:v>14.4</c:v>
                </c:pt>
                <c:pt idx="13">
                  <c:v>14.7</c:v>
                </c:pt>
                <c:pt idx="14">
                  <c:v>15.1</c:v>
                </c:pt>
                <c:pt idx="15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36-4C9B-AE46-E38F635FE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015096"/>
        <c:axId val="667014136"/>
      </c:lineChart>
      <c:catAx>
        <c:axId val="667015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  <a:r>
                  <a:rPr lang="en-US" altLang="zh-CN"/>
                  <a:t>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014136"/>
        <c:crosses val="autoZero"/>
        <c:auto val="1"/>
        <c:lblAlgn val="ctr"/>
        <c:lblOffset val="100"/>
        <c:noMultiLvlLbl val="0"/>
      </c:catAx>
      <c:valAx>
        <c:axId val="66701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01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351183</xdr:colOff>
      <xdr:row>31</xdr:row>
      <xdr:rowOff>129208</xdr:rowOff>
    </xdr:from>
    <xdr:to>
      <xdr:col>8</xdr:col>
      <xdr:colOff>46383</xdr:colOff>
      <xdr:row>47</xdr:row>
      <xdr:rowOff>115956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190501</xdr:colOff>
      <xdr:row>49</xdr:row>
      <xdr:rowOff>11595</xdr:rowOff>
    </xdr:from>
    <xdr:to>
      <xdr:col>11</xdr:col>
      <xdr:colOff>886240</xdr:colOff>
      <xdr:row>64</xdr:row>
      <xdr:rowOff>83653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07CD1F8-C287-46E4-BB87-7D63D96CE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79"/>
  <sheetViews>
    <sheetView tabSelected="1" topLeftCell="A44" zoomScale="115" zoomScaleNormal="115" workbookViewId="0">
      <selection activeCell="D77" sqref="D77"/>
    </sheetView>
  </sheetViews>
  <sheetFormatPr defaultRowHeight="13.9" x14ac:dyDescent="0.4"/>
  <cols>
    <col min="1" max="1" width="8.86328125" customWidth="1"/>
    <col min="2" max="2" width="12.19921875" bestFit="1" customWidth="1"/>
    <col min="12" max="12" width="16.86328125" customWidth="1"/>
    <col min="31" max="31" width="8.86328125" customWidth="1"/>
  </cols>
  <sheetData>
    <row r="3" s="4" customFormat="1" x14ac:dyDescent="0.4"/>
    <row r="4" s="2" customFormat="1" ht="15.75" customHeight="1" x14ac:dyDescent="0.4"/>
    <row r="5" s="5" customFormat="1" x14ac:dyDescent="0.4"/>
    <row r="6" s="1" customFormat="1" x14ac:dyDescent="0.4"/>
    <row r="7" s="3" customFormat="1" x14ac:dyDescent="0.4"/>
    <row r="10" ht="5" customHeight="1" x14ac:dyDescent="0.4"/>
    <row r="13" ht="5" customHeight="1" x14ac:dyDescent="0.4"/>
    <row r="16" ht="5" customHeight="1" x14ac:dyDescent="0.4"/>
    <row r="19" spans="22:24" ht="5" customHeight="1" x14ac:dyDescent="0.4"/>
    <row r="22" spans="22:24" ht="5" customHeight="1" x14ac:dyDescent="0.4"/>
    <row r="25" spans="22:24" ht="5" customHeight="1" x14ac:dyDescent="0.4"/>
    <row r="28" spans="22:24" ht="5" customHeight="1" x14ac:dyDescent="0.4"/>
    <row r="30" spans="22:24" x14ac:dyDescent="0.4">
      <c r="X30" s="1"/>
    </row>
    <row r="31" spans="22:24" x14ac:dyDescent="0.4">
      <c r="V31" s="3"/>
    </row>
    <row r="37" spans="12:17" x14ac:dyDescent="0.4">
      <c r="L37" s="9" t="s">
        <v>3</v>
      </c>
      <c r="M37" s="9"/>
      <c r="N37" s="9"/>
      <c r="O37" s="9"/>
      <c r="P37" s="9"/>
      <c r="Q37" s="9"/>
    </row>
    <row r="38" spans="12:17" x14ac:dyDescent="0.4">
      <c r="L38" s="6" t="s">
        <v>0</v>
      </c>
      <c r="M38" s="6">
        <v>365</v>
      </c>
      <c r="N38" s="6">
        <v>405</v>
      </c>
      <c r="O38" s="6">
        <v>436</v>
      </c>
      <c r="P38" s="6">
        <v>546</v>
      </c>
      <c r="Q38" s="6">
        <v>577</v>
      </c>
    </row>
    <row r="39" spans="12:17" x14ac:dyDescent="0.4">
      <c r="L39" s="6" t="s">
        <v>1</v>
      </c>
      <c r="M39" s="6">
        <v>8.2140000000000004</v>
      </c>
      <c r="N39" s="6">
        <v>7.4080000000000004</v>
      </c>
      <c r="O39" s="6">
        <v>6.8789999999999996</v>
      </c>
      <c r="P39" s="7">
        <v>5.49</v>
      </c>
      <c r="Q39" s="6">
        <v>5.1959999999999997</v>
      </c>
    </row>
    <row r="40" spans="12:17" x14ac:dyDescent="0.4">
      <c r="L40" s="6" t="s">
        <v>2</v>
      </c>
      <c r="M40" s="6">
        <v>-1.8089999999999999</v>
      </c>
      <c r="N40" s="6">
        <v>-1.2689999999999999</v>
      </c>
      <c r="O40" s="6">
        <v>-1.0660000000000001</v>
      </c>
      <c r="P40" s="6">
        <v>-0.56599999999999995</v>
      </c>
      <c r="Q40" s="6">
        <v>-0.51</v>
      </c>
    </row>
    <row r="41" spans="12:17" x14ac:dyDescent="0.4">
      <c r="L41" s="6" t="s">
        <v>2</v>
      </c>
      <c r="M41" s="6">
        <f>-M40</f>
        <v>1.8089999999999999</v>
      </c>
      <c r="N41" s="8">
        <f t="shared" ref="N41:Q41" si="0">-N40</f>
        <v>1.2689999999999999</v>
      </c>
      <c r="O41" s="8">
        <f t="shared" si="0"/>
        <v>1.0660000000000001</v>
      </c>
      <c r="P41" s="8">
        <f t="shared" si="0"/>
        <v>0.56599999999999995</v>
      </c>
      <c r="Q41" s="8">
        <f t="shared" si="0"/>
        <v>0.51</v>
      </c>
    </row>
    <row r="42" spans="12:17" x14ac:dyDescent="0.4">
      <c r="L42" s="10" t="s">
        <v>5</v>
      </c>
      <c r="M42">
        <v>1.6020000000000001</v>
      </c>
    </row>
    <row r="43" spans="12:17" x14ac:dyDescent="0.4">
      <c r="L43" s="10" t="s">
        <v>6</v>
      </c>
      <c r="M43" t="s">
        <v>8</v>
      </c>
    </row>
    <row r="44" spans="12:17" x14ac:dyDescent="0.4">
      <c r="L44" s="10" t="s">
        <v>7</v>
      </c>
      <c r="M44" t="s">
        <v>9</v>
      </c>
    </row>
    <row r="45" spans="12:17" x14ac:dyDescent="0.4">
      <c r="L45" s="10" t="s">
        <v>4</v>
      </c>
      <c r="M45" s="11">
        <f>(6.67-6.63)/6.67</f>
        <v>5.9970014992503798E-3</v>
      </c>
    </row>
    <row r="52" spans="2:6" x14ac:dyDescent="0.4">
      <c r="B52" s="13" t="s">
        <v>10</v>
      </c>
      <c r="C52" s="12" t="s">
        <v>11</v>
      </c>
      <c r="D52" s="12"/>
      <c r="E52" s="12"/>
      <c r="F52" s="14"/>
    </row>
    <row r="53" spans="2:6" x14ac:dyDescent="0.4">
      <c r="B53" s="13" t="s">
        <v>12</v>
      </c>
      <c r="C53">
        <v>2</v>
      </c>
      <c r="D53">
        <v>4</v>
      </c>
      <c r="E53">
        <v>8</v>
      </c>
    </row>
    <row r="54" spans="2:6" x14ac:dyDescent="0.4">
      <c r="B54" s="13" t="s">
        <v>13</v>
      </c>
      <c r="C54" t="s">
        <v>14</v>
      </c>
      <c r="D54" t="s">
        <v>15</v>
      </c>
      <c r="E54" t="s">
        <v>15</v>
      </c>
    </row>
    <row r="55" spans="2:6" x14ac:dyDescent="0.4">
      <c r="C55">
        <v>0</v>
      </c>
      <c r="D55">
        <v>0</v>
      </c>
      <c r="E55">
        <v>0</v>
      </c>
    </row>
    <row r="56" spans="2:6" x14ac:dyDescent="0.4">
      <c r="B56">
        <v>0</v>
      </c>
      <c r="C56">
        <v>8</v>
      </c>
      <c r="D56">
        <v>4.4000000000000004</v>
      </c>
      <c r="E56">
        <v>2.8</v>
      </c>
    </row>
    <row r="57" spans="2:6" x14ac:dyDescent="0.4">
      <c r="B57">
        <v>2</v>
      </c>
      <c r="C57">
        <v>24.3</v>
      </c>
      <c r="D57">
        <v>10.5</v>
      </c>
      <c r="E57">
        <v>5.2</v>
      </c>
    </row>
    <row r="58" spans="2:6" x14ac:dyDescent="0.4">
      <c r="B58">
        <v>4</v>
      </c>
      <c r="C58">
        <v>32.5</v>
      </c>
      <c r="D58">
        <v>13.7</v>
      </c>
      <c r="E58">
        <v>6.4</v>
      </c>
    </row>
    <row r="59" spans="2:6" x14ac:dyDescent="0.4">
      <c r="B59">
        <v>6</v>
      </c>
      <c r="C59">
        <v>39</v>
      </c>
      <c r="D59">
        <v>16.399999999999999</v>
      </c>
      <c r="E59">
        <v>7.3</v>
      </c>
    </row>
    <row r="60" spans="2:6" x14ac:dyDescent="0.4">
      <c r="B60">
        <v>8</v>
      </c>
      <c r="C60">
        <v>46.5</v>
      </c>
      <c r="D60">
        <v>19.2</v>
      </c>
      <c r="E60">
        <v>8.4</v>
      </c>
    </row>
    <row r="61" spans="2:6" x14ac:dyDescent="0.4">
      <c r="B61">
        <v>10</v>
      </c>
      <c r="C61">
        <v>53.4</v>
      </c>
      <c r="D61">
        <v>21.8</v>
      </c>
      <c r="E61">
        <v>9.5</v>
      </c>
    </row>
    <row r="62" spans="2:6" x14ac:dyDescent="0.4">
      <c r="B62">
        <v>12</v>
      </c>
      <c r="C62">
        <v>59.9</v>
      </c>
      <c r="D62">
        <v>24.3</v>
      </c>
      <c r="E62">
        <v>10.4</v>
      </c>
    </row>
    <row r="63" spans="2:6" x14ac:dyDescent="0.4">
      <c r="B63">
        <v>14</v>
      </c>
      <c r="C63">
        <v>66.900000000000006</v>
      </c>
      <c r="D63">
        <v>26.9</v>
      </c>
      <c r="E63">
        <v>11.3</v>
      </c>
    </row>
    <row r="64" spans="2:6" x14ac:dyDescent="0.4">
      <c r="B64">
        <v>16</v>
      </c>
      <c r="C64">
        <v>72.5</v>
      </c>
      <c r="D64">
        <v>28.9</v>
      </c>
      <c r="E64">
        <v>12</v>
      </c>
    </row>
    <row r="65" spans="2:5" x14ac:dyDescent="0.4">
      <c r="B65">
        <v>18</v>
      </c>
      <c r="C65">
        <v>77.3</v>
      </c>
      <c r="D65">
        <v>30.6</v>
      </c>
      <c r="E65">
        <v>12.7</v>
      </c>
    </row>
    <row r="66" spans="2:5" x14ac:dyDescent="0.4">
      <c r="B66">
        <v>20</v>
      </c>
      <c r="C66">
        <v>81.599999999999994</v>
      </c>
      <c r="D66">
        <v>32.200000000000003</v>
      </c>
      <c r="E66">
        <v>13.3</v>
      </c>
    </row>
    <row r="67" spans="2:5" x14ac:dyDescent="0.4">
      <c r="B67">
        <v>22</v>
      </c>
      <c r="C67">
        <v>85.2</v>
      </c>
      <c r="D67">
        <v>33.700000000000003</v>
      </c>
      <c r="E67">
        <v>13.8</v>
      </c>
    </row>
    <row r="68" spans="2:5" x14ac:dyDescent="0.4">
      <c r="B68">
        <v>24</v>
      </c>
      <c r="C68">
        <v>88.3</v>
      </c>
      <c r="D68">
        <v>34.9</v>
      </c>
      <c r="E68">
        <v>14.4</v>
      </c>
    </row>
    <row r="69" spans="2:5" x14ac:dyDescent="0.4">
      <c r="B69">
        <v>26</v>
      </c>
      <c r="C69">
        <v>91.1</v>
      </c>
      <c r="D69">
        <v>35.9</v>
      </c>
      <c r="E69">
        <v>14.7</v>
      </c>
    </row>
    <row r="70" spans="2:5" x14ac:dyDescent="0.4">
      <c r="B70">
        <v>28</v>
      </c>
      <c r="C70">
        <v>93.5</v>
      </c>
      <c r="D70">
        <v>36.799999999999997</v>
      </c>
      <c r="E70">
        <v>15.1</v>
      </c>
    </row>
    <row r="71" spans="2:5" x14ac:dyDescent="0.4">
      <c r="B71">
        <v>30</v>
      </c>
      <c r="C71">
        <v>94.7</v>
      </c>
      <c r="D71">
        <v>37.5</v>
      </c>
      <c r="E71">
        <v>15.4</v>
      </c>
    </row>
    <row r="76" spans="2:5" x14ac:dyDescent="0.4">
      <c r="C76" t="s">
        <v>16</v>
      </c>
      <c r="D76" t="s">
        <v>17</v>
      </c>
    </row>
    <row r="77" spans="2:5" x14ac:dyDescent="0.4">
      <c r="C77">
        <v>4</v>
      </c>
    </row>
    <row r="78" spans="2:5" x14ac:dyDescent="0.4">
      <c r="C78">
        <v>16</v>
      </c>
    </row>
    <row r="79" spans="2:5" x14ac:dyDescent="0.4">
      <c r="C79">
        <v>64</v>
      </c>
    </row>
  </sheetData>
  <mergeCells count="2">
    <mergeCell ref="C52:E52"/>
    <mergeCell ref="L37:Q3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zhz</cp:lastModifiedBy>
  <dcterms:created xsi:type="dcterms:W3CDTF">2019-09-26T12:20:40Z</dcterms:created>
  <dcterms:modified xsi:type="dcterms:W3CDTF">2020-11-14T01:31:01Z</dcterms:modified>
</cp:coreProperties>
</file>