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qq\550150885\FileRecv\大学物理实验报告及数据 (1)\大物实验处理表格\"/>
    </mc:Choice>
  </mc:AlternateContent>
  <xr:revisionPtr revIDLastSave="0" documentId="13_ncr:1_{007D89DD-4120-4667-8618-3E7DACD526D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 s="1"/>
  <c r="C7" i="1" s="1"/>
  <c r="D4" i="1"/>
  <c r="D6" i="1" s="1"/>
  <c r="D7" i="1" s="1"/>
  <c r="E4" i="1"/>
  <c r="E6" i="1" s="1"/>
  <c r="E7" i="1" s="1"/>
  <c r="F4" i="1"/>
  <c r="F6" i="1" s="1"/>
  <c r="F7" i="1" s="1"/>
  <c r="G4" i="1"/>
  <c r="G6" i="1" s="1"/>
  <c r="G7" i="1" s="1"/>
  <c r="H4" i="1"/>
  <c r="H6" i="1" s="1"/>
  <c r="H7" i="1" s="1"/>
  <c r="I4" i="1"/>
  <c r="I6" i="1" s="1"/>
  <c r="I7" i="1" s="1"/>
  <c r="J4" i="1"/>
  <c r="J6" i="1" s="1"/>
  <c r="J7" i="1" s="1"/>
  <c r="K4" i="1"/>
  <c r="K6" i="1" s="1"/>
  <c r="K7" i="1" s="1"/>
  <c r="B4" i="1"/>
  <c r="B6" i="1" s="1"/>
  <c r="B7" i="1" s="1"/>
</calcChain>
</file>

<file path=xl/sharedStrings.xml><?xml version="1.0" encoding="utf-8"?>
<sst xmlns="http://schemas.openxmlformats.org/spreadsheetml/2006/main" count="7" uniqueCount="7">
  <si>
    <t>毫安表读数 I(mA)</t>
    <phoneticPr fontId="1" type="noConversion"/>
  </si>
  <si>
    <r>
      <t>电位差计读数</t>
    </r>
    <r>
      <rPr>
        <sz val="11"/>
        <color theme="1"/>
        <rFont val="等线"/>
        <family val="3"/>
        <charset val="134"/>
        <scheme val="minor"/>
      </rPr>
      <t>U</t>
    </r>
    <r>
      <rPr>
        <sz val="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mV)</t>
    </r>
    <phoneticPr fontId="1" type="noConversion"/>
  </si>
  <si>
    <r>
      <t>电位差计读数</t>
    </r>
    <r>
      <rPr>
        <sz val="11"/>
        <color theme="1"/>
        <rFont val="等线"/>
        <family val="3"/>
        <charset val="134"/>
        <scheme val="minor"/>
      </rPr>
      <t>U</t>
    </r>
    <r>
      <rPr>
        <sz val="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mV)</t>
    </r>
    <phoneticPr fontId="1" type="noConversion"/>
  </si>
  <si>
    <r>
      <t>标准电流I'=U/R</t>
    </r>
    <r>
      <rPr>
        <sz val="8"/>
        <color theme="1"/>
        <rFont val="等线"/>
        <family val="3"/>
        <charset val="134"/>
        <scheme val="minor"/>
      </rPr>
      <t>S</t>
    </r>
    <phoneticPr fontId="1" type="noConversion"/>
  </si>
  <si>
    <r>
      <t>U=(U</t>
    </r>
    <r>
      <rPr>
        <sz val="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+U</t>
    </r>
    <r>
      <rPr>
        <sz val="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)/2</t>
    </r>
    <phoneticPr fontId="1" type="noConversion"/>
  </si>
  <si>
    <r>
      <t>R</t>
    </r>
    <r>
      <rPr>
        <sz val="8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（Ω）</t>
    </r>
    <phoneticPr fontId="1" type="noConversion"/>
  </si>
  <si>
    <t>ΔI = I'-I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</si>
</sst>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_);[Red]\(0.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校准曲线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ΔI = I'-I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Sheet1!$B$1:$K$1</c:f>
              <c:numCache>
                <c:formatCode>0.0_);[Red]\(0.0\)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Sheet1!$B$7:$K$7</c:f>
              <c:numCache>
                <c:formatCode>0.000_ </c:formatCode>
                <c:ptCount val="10"/>
                <c:pt idx="0">
                  <c:v>1.4333333333333309E-2</c:v>
                </c:pt>
                <c:pt idx="1">
                  <c:v>2.1666666666666723E-2</c:v>
                </c:pt>
                <c:pt idx="2">
                  <c:v>1.6850000000000032E-2</c:v>
                </c:pt>
                <c:pt idx="3">
                  <c:v>1.8783333333333374E-2</c:v>
                </c:pt>
                <c:pt idx="4">
                  <c:v>1.3199999999999878E-2</c:v>
                </c:pt>
                <c:pt idx="5">
                  <c:v>2.5016666666666687E-2</c:v>
                </c:pt>
                <c:pt idx="6">
                  <c:v>1.3783333333333481E-2</c:v>
                </c:pt>
                <c:pt idx="7">
                  <c:v>3.2566666666666855E-2</c:v>
                </c:pt>
                <c:pt idx="8">
                  <c:v>2.891666666666648E-2</c:v>
                </c:pt>
                <c:pt idx="9">
                  <c:v>1.583333333333492E-3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6C6-85D4-68AA5150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78288"/>
        <c:axId val="482969432"/>
      </c:lineChart>
      <c:catAx>
        <c:axId val="48297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毫安表读数  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7642235345581798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69432"/>
        <c:crosses val="autoZero"/>
        <c:auto val="1"/>
        <c:lblAlgn val="ctr"/>
        <c:lblOffset val="100"/>
        <c:noMultiLvlLbl val="0"/>
      </c:catAx>
      <c:valAx>
        <c:axId val="4829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校正值   </a:t>
                </a:r>
                <a:r>
                  <a:rPr lang="el-GR" altLang="zh-CN"/>
                  <a:t>Δ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7</xdr:row>
      <xdr:rowOff>163830</xdr:rowOff>
    </xdr:from>
    <xdr:to>
      <xdr:col>9</xdr:col>
      <xdr:colOff>205740</xdr:colOff>
      <xdr:row>23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"/>
  <sheetViews>
    <sheetView tabSelected="1" workbookViewId="0">
      <selection activeCell="M4" sqref="M4"/>
    </sheetView>
  </sheetViews>
  <sheetFormatPr defaultRowHeight="13.9" x14ac:dyDescent="0.4"/>
  <cols>
    <col min="1" max="1" width="18.796875" style="2" customWidth="1"/>
    <col min="2" max="11" width="7.796875" customWidth="1"/>
  </cols>
  <sheetData>
    <row r="1" spans="1:11" ht="18" customHeight="1" x14ac:dyDescent="0.4">
      <c r="A1" s="1" t="s">
        <v>0</v>
      </c>
      <c r="B1" s="5">
        <v>0.5</v>
      </c>
      <c r="C1" s="5">
        <v>1</v>
      </c>
      <c r="D1" s="5">
        <v>1.5</v>
      </c>
      <c r="E1" s="5">
        <v>2</v>
      </c>
      <c r="F1" s="5">
        <v>2.5</v>
      </c>
      <c r="G1" s="5">
        <v>3</v>
      </c>
      <c r="H1" s="5">
        <v>3.5</v>
      </c>
      <c r="I1" s="5">
        <v>4</v>
      </c>
      <c r="J1" s="5">
        <v>4.5</v>
      </c>
      <c r="K1" s="5">
        <v>5</v>
      </c>
    </row>
    <row r="2" spans="1:11" ht="18" customHeight="1" x14ac:dyDescent="0.4">
      <c r="A2" s="1" t="s">
        <v>1</v>
      </c>
      <c r="B2" s="1">
        <v>15.48</v>
      </c>
      <c r="C2" s="1">
        <v>30.66</v>
      </c>
      <c r="D2" s="1">
        <v>45.66</v>
      </c>
      <c r="E2" s="1">
        <v>60.664000000000001</v>
      </c>
      <c r="F2" s="1">
        <v>75.391000000000005</v>
      </c>
      <c r="G2" s="1">
        <v>90.75</v>
      </c>
      <c r="H2" s="1">
        <v>105.40600000000001</v>
      </c>
      <c r="I2" s="1">
        <v>120.973</v>
      </c>
      <c r="J2" s="1">
        <v>135.86000000000001</v>
      </c>
      <c r="K2" s="1">
        <v>150.04400000000001</v>
      </c>
    </row>
    <row r="3" spans="1:11" ht="18" customHeight="1" x14ac:dyDescent="0.4">
      <c r="A3" s="1" t="s">
        <v>2</v>
      </c>
      <c r="B3" s="1">
        <v>15.38</v>
      </c>
      <c r="C3" s="1">
        <v>30.64</v>
      </c>
      <c r="D3" s="1">
        <v>45.350999999999999</v>
      </c>
      <c r="E3" s="1">
        <v>60.463000000000001</v>
      </c>
      <c r="F3" s="1">
        <v>75.400999999999996</v>
      </c>
      <c r="G3" s="1">
        <v>90.751000000000005</v>
      </c>
      <c r="H3" s="1">
        <v>105.42100000000001</v>
      </c>
      <c r="I3" s="1">
        <v>120.98099999999999</v>
      </c>
      <c r="J3" s="1">
        <v>135.875</v>
      </c>
      <c r="K3" s="1">
        <v>150.05099999999999</v>
      </c>
    </row>
    <row r="4" spans="1:11" ht="18" customHeight="1" x14ac:dyDescent="0.4">
      <c r="A4" s="3" t="s">
        <v>4</v>
      </c>
      <c r="B4" s="4">
        <f>(B2+B3)/2</f>
        <v>15.43</v>
      </c>
      <c r="C4" s="4">
        <f t="shared" ref="C4:K4" si="0">(C2+C3)/2</f>
        <v>30.65</v>
      </c>
      <c r="D4" s="4">
        <f t="shared" si="0"/>
        <v>45.505499999999998</v>
      </c>
      <c r="E4" s="4">
        <f t="shared" si="0"/>
        <v>60.563500000000005</v>
      </c>
      <c r="F4" s="4">
        <f t="shared" si="0"/>
        <v>75.396000000000001</v>
      </c>
      <c r="G4" s="4">
        <f t="shared" si="0"/>
        <v>90.750500000000002</v>
      </c>
      <c r="H4" s="4">
        <f t="shared" si="0"/>
        <v>105.4135</v>
      </c>
      <c r="I4" s="4">
        <f t="shared" si="0"/>
        <v>120.977</v>
      </c>
      <c r="J4" s="4">
        <f t="shared" si="0"/>
        <v>135.86750000000001</v>
      </c>
      <c r="K4" s="4">
        <f t="shared" si="0"/>
        <v>150.04750000000001</v>
      </c>
    </row>
    <row r="5" spans="1:11" ht="18" customHeight="1" x14ac:dyDescent="0.4">
      <c r="A5" s="3" t="s">
        <v>5</v>
      </c>
      <c r="B5" s="6">
        <v>30</v>
      </c>
      <c r="C5" s="6"/>
      <c r="D5" s="6"/>
      <c r="E5" s="6"/>
      <c r="F5" s="6"/>
      <c r="G5" s="6"/>
      <c r="H5" s="6"/>
      <c r="I5" s="6"/>
      <c r="J5" s="6"/>
      <c r="K5" s="6"/>
    </row>
    <row r="6" spans="1:11" ht="18" customHeight="1" x14ac:dyDescent="0.4">
      <c r="A6" s="3" t="s">
        <v>3</v>
      </c>
      <c r="B6" s="4">
        <f>B4/30</f>
        <v>0.51433333333333331</v>
      </c>
      <c r="C6" s="4">
        <f t="shared" ref="C6:K6" si="1">C4/30</f>
        <v>1.0216666666666667</v>
      </c>
      <c r="D6" s="4">
        <f t="shared" si="1"/>
        <v>1.51685</v>
      </c>
      <c r="E6" s="4">
        <f t="shared" si="1"/>
        <v>2.0187833333333334</v>
      </c>
      <c r="F6" s="4">
        <f t="shared" si="1"/>
        <v>2.5131999999999999</v>
      </c>
      <c r="G6" s="4">
        <f t="shared" si="1"/>
        <v>3.0250166666666667</v>
      </c>
      <c r="H6" s="4">
        <f t="shared" si="1"/>
        <v>3.5137833333333335</v>
      </c>
      <c r="I6" s="4">
        <f t="shared" si="1"/>
        <v>4.0325666666666669</v>
      </c>
      <c r="J6" s="4">
        <f t="shared" si="1"/>
        <v>4.5289166666666665</v>
      </c>
      <c r="K6" s="4">
        <f t="shared" si="1"/>
        <v>5.0015833333333335</v>
      </c>
    </row>
    <row r="7" spans="1:11" ht="18" customHeight="1" x14ac:dyDescent="0.4">
      <c r="A7" s="3" t="s">
        <v>6</v>
      </c>
      <c r="B7" s="4">
        <f>B6-B1</f>
        <v>1.4333333333333309E-2</v>
      </c>
      <c r="C7" s="4">
        <f t="shared" ref="C7:K7" si="2">C6-C1</f>
        <v>2.1666666666666723E-2</v>
      </c>
      <c r="D7" s="4">
        <f t="shared" si="2"/>
        <v>1.6850000000000032E-2</v>
      </c>
      <c r="E7" s="4">
        <f t="shared" si="2"/>
        <v>1.8783333333333374E-2</v>
      </c>
      <c r="F7" s="4">
        <f t="shared" si="2"/>
        <v>1.3199999999999878E-2</v>
      </c>
      <c r="G7" s="4">
        <f t="shared" si="2"/>
        <v>2.5016666666666687E-2</v>
      </c>
      <c r="H7" s="4">
        <f t="shared" si="2"/>
        <v>1.3783333333333481E-2</v>
      </c>
      <c r="I7" s="4">
        <f t="shared" si="2"/>
        <v>3.2566666666666855E-2</v>
      </c>
      <c r="J7" s="4">
        <f t="shared" si="2"/>
        <v>2.891666666666648E-2</v>
      </c>
      <c r="K7" s="4">
        <f t="shared" si="2"/>
        <v>1.583333333333492E-3</v>
      </c>
    </row>
  </sheetData>
  <mergeCells count="1">
    <mergeCell ref="B5:K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zhz</cp:lastModifiedBy>
  <cp:lastPrinted>2019-11-27T09:34:46Z</cp:lastPrinted>
  <dcterms:created xsi:type="dcterms:W3CDTF">2019-11-22T02:05:16Z</dcterms:created>
  <dcterms:modified xsi:type="dcterms:W3CDTF">2020-10-19T14:56:35Z</dcterms:modified>
</cp:coreProperties>
</file>