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杭州电子科技大学\大物实验报告\我的报告\"/>
    </mc:Choice>
  </mc:AlternateContent>
  <xr:revisionPtr revIDLastSave="0" documentId="13_ncr:1_{1D9C02B3-480F-4962-AD56-4CE136CE5E1E}" xr6:coauthVersionLast="43" xr6:coauthVersionMax="43" xr10:uidLastSave="{00000000-0000-0000-0000-000000000000}"/>
  <bookViews>
    <workbookView xWindow="-108" yWindow="-108" windowWidth="23256" windowHeight="12576" xr2:uid="{F63F0939-9B85-449E-9EA0-E0302DD999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5" i="1"/>
  <c r="F31" i="1"/>
  <c r="F41" i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0" i="1"/>
  <c r="F19" i="1"/>
  <c r="F18" i="1"/>
  <c r="F17" i="1"/>
  <c r="F16" i="1"/>
  <c r="F15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<sst xmlns="http://schemas.openxmlformats.org/spreadsheetml/2006/main" count="34" uniqueCount="16">
  <si>
    <t>Is/mA</t>
    <phoneticPr fontId="1" type="noConversion"/>
  </si>
  <si>
    <t>V1/mV</t>
    <phoneticPr fontId="1" type="noConversion"/>
  </si>
  <si>
    <t>V2/mV</t>
    <phoneticPr fontId="1" type="noConversion"/>
  </si>
  <si>
    <t>V3/mV</t>
    <phoneticPr fontId="1" type="noConversion"/>
  </si>
  <si>
    <t>V4/mV</t>
    <phoneticPr fontId="1" type="noConversion"/>
  </si>
  <si>
    <t>VH/mV</t>
    <phoneticPr fontId="1" type="noConversion"/>
  </si>
  <si>
    <t>+B,    +Is</t>
    <phoneticPr fontId="1" type="noConversion"/>
  </si>
  <si>
    <t>-B,    +Is</t>
    <phoneticPr fontId="1" type="noConversion"/>
  </si>
  <si>
    <t>-B,    -Is</t>
    <phoneticPr fontId="1" type="noConversion"/>
  </si>
  <si>
    <t>+B,    -Is</t>
    <phoneticPr fontId="1" type="noConversion"/>
  </si>
  <si>
    <t>VH-Is（Im=0.5A）</t>
    <phoneticPr fontId="1" type="noConversion"/>
  </si>
  <si>
    <t>VH-Im（Is=2.00mA）</t>
    <phoneticPr fontId="1" type="noConversion"/>
  </si>
  <si>
    <t>Im/A</t>
    <phoneticPr fontId="1" type="noConversion"/>
  </si>
  <si>
    <t>B-x（Is=2.00mA，Im=0.500A）</t>
    <phoneticPr fontId="1" type="noConversion"/>
  </si>
  <si>
    <t>x/cm</t>
    <phoneticPr fontId="1" type="noConversion"/>
  </si>
  <si>
    <t>B/T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</si>
</sst>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00_);[Red]\(0.000\)"/>
    <numFmt numFmtId="179" formatCode="0_ "/>
    <numFmt numFmtId="180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VH-Is</a:t>
            </a:r>
            <a:r>
              <a:rPr lang="zh-CN" altLang="en-US"/>
              <a:t>（</a:t>
            </a:r>
            <a:r>
              <a:rPr lang="en-US" altLang="zh-CN"/>
              <a:t>Im=0.5A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0.00_);[Red]\(0.00\)</c:formatCode>
                <c:ptCount val="8"/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Sheet1!$F$3:$F$10</c:f>
              <c:numCache>
                <c:formatCode>0.00_ </c:formatCode>
                <c:ptCount val="8"/>
                <c:pt idx="1">
                  <c:v>0.70500000000000007</c:v>
                </c:pt>
                <c:pt idx="2">
                  <c:v>1.395</c:v>
                </c:pt>
                <c:pt idx="3">
                  <c:v>2.085</c:v>
                </c:pt>
                <c:pt idx="4">
                  <c:v>2.79</c:v>
                </c:pt>
                <c:pt idx="5">
                  <c:v>3.4824999999999999</c:v>
                </c:pt>
                <c:pt idx="6">
                  <c:v>4.1824999999999992</c:v>
                </c:pt>
                <c:pt idx="7">
                  <c:v>5.5674999999999999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B-4656-933D-4FCBF13F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132088"/>
        <c:axId val="888132408"/>
      </c:scatterChart>
      <c:valAx>
        <c:axId val="8881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132408"/>
        <c:crosses val="autoZero"/>
        <c:crossBetween val="midCat"/>
      </c:valAx>
      <c:valAx>
        <c:axId val="8881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VH/mV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13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VH-Im</a:t>
            </a:r>
            <a:r>
              <a:rPr lang="zh-CN" altLang="en-US"/>
              <a:t>（</a:t>
            </a:r>
            <a:r>
              <a:rPr lang="en-US" altLang="zh-CN"/>
              <a:t>Is=2.00mA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Sheet1!$A$14:$A$20</c:f>
              <c:numCache>
                <c:formatCode>0.000_);[Red]\(0.000\)</c:formatCode>
                <c:ptCount val="7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Sheet1!$F$14:$F$20</c:f>
              <c:numCache>
                <c:formatCode>0.00_ </c:formatCode>
                <c:ptCount val="7"/>
                <c:pt idx="1">
                  <c:v>0.82750000000000001</c:v>
                </c:pt>
                <c:pt idx="2">
                  <c:v>1.1125</c:v>
                </c:pt>
                <c:pt idx="3">
                  <c:v>1.6625000000000001</c:v>
                </c:pt>
                <c:pt idx="4">
                  <c:v>2.2250000000000001</c:v>
                </c:pt>
                <c:pt idx="5">
                  <c:v>2.7774999999999999</c:v>
                </c:pt>
                <c:pt idx="6">
                  <c:v>3.3400000000000003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A-4439-BE10-17372760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76472"/>
        <c:axId val="925877432"/>
      </c:scatterChart>
      <c:valAx>
        <c:axId val="92587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877432"/>
        <c:crosses val="autoZero"/>
        <c:crossBetween val="midCat"/>
      </c:valAx>
      <c:valAx>
        <c:axId val="9258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VH/mV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87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B-x</a:t>
            </a:r>
            <a:r>
              <a:rPr lang="zh-CN" altLang="en-US"/>
              <a:t>（</a:t>
            </a:r>
            <a:r>
              <a:rPr lang="en-US" altLang="zh-CN"/>
              <a:t>Is=2.00mA</a:t>
            </a:r>
            <a:r>
              <a:rPr lang="zh-CN" altLang="en-US"/>
              <a:t>，</a:t>
            </a:r>
            <a:r>
              <a:rPr lang="en-US" altLang="zh-CN"/>
              <a:t>Im=0.500A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B/T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Sheet1!$A$24:$A$41</c:f>
              <c:numCache>
                <c:formatCode>0.00_ </c:formatCode>
                <c:ptCount val="18"/>
                <c:pt idx="1">
                  <c:v>-14</c:v>
                </c:pt>
                <c:pt idx="2">
                  <c:v>-13.5</c:v>
                </c:pt>
                <c:pt idx="3">
                  <c:v>-13</c:v>
                </c:pt>
                <c:pt idx="4">
                  <c:v>-12.5</c:v>
                </c:pt>
                <c:pt idx="5">
                  <c:v>-12</c:v>
                </c:pt>
                <c:pt idx="6">
                  <c:v>-9</c:v>
                </c:pt>
                <c:pt idx="7">
                  <c:v>-6</c:v>
                </c:pt>
                <c:pt idx="8">
                  <c:v>-3</c:v>
                </c:pt>
                <c:pt idx="9" formatCode="0_ 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</c:numCache>
            </c:numRef>
          </c:xVal>
          <c:yVal>
            <c:numRef>
              <c:f>Sheet1!$G$24:$G$41</c:f>
              <c:numCache>
                <c:formatCode>0.0000_ </c:formatCode>
                <c:ptCount val="18"/>
                <c:pt idx="1">
                  <c:v>3.4090909090909089E-3</c:v>
                </c:pt>
                <c:pt idx="2">
                  <c:v>4.7329545454545454E-3</c:v>
                </c:pt>
                <c:pt idx="3">
                  <c:v>5.454545454545455E-3</c:v>
                </c:pt>
                <c:pt idx="4">
                  <c:v>5.8352272727272723E-3</c:v>
                </c:pt>
                <c:pt idx="5">
                  <c:v>6.0852272727272734E-3</c:v>
                </c:pt>
                <c:pt idx="6">
                  <c:v>6.2784090909090914E-3</c:v>
                </c:pt>
                <c:pt idx="7">
                  <c:v>6.3011363636363638E-3</c:v>
                </c:pt>
                <c:pt idx="8">
                  <c:v>6.329545454545454E-3</c:v>
                </c:pt>
                <c:pt idx="9">
                  <c:v>6.3181818181818191E-3</c:v>
                </c:pt>
                <c:pt idx="10">
                  <c:v>6.3181818181818174E-3</c:v>
                </c:pt>
                <c:pt idx="11">
                  <c:v>6.2613636363636361E-3</c:v>
                </c:pt>
                <c:pt idx="12">
                  <c:v>6.2500000000000003E-3</c:v>
                </c:pt>
                <c:pt idx="13">
                  <c:v>6.0000000000000001E-3</c:v>
                </c:pt>
                <c:pt idx="14">
                  <c:v>5.778409090909091E-3</c:v>
                </c:pt>
                <c:pt idx="15">
                  <c:v>5.4034090909090907E-3</c:v>
                </c:pt>
                <c:pt idx="16">
                  <c:v>4.5795454545454551E-3</c:v>
                </c:pt>
                <c:pt idx="17">
                  <c:v>3.5056818181818175E-3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4-4EE3-9827-E949076B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66232"/>
        <c:axId val="925866552"/>
      </c:scatterChart>
      <c:valAx>
        <c:axId val="92586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866552"/>
        <c:crosses val="autoZero"/>
        <c:crossBetween val="midCat"/>
      </c:valAx>
      <c:valAx>
        <c:axId val="9258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86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495300</xdr:colOff>
      <xdr:row>12</xdr:row>
      <xdr:rowOff>99060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266918E-C6B7-45DE-8EA9-24C18C45D263}"/>
            </a:ext>
          </a:extLst>
        </xdr:cNvPr>
        <xdr:cNvSpPr txBox="1"/>
      </xdr:nvSpPr>
      <xdr:spPr>
        <a:xfrm>
          <a:off x="6629400" y="22021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9</xdr:col>
      <xdr:colOff>495300</xdr:colOff>
      <xdr:row>12</xdr:row>
      <xdr:rowOff>99060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E3655F1-9843-49B6-B1A0-0E046F69749E}"/>
            </a:ext>
          </a:extLst>
        </xdr:cNvPr>
        <xdr:cNvSpPr txBox="1"/>
      </xdr:nvSpPr>
      <xdr:spPr>
        <a:xfrm>
          <a:off x="6629400" y="22021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9</xdr:col>
      <xdr:colOff>495300</xdr:colOff>
      <xdr:row>11</xdr:row>
      <xdr:rowOff>0</xdr:rowOff>
    </xdr:from>
    <xdr:ext cx="685800" cy="51054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DB014AF4-539B-4D1B-9CE9-C4A94C263725}"/>
            </a:ext>
          </a:extLst>
        </xdr:cNvPr>
        <xdr:cNvSpPr txBox="1"/>
      </xdr:nvSpPr>
      <xdr:spPr>
        <a:xfrm>
          <a:off x="6629400" y="1927860"/>
          <a:ext cx="685800" cy="510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397277</xdr:colOff>
      <xdr:row>7</xdr:row>
      <xdr:rowOff>129540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C2A0A8E9-89DC-45F5-BD12-661627A895E2}"/>
            </a:ext>
          </a:extLst>
        </xdr:cNvPr>
        <xdr:cNvSpPr txBox="1"/>
      </xdr:nvSpPr>
      <xdr:spPr>
        <a:xfrm rot="21231141">
          <a:off x="5921777" y="14782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7</xdr:col>
      <xdr:colOff>175260</xdr:colOff>
      <xdr:row>0</xdr:row>
      <xdr:rowOff>0</xdr:rowOff>
    </xdr:from>
    <xdr:to>
      <xdr:col>14</xdr:col>
      <xdr:colOff>251460</xdr:colOff>
      <xdr:row>14</xdr:row>
      <xdr:rowOff>91440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D05EBCC-2BDB-44C6-B2A0-64F487B96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14</xdr:row>
      <xdr:rowOff>76200</xdr:rowOff>
    </xdr:from>
    <xdr:to>
      <xdr:col>14</xdr:col>
      <xdr:colOff>259080</xdr:colOff>
      <xdr:row>28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88F984E-45A6-47A5-8C64-F3C302BF2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167640</xdr:colOff>
      <xdr:row>28</xdr:row>
      <xdr:rowOff>76200</xdr:rowOff>
    </xdr:from>
    <xdr:to>
      <xdr:col>14</xdr:col>
      <xdr:colOff>259080</xdr:colOff>
      <xdr:row>43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1115A62-48D0-446D-9B17-F78DFF606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8EC7-97B6-49CB-BE21-B7F9B3F99E81}">
  <sheetPr>
    <pageSetUpPr fitToPage="1"/>
  </sheetPr>
  <dimension ref="A1:G41"/>
  <sheetViews>
    <sheetView tabSelected="1" zoomScaleNormal="100" workbookViewId="0">
      <selection activeCell="G33" sqref="G33"/>
    </sheetView>
  </sheetViews>
  <sheetFormatPr defaultRowHeight="13.8" x14ac:dyDescent="0.25"/>
  <cols>
    <col min="6" max="6" width="18.33203125" customWidth="1"/>
  </cols>
  <sheetData>
    <row r="1" spans="1:6" ht="18" customHeight="1" x14ac:dyDescent="0.25">
      <c r="A1" s="10" t="s">
        <v>10</v>
      </c>
      <c r="B1" s="10"/>
      <c r="C1" s="10"/>
      <c r="D1" s="10"/>
      <c r="E1" s="10"/>
      <c r="F1" s="10"/>
    </row>
    <row r="2" spans="1:6" x14ac:dyDescent="0.25">
      <c r="A2" s="11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1" t="s">
        <v>5</v>
      </c>
    </row>
    <row r="3" spans="1:6" x14ac:dyDescent="0.25">
      <c r="A3" s="11"/>
      <c r="B3" s="7" t="s">
        <v>6</v>
      </c>
      <c r="C3" s="7" t="s">
        <v>7</v>
      </c>
      <c r="D3" s="7" t="s">
        <v>8</v>
      </c>
      <c r="E3" s="7" t="s">
        <v>9</v>
      </c>
      <c r="F3" s="11"/>
    </row>
    <row r="4" spans="1:6" x14ac:dyDescent="0.25">
      <c r="A4" s="3">
        <v>0.5</v>
      </c>
      <c r="B4" s="4">
        <v>0.51</v>
      </c>
      <c r="C4" s="4">
        <v>-0.9</v>
      </c>
      <c r="D4" s="4">
        <v>0.93</v>
      </c>
      <c r="E4" s="4">
        <v>-0.48</v>
      </c>
      <c r="F4" s="4">
        <f>(B4-C4+D4-E4)/4</f>
        <v>0.70500000000000007</v>
      </c>
    </row>
    <row r="5" spans="1:6" x14ac:dyDescent="0.25">
      <c r="A5" s="3">
        <v>1</v>
      </c>
      <c r="B5" s="4">
        <v>0.99</v>
      </c>
      <c r="C5" s="4">
        <v>-1.8</v>
      </c>
      <c r="D5" s="4">
        <v>1.82</v>
      </c>
      <c r="E5" s="4">
        <v>-0.97</v>
      </c>
      <c r="F5" s="4">
        <f t="shared" ref="F5:F10" si="0">(B5-C5+D5-E5)/4</f>
        <v>1.395</v>
      </c>
    </row>
    <row r="6" spans="1:6" x14ac:dyDescent="0.25">
      <c r="A6" s="3">
        <v>1.5</v>
      </c>
      <c r="B6" s="4">
        <v>1.47</v>
      </c>
      <c r="C6" s="4">
        <v>-2.7</v>
      </c>
      <c r="D6" s="4">
        <v>2.72</v>
      </c>
      <c r="E6" s="4">
        <v>-1.45</v>
      </c>
      <c r="F6" s="4">
        <f t="shared" si="0"/>
        <v>2.085</v>
      </c>
    </row>
    <row r="7" spans="1:6" x14ac:dyDescent="0.25">
      <c r="A7" s="3">
        <v>2</v>
      </c>
      <c r="B7" s="4">
        <v>1.98</v>
      </c>
      <c r="C7" s="4">
        <v>-3.6</v>
      </c>
      <c r="D7" s="4">
        <v>3.63</v>
      </c>
      <c r="E7" s="4">
        <v>-1.95</v>
      </c>
      <c r="F7" s="4">
        <f t="shared" si="0"/>
        <v>2.79</v>
      </c>
    </row>
    <row r="8" spans="1:6" x14ac:dyDescent="0.25">
      <c r="A8" s="3">
        <v>2.5</v>
      </c>
      <c r="B8" s="4">
        <v>2.4500000000000002</v>
      </c>
      <c r="C8" s="4">
        <v>-4.5199999999999996</v>
      </c>
      <c r="D8" s="4">
        <v>4.53</v>
      </c>
      <c r="E8" s="4">
        <v>-2.4300000000000002</v>
      </c>
      <c r="F8" s="4">
        <f t="shared" si="0"/>
        <v>3.4824999999999999</v>
      </c>
    </row>
    <row r="9" spans="1:6" x14ac:dyDescent="0.25">
      <c r="A9" s="3">
        <v>3</v>
      </c>
      <c r="B9" s="4">
        <v>2.95</v>
      </c>
      <c r="C9" s="4">
        <v>-5.43</v>
      </c>
      <c r="D9" s="4">
        <v>5.43</v>
      </c>
      <c r="E9" s="4">
        <v>-2.92</v>
      </c>
      <c r="F9" s="4">
        <f t="shared" si="0"/>
        <v>4.1824999999999992</v>
      </c>
    </row>
    <row r="10" spans="1:6" x14ac:dyDescent="0.25">
      <c r="A10" s="3">
        <v>4</v>
      </c>
      <c r="B10" s="4">
        <v>3.9</v>
      </c>
      <c r="C10" s="4">
        <v>-7.24</v>
      </c>
      <c r="D10" s="4">
        <v>7.25</v>
      </c>
      <c r="E10" s="4">
        <v>-3.88</v>
      </c>
      <c r="F10" s="4">
        <f t="shared" si="0"/>
        <v>5.5674999999999999</v>
      </c>
    </row>
    <row r="11" spans="1:6" x14ac:dyDescent="0.25">
      <c r="A11" s="2"/>
    </row>
    <row r="12" spans="1:6" ht="18" customHeight="1" x14ac:dyDescent="0.25">
      <c r="A12" s="10" t="s">
        <v>11</v>
      </c>
      <c r="B12" s="10"/>
      <c r="C12" s="10"/>
      <c r="D12" s="10"/>
      <c r="E12" s="10"/>
      <c r="F12" s="10"/>
    </row>
    <row r="13" spans="1:6" x14ac:dyDescent="0.25">
      <c r="A13" s="11" t="s">
        <v>12</v>
      </c>
      <c r="B13" s="5" t="s">
        <v>1</v>
      </c>
      <c r="C13" s="5" t="s">
        <v>2</v>
      </c>
      <c r="D13" s="5" t="s">
        <v>3</v>
      </c>
      <c r="E13" s="5" t="s">
        <v>4</v>
      </c>
      <c r="F13" s="11" t="s">
        <v>5</v>
      </c>
    </row>
    <row r="14" spans="1:6" x14ac:dyDescent="0.25">
      <c r="A14" s="11"/>
      <c r="B14" s="7" t="s">
        <v>6</v>
      </c>
      <c r="C14" s="7" t="s">
        <v>7</v>
      </c>
      <c r="D14" s="7" t="s">
        <v>8</v>
      </c>
      <c r="E14" s="7" t="s">
        <v>9</v>
      </c>
      <c r="F14" s="11"/>
    </row>
    <row r="15" spans="1:6" x14ac:dyDescent="0.25">
      <c r="A15" s="6">
        <v>0.1</v>
      </c>
      <c r="B15" s="4">
        <v>0.27</v>
      </c>
      <c r="C15" s="4">
        <v>-1.38</v>
      </c>
      <c r="D15" s="4">
        <v>1.39</v>
      </c>
      <c r="E15" s="4">
        <v>-0.27</v>
      </c>
      <c r="F15" s="4">
        <f>(B15-C15+D15-E15)/4</f>
        <v>0.82750000000000001</v>
      </c>
    </row>
    <row r="16" spans="1:6" x14ac:dyDescent="0.25">
      <c r="A16" s="6">
        <v>0.2</v>
      </c>
      <c r="B16" s="4">
        <v>0.28000000000000003</v>
      </c>
      <c r="C16" s="4">
        <v>-1.94</v>
      </c>
      <c r="D16" s="4">
        <v>1.95</v>
      </c>
      <c r="E16" s="4">
        <v>-0.28000000000000003</v>
      </c>
      <c r="F16" s="4">
        <f t="shared" ref="F16:F20" si="1">(B16-C16+D16-E16)/4</f>
        <v>1.1125</v>
      </c>
    </row>
    <row r="17" spans="1:7" x14ac:dyDescent="0.25">
      <c r="A17" s="6">
        <v>0.3</v>
      </c>
      <c r="B17" s="4">
        <v>0.84</v>
      </c>
      <c r="C17" s="4">
        <v>-2.4900000000000002</v>
      </c>
      <c r="D17" s="4">
        <v>2.4900000000000002</v>
      </c>
      <c r="E17" s="4">
        <v>-0.83</v>
      </c>
      <c r="F17" s="4">
        <f t="shared" si="1"/>
        <v>1.6625000000000001</v>
      </c>
    </row>
    <row r="18" spans="1:7" x14ac:dyDescent="0.25">
      <c r="A18" s="6">
        <v>0.4</v>
      </c>
      <c r="B18" s="4">
        <v>1.4</v>
      </c>
      <c r="C18" s="4">
        <v>-3.05</v>
      </c>
      <c r="D18" s="4">
        <v>3.06</v>
      </c>
      <c r="E18" s="4">
        <v>-1.39</v>
      </c>
      <c r="F18" s="4">
        <f t="shared" si="1"/>
        <v>2.2250000000000001</v>
      </c>
    </row>
    <row r="19" spans="1:7" x14ac:dyDescent="0.25">
      <c r="A19" s="6">
        <v>0.5</v>
      </c>
      <c r="B19" s="4">
        <v>1.96</v>
      </c>
      <c r="C19" s="4">
        <v>-3.6</v>
      </c>
      <c r="D19" s="4">
        <v>3.62</v>
      </c>
      <c r="E19" s="4">
        <v>-1.93</v>
      </c>
      <c r="F19" s="4">
        <f t="shared" si="1"/>
        <v>2.7774999999999999</v>
      </c>
    </row>
    <row r="20" spans="1:7" x14ac:dyDescent="0.25">
      <c r="A20" s="6">
        <v>0.6</v>
      </c>
      <c r="B20" s="4">
        <v>2.52</v>
      </c>
      <c r="C20" s="4">
        <v>-4.16</v>
      </c>
      <c r="D20" s="4">
        <v>4.1900000000000004</v>
      </c>
      <c r="E20" s="4">
        <v>-2.4900000000000002</v>
      </c>
      <c r="F20" s="4">
        <f t="shared" si="1"/>
        <v>3.3400000000000003</v>
      </c>
    </row>
    <row r="22" spans="1:7" ht="18" customHeight="1" x14ac:dyDescent="0.25">
      <c r="A22" s="10" t="s">
        <v>13</v>
      </c>
      <c r="B22" s="10"/>
      <c r="C22" s="10"/>
      <c r="D22" s="10"/>
      <c r="E22" s="10"/>
      <c r="F22" s="10"/>
      <c r="G22" s="10"/>
    </row>
    <row r="23" spans="1:7" x14ac:dyDescent="0.25">
      <c r="A23" s="11" t="s">
        <v>14</v>
      </c>
      <c r="B23" s="5" t="s">
        <v>1</v>
      </c>
      <c r="C23" s="5" t="s">
        <v>2</v>
      </c>
      <c r="D23" s="5" t="s">
        <v>3</v>
      </c>
      <c r="E23" s="5" t="s">
        <v>4</v>
      </c>
      <c r="F23" s="11" t="s">
        <v>5</v>
      </c>
      <c r="G23" s="11" t="s">
        <v>15</v>
      </c>
    </row>
    <row r="24" spans="1:7" x14ac:dyDescent="0.25">
      <c r="A24" s="11"/>
      <c r="B24" s="7" t="s">
        <v>6</v>
      </c>
      <c r="C24" s="7" t="s">
        <v>7</v>
      </c>
      <c r="D24" s="7" t="s">
        <v>8</v>
      </c>
      <c r="E24" s="7" t="s">
        <v>9</v>
      </c>
      <c r="F24" s="11"/>
      <c r="G24" s="11"/>
    </row>
    <row r="25" spans="1:7" x14ac:dyDescent="0.25">
      <c r="A25" s="4">
        <v>-14</v>
      </c>
      <c r="B25" s="4">
        <v>0.52</v>
      </c>
      <c r="C25" s="1">
        <v>-2.16</v>
      </c>
      <c r="D25" s="4">
        <v>2.1800000000000002</v>
      </c>
      <c r="E25" s="4">
        <v>-0.49</v>
      </c>
      <c r="F25" s="4">
        <f t="shared" ref="F25:F30" si="2">(B25-C26+D25-E25)/4</f>
        <v>1.5</v>
      </c>
      <c r="G25" s="9">
        <f>F25/440+H26</f>
        <v>3.4090909090909089E-3</v>
      </c>
    </row>
    <row r="26" spans="1:7" x14ac:dyDescent="0.25">
      <c r="A26" s="4">
        <v>-13.5</v>
      </c>
      <c r="B26" s="4">
        <v>1.18</v>
      </c>
      <c r="C26" s="4">
        <v>-2.81</v>
      </c>
      <c r="D26" s="4">
        <v>2.84</v>
      </c>
      <c r="E26" s="4">
        <v>-1.1399999999999999</v>
      </c>
      <c r="F26" s="4">
        <f t="shared" si="2"/>
        <v>2.0825</v>
      </c>
      <c r="G26" s="9">
        <f t="shared" ref="G26:G41" si="3">F26/440+H27</f>
        <v>4.7329545454545454E-3</v>
      </c>
    </row>
    <row r="27" spans="1:7" x14ac:dyDescent="0.25">
      <c r="A27" s="4">
        <v>-13</v>
      </c>
      <c r="B27" s="4">
        <v>1.53</v>
      </c>
      <c r="C27" s="4">
        <v>-3.17</v>
      </c>
      <c r="D27" s="4">
        <v>3.2</v>
      </c>
      <c r="E27" s="4">
        <v>-1.5</v>
      </c>
      <c r="F27" s="4">
        <f t="shared" si="2"/>
        <v>2.4000000000000004</v>
      </c>
      <c r="G27" s="9">
        <f t="shared" si="3"/>
        <v>5.454545454545455E-3</v>
      </c>
    </row>
    <row r="28" spans="1:7" x14ac:dyDescent="0.25">
      <c r="A28" s="4">
        <v>-12.5</v>
      </c>
      <c r="B28" s="4">
        <v>1.72</v>
      </c>
      <c r="C28" s="4">
        <v>-3.37</v>
      </c>
      <c r="D28" s="4">
        <v>3.39</v>
      </c>
      <c r="E28" s="4">
        <v>-1.7</v>
      </c>
      <c r="F28" s="4">
        <f t="shared" si="2"/>
        <v>2.5674999999999999</v>
      </c>
      <c r="G28" s="9">
        <f t="shared" si="3"/>
        <v>5.8352272727272723E-3</v>
      </c>
    </row>
    <row r="29" spans="1:7" x14ac:dyDescent="0.25">
      <c r="A29" s="4">
        <v>-12</v>
      </c>
      <c r="B29" s="4">
        <v>1.82</v>
      </c>
      <c r="C29" s="4">
        <v>-3.46</v>
      </c>
      <c r="D29" s="4">
        <v>3.5</v>
      </c>
      <c r="E29" s="4">
        <v>-1.8</v>
      </c>
      <c r="F29" s="4">
        <f t="shared" si="2"/>
        <v>2.6775000000000002</v>
      </c>
      <c r="G29" s="9">
        <f t="shared" si="3"/>
        <v>6.0852272727272734E-3</v>
      </c>
    </row>
    <row r="30" spans="1:7" x14ac:dyDescent="0.25">
      <c r="A30" s="4">
        <v>-9</v>
      </c>
      <c r="B30" s="4">
        <v>1.94</v>
      </c>
      <c r="C30" s="4">
        <v>-3.59</v>
      </c>
      <c r="D30" s="4">
        <v>3.6</v>
      </c>
      <c r="E30" s="4">
        <v>-1.91</v>
      </c>
      <c r="F30" s="4">
        <f t="shared" si="2"/>
        <v>2.7625000000000002</v>
      </c>
      <c r="G30" s="9">
        <f t="shared" si="3"/>
        <v>6.2784090909090914E-3</v>
      </c>
    </row>
    <row r="31" spans="1:7" x14ac:dyDescent="0.25">
      <c r="A31" s="4">
        <v>-6</v>
      </c>
      <c r="B31" s="4">
        <v>1.95</v>
      </c>
      <c r="C31" s="4">
        <v>-3.6</v>
      </c>
      <c r="D31" s="4">
        <v>3.62</v>
      </c>
      <c r="E31" s="4">
        <v>-1.92</v>
      </c>
      <c r="F31" s="4">
        <f>(B31-C31+D31-E31)/4</f>
        <v>2.7725</v>
      </c>
      <c r="G31" s="9">
        <f t="shared" si="3"/>
        <v>6.3011363636363638E-3</v>
      </c>
    </row>
    <row r="32" spans="1:7" x14ac:dyDescent="0.25">
      <c r="A32" s="4">
        <v>-3</v>
      </c>
      <c r="B32" s="4">
        <v>1.96</v>
      </c>
      <c r="C32" s="4">
        <v>-3.61</v>
      </c>
      <c r="D32" s="4">
        <v>3.63</v>
      </c>
      <c r="E32" s="4">
        <v>-1.94</v>
      </c>
      <c r="F32" s="4">
        <f t="shared" ref="F32:F36" si="4">(B32-C32+D32-E32)/4</f>
        <v>2.7849999999999997</v>
      </c>
      <c r="G32" s="9">
        <f t="shared" si="3"/>
        <v>6.329545454545454E-3</v>
      </c>
    </row>
    <row r="33" spans="1:7" x14ac:dyDescent="0.25">
      <c r="A33" s="8">
        <v>0</v>
      </c>
      <c r="B33" s="4">
        <v>1.96</v>
      </c>
      <c r="C33" s="4">
        <v>-3.6</v>
      </c>
      <c r="D33" s="4">
        <v>3.63</v>
      </c>
      <c r="E33" s="4">
        <v>-1.93</v>
      </c>
      <c r="F33" s="4">
        <f t="shared" si="4"/>
        <v>2.7800000000000002</v>
      </c>
      <c r="G33" s="9">
        <f t="shared" si="3"/>
        <v>6.3181818181818191E-3</v>
      </c>
    </row>
    <row r="34" spans="1:7" x14ac:dyDescent="0.25">
      <c r="A34" s="4">
        <v>3</v>
      </c>
      <c r="B34" s="4">
        <v>1.95</v>
      </c>
      <c r="C34" s="4">
        <v>-3.61</v>
      </c>
      <c r="D34" s="4">
        <v>3.63</v>
      </c>
      <c r="E34" s="4">
        <v>-1.93</v>
      </c>
      <c r="F34" s="4">
        <f t="shared" si="4"/>
        <v>2.78</v>
      </c>
      <c r="G34" s="9">
        <f t="shared" si="3"/>
        <v>6.3181818181818174E-3</v>
      </c>
    </row>
    <row r="35" spans="1:7" x14ac:dyDescent="0.25">
      <c r="A35" s="4">
        <v>6</v>
      </c>
      <c r="B35" s="4">
        <v>1.93</v>
      </c>
      <c r="C35" s="4">
        <v>-3.58</v>
      </c>
      <c r="D35" s="4">
        <v>3.6</v>
      </c>
      <c r="E35" s="4">
        <v>-1.91</v>
      </c>
      <c r="F35" s="4">
        <f t="shared" si="4"/>
        <v>2.7549999999999999</v>
      </c>
      <c r="G35" s="9">
        <f t="shared" si="3"/>
        <v>6.2613636363636361E-3</v>
      </c>
    </row>
    <row r="36" spans="1:7" x14ac:dyDescent="0.25">
      <c r="A36" s="4">
        <v>9</v>
      </c>
      <c r="B36" s="4">
        <v>1.92</v>
      </c>
      <c r="C36" s="4">
        <v>-3.58</v>
      </c>
      <c r="D36" s="4">
        <v>3.59</v>
      </c>
      <c r="E36" s="4">
        <v>-1.91</v>
      </c>
      <c r="F36" s="4">
        <f t="shared" si="4"/>
        <v>2.75</v>
      </c>
      <c r="G36" s="9">
        <f t="shared" si="3"/>
        <v>6.2500000000000003E-3</v>
      </c>
    </row>
    <row r="37" spans="1:7" x14ac:dyDescent="0.25">
      <c r="A37" s="4">
        <v>12</v>
      </c>
      <c r="B37" s="4">
        <v>1.81</v>
      </c>
      <c r="C37" s="4">
        <v>-3.47</v>
      </c>
      <c r="D37" s="4">
        <v>3.48</v>
      </c>
      <c r="E37" s="4">
        <v>-1.8</v>
      </c>
      <c r="F37" s="4">
        <f>(B37-C37+D37-E37)/4</f>
        <v>2.64</v>
      </c>
      <c r="G37" s="9">
        <f t="shared" si="3"/>
        <v>6.0000000000000001E-3</v>
      </c>
    </row>
    <row r="38" spans="1:7" x14ac:dyDescent="0.25">
      <c r="A38" s="4">
        <v>12.5</v>
      </c>
      <c r="B38" s="4">
        <v>1.72</v>
      </c>
      <c r="C38" s="4">
        <v>-3.36</v>
      </c>
      <c r="D38" s="4">
        <v>3.39</v>
      </c>
      <c r="E38" s="4">
        <v>-1.7</v>
      </c>
      <c r="F38" s="4">
        <f t="shared" ref="F38:F41" si="5">(B38-C38+D38-E38)/4</f>
        <v>2.5425</v>
      </c>
      <c r="G38" s="9">
        <f t="shared" si="3"/>
        <v>5.778409090909091E-3</v>
      </c>
    </row>
    <row r="39" spans="1:7" x14ac:dyDescent="0.25">
      <c r="A39" s="4">
        <v>13</v>
      </c>
      <c r="B39" s="4">
        <v>1.55</v>
      </c>
      <c r="C39" s="4">
        <v>-3.2</v>
      </c>
      <c r="D39" s="4">
        <v>3.23</v>
      </c>
      <c r="E39" s="4">
        <v>-1.53</v>
      </c>
      <c r="F39" s="4">
        <f t="shared" si="5"/>
        <v>2.3774999999999999</v>
      </c>
      <c r="G39" s="9">
        <f t="shared" si="3"/>
        <v>5.4034090909090907E-3</v>
      </c>
    </row>
    <row r="40" spans="1:7" x14ac:dyDescent="0.25">
      <c r="A40" s="4">
        <v>13.5</v>
      </c>
      <c r="B40" s="4">
        <v>1.2</v>
      </c>
      <c r="C40" s="4">
        <v>-2.84</v>
      </c>
      <c r="D40" s="4">
        <v>2.86</v>
      </c>
      <c r="E40" s="4">
        <v>-1.1599999999999999</v>
      </c>
      <c r="F40" s="4">
        <f t="shared" si="5"/>
        <v>2.0150000000000001</v>
      </c>
      <c r="G40" s="9">
        <f t="shared" si="3"/>
        <v>4.5795454545454551E-3</v>
      </c>
    </row>
    <row r="41" spans="1:7" x14ac:dyDescent="0.25">
      <c r="A41" s="4">
        <v>14</v>
      </c>
      <c r="B41" s="4">
        <v>0.7</v>
      </c>
      <c r="C41" s="4">
        <v>-2.36</v>
      </c>
      <c r="D41" s="4">
        <v>2.39</v>
      </c>
      <c r="E41" s="4">
        <v>-0.72</v>
      </c>
      <c r="F41" s="4">
        <f t="shared" si="5"/>
        <v>1.5424999999999998</v>
      </c>
      <c r="G41" s="9">
        <f t="shared" si="3"/>
        <v>3.5056818181818175E-3</v>
      </c>
    </row>
  </sheetData>
  <mergeCells count="10">
    <mergeCell ref="G23:G24"/>
    <mergeCell ref="A22:G22"/>
    <mergeCell ref="A2:A3"/>
    <mergeCell ref="F2:F3"/>
    <mergeCell ref="A1:F1"/>
    <mergeCell ref="A12:F12"/>
    <mergeCell ref="A13:A14"/>
    <mergeCell ref="F13:F14"/>
    <mergeCell ref="A23:A24"/>
    <mergeCell ref="F23:F24"/>
  </mergeCells>
  <phoneticPr fontId="1" type="noConversion"/>
  <pageMargins left="0.7" right="0.7" top="0.75" bottom="0.75" header="0.3" footer="0.3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527</dc:creator>
  <cp:lastModifiedBy>527</cp:lastModifiedBy>
  <cp:lastPrinted>2019-05-05T01:12:20Z</cp:lastPrinted>
  <dcterms:created xsi:type="dcterms:W3CDTF">2019-04-24T13:15:50Z</dcterms:created>
  <dcterms:modified xsi:type="dcterms:W3CDTF">2019-05-05T01:12:26Z</dcterms:modified>
</cp:coreProperties>
</file>