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AB59BDE-CA1A-49AE-8146-EA9A1227CA7C}" xr6:coauthVersionLast="45" xr6:coauthVersionMax="45" xr10:uidLastSave="{00000000-0000-0000-0000-000000000000}"/>
  <bookViews>
    <workbookView xWindow="11498" yWindow="2460" windowWidth="7665" windowHeight="5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B4" i="1"/>
  <c r="B7" i="1"/>
  <c r="C7" i="1" l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B8" i="1"/>
</calcChain>
</file>

<file path=xl/sharedStrings.xml><?xml version="1.0" encoding="utf-8"?>
<sst xmlns="http://schemas.openxmlformats.org/spreadsheetml/2006/main" count="8" uniqueCount="8">
  <si>
    <t>R=1.5KΩ，C=0.01uF</t>
    <phoneticPr fontId="1" type="noConversion"/>
  </si>
  <si>
    <t>Ucpp/V</t>
    <phoneticPr fontId="1" type="noConversion"/>
  </si>
  <si>
    <t>Urms/V</t>
    <phoneticPr fontId="1" type="noConversion"/>
  </si>
  <si>
    <t>A/V</t>
    <phoneticPr fontId="1" type="noConversion"/>
  </si>
  <si>
    <t xml:space="preserve"> B/V</t>
    <phoneticPr fontId="1" type="noConversion"/>
  </si>
  <si>
    <t>φ/rad</t>
    <phoneticPr fontId="1" type="noConversion"/>
  </si>
  <si>
    <t>tanφ</t>
    <phoneticPr fontId="1" type="noConversion"/>
  </si>
  <si>
    <t>f/KHz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</si>
</sst>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f/KHz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Sheet1!$B$4:$O$4</c:f>
              <c:numCache>
                <c:formatCode>0.00_);[Red]\(0.00\)</c:formatCode>
                <c:ptCount val="14"/>
                <c:pt idx="0">
                  <c:v>1.8246110325318248</c:v>
                </c:pt>
                <c:pt idx="1">
                  <c:v>1.8246110325318248</c:v>
                </c:pt>
                <c:pt idx="2">
                  <c:v>1.7963224893917964</c:v>
                </c:pt>
                <c:pt idx="3">
                  <c:v>1.7680339462517682</c:v>
                </c:pt>
                <c:pt idx="4">
                  <c:v>1.654879773691655</c:v>
                </c:pt>
                <c:pt idx="5">
                  <c:v>1.5417256011315419</c:v>
                </c:pt>
                <c:pt idx="6">
                  <c:v>1.4002828854314004</c:v>
                </c:pt>
                <c:pt idx="7">
                  <c:v>1.2871287128712872</c:v>
                </c:pt>
                <c:pt idx="8">
                  <c:v>1.1739745403111739</c:v>
                </c:pt>
                <c:pt idx="9">
                  <c:v>1.074964639321075</c:v>
                </c:pt>
                <c:pt idx="10">
                  <c:v>0.94766619519094775</c:v>
                </c:pt>
                <c:pt idx="11">
                  <c:v>0.82036775106082038</c:v>
                </c:pt>
                <c:pt idx="12">
                  <c:v>0.7213578500707214</c:v>
                </c:pt>
                <c:pt idx="13">
                  <c:v>0.6364922206506366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A-4CB8-8955-DE20B965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4384"/>
        <c:axId val="363937336"/>
      </c:scatterChart>
      <c:valAx>
        <c:axId val="3639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45647419072616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37336"/>
        <c:crosses val="autoZero"/>
        <c:crossBetween val="midCat"/>
      </c:valAx>
      <c:valAx>
        <c:axId val="3639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Urms/V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37964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Sheet1!$B$7:$O$7</c:f>
              <c:numCache>
                <c:formatCode>0.00_ </c:formatCode>
                <c:ptCount val="14"/>
                <c:pt idx="0">
                  <c:v>-5.2068133380200603E-2</c:v>
                </c:pt>
                <c:pt idx="1">
                  <c:v>-8.5169091458172128E-2</c:v>
                </c:pt>
                <c:pt idx="2">
                  <c:v>-0.18633154964670809</c:v>
                </c:pt>
                <c:pt idx="3">
                  <c:v>-0.2639228481297875</c:v>
                </c:pt>
                <c:pt idx="4">
                  <c:v>-0.42069718581448484</c:v>
                </c:pt>
                <c:pt idx="5">
                  <c:v>-0.55473441081015029</c:v>
                </c:pt>
                <c:pt idx="6">
                  <c:v>-0.67886102021619688</c:v>
                </c:pt>
                <c:pt idx="7">
                  <c:v>-0.76509704782531951</c:v>
                </c:pt>
                <c:pt idx="8">
                  <c:v>-0.8378265443921693</c:v>
                </c:pt>
                <c:pt idx="9">
                  <c:v>-0.90928140294961901</c:v>
                </c:pt>
                <c:pt idx="10">
                  <c:v>-0.97455303032319329</c:v>
                </c:pt>
                <c:pt idx="11">
                  <c:v>-1.0563966291389659</c:v>
                </c:pt>
                <c:pt idx="12">
                  <c:v>-1.1134630609558354</c:v>
                </c:pt>
                <c:pt idx="13">
                  <c:v>-1.1897791205889579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9-47DF-BBCE-C762A6A6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95040"/>
        <c:axId val="485490448"/>
      </c:scatterChart>
      <c:valAx>
        <c:axId val="485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4853018372703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0448"/>
        <c:crosses val="autoZero"/>
        <c:crossBetween val="midCat"/>
      </c:valAx>
      <c:valAx>
        <c:axId val="485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φ/</a:t>
                </a:r>
                <a:r>
                  <a:rPr lang="en-US" altLang="zh-CN"/>
                  <a:t>rad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tan</a:t>
            </a:r>
            <a:r>
              <a:rPr lang="el-GR" altLang="zh-CN"/>
              <a:t>φ</a:t>
            </a:r>
            <a:r>
              <a:rPr lang="en-US" altLang="zh-CN"/>
              <a:t>-f</a:t>
            </a:r>
            <a:r>
              <a:rPr lang="zh-CN" altLang="en-US"/>
              <a:t>曲线图</a:t>
            </a:r>
            <a:endParaRPr lang="el-G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tanφ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28937007874016"/>
                  <c:y val="-0.1800834791484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Sheet1!$B$8:$O$8</c:f>
              <c:numCache>
                <c:formatCode>0.00_ </c:formatCode>
                <c:ptCount val="14"/>
                <c:pt idx="0">
                  <c:v>-5.2115238270599773E-2</c:v>
                </c:pt>
                <c:pt idx="1">
                  <c:v>-8.5375623183717497E-2</c:v>
                </c:pt>
                <c:pt idx="2">
                  <c:v>-0.18851836746701048</c:v>
                </c:pt>
                <c:pt idx="3">
                  <c:v>-0.27022640946662696</c:v>
                </c:pt>
                <c:pt idx="4">
                  <c:v>-0.44740903037162993</c:v>
                </c:pt>
                <c:pt idx="5">
                  <c:v>-0.61963829199237341</c:v>
                </c:pt>
                <c:pt idx="6">
                  <c:v>-0.80677931130071578</c:v>
                </c:pt>
                <c:pt idx="7">
                  <c:v>-0.96020027980186917</c:v>
                </c:pt>
                <c:pt idx="8">
                  <c:v>-1.1107655261631746</c:v>
                </c:pt>
                <c:pt idx="9">
                  <c:v>-1.2844634494228011</c:v>
                </c:pt>
                <c:pt idx="10">
                  <c:v>-1.4735441706789336</c:v>
                </c:pt>
                <c:pt idx="11">
                  <c:v>-1.7694439694775996</c:v>
                </c:pt>
                <c:pt idx="12">
                  <c:v>-2.0319759550868914</c:v>
                </c:pt>
                <c:pt idx="13">
                  <c:v>-2.4963012123706911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0-4B15-BFFD-F8F31D5A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7744"/>
        <c:axId val="361168072"/>
      </c:scatterChart>
      <c:valAx>
        <c:axId val="3611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68072"/>
        <c:crosses val="autoZero"/>
        <c:crossBetween val="midCat"/>
      </c:valAx>
      <c:valAx>
        <c:axId val="3611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tan</a:t>
                </a:r>
                <a:r>
                  <a:rPr lang="el-GR" altLang="zh-CN"/>
                  <a:t>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72390</xdr:rowOff>
    </xdr:from>
    <xdr:to>
      <xdr:col>7</xdr:col>
      <xdr:colOff>381000</xdr:colOff>
      <xdr:row>24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8</xdr:row>
      <xdr:rowOff>95250</xdr:rowOff>
    </xdr:from>
    <xdr:to>
      <xdr:col>15</xdr:col>
      <xdr:colOff>144780</xdr:colOff>
      <xdr:row>24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64770</xdr:rowOff>
    </xdr:from>
    <xdr:to>
      <xdr:col>7</xdr:col>
      <xdr:colOff>381000</xdr:colOff>
      <xdr:row>40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95" workbookViewId="0">
      <selection activeCell="I29" sqref="I29"/>
    </sheetView>
  </sheetViews>
  <sheetFormatPr defaultRowHeight="13.9" x14ac:dyDescent="0.4"/>
  <cols>
    <col min="2" max="2" width="8.53125" customWidth="1"/>
  </cols>
  <sheetData>
    <row r="1" spans="1:15" x14ac:dyDescent="0.4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 x14ac:dyDescent="0.4">
      <c r="A2" s="1" t="s">
        <v>7</v>
      </c>
      <c r="B2" s="3">
        <v>0.5</v>
      </c>
      <c r="C2" s="3">
        <v>1</v>
      </c>
      <c r="D2" s="3">
        <v>2</v>
      </c>
      <c r="E2" s="3">
        <v>3</v>
      </c>
      <c r="F2" s="3">
        <v>5</v>
      </c>
      <c r="G2" s="3">
        <v>7</v>
      </c>
      <c r="H2" s="3">
        <v>9</v>
      </c>
      <c r="I2" s="3">
        <v>11</v>
      </c>
      <c r="J2" s="3">
        <v>13</v>
      </c>
      <c r="K2" s="3">
        <v>15</v>
      </c>
      <c r="L2" s="3">
        <v>18</v>
      </c>
      <c r="M2" s="3">
        <v>22</v>
      </c>
      <c r="N2" s="3">
        <v>26</v>
      </c>
      <c r="O2" s="3">
        <v>30</v>
      </c>
    </row>
    <row r="3" spans="1:15" x14ac:dyDescent="0.4">
      <c r="A3" s="1" t="s">
        <v>1</v>
      </c>
      <c r="B3" s="3">
        <v>5.16</v>
      </c>
      <c r="C3" s="3">
        <v>5.16</v>
      </c>
      <c r="D3" s="3">
        <v>5.08</v>
      </c>
      <c r="E3" s="3">
        <v>5</v>
      </c>
      <c r="F3" s="3">
        <v>4.68</v>
      </c>
      <c r="G3" s="3">
        <v>4.3600000000000003</v>
      </c>
      <c r="H3" s="3">
        <v>3.96</v>
      </c>
      <c r="I3" s="3">
        <v>3.64</v>
      </c>
      <c r="J3" s="3">
        <v>3.32</v>
      </c>
      <c r="K3" s="3">
        <v>3.04</v>
      </c>
      <c r="L3" s="3">
        <v>2.68</v>
      </c>
      <c r="M3" s="3">
        <v>2.3199999999999998</v>
      </c>
      <c r="N3" s="3">
        <v>2.04</v>
      </c>
      <c r="O3" s="3">
        <v>1.8</v>
      </c>
    </row>
    <row r="4" spans="1:15" x14ac:dyDescent="0.4">
      <c r="A4" s="1" t="s">
        <v>2</v>
      </c>
      <c r="B4" s="3">
        <f>B3/2/1.414</f>
        <v>1.8246110325318248</v>
      </c>
      <c r="C4" s="3">
        <f t="shared" ref="C4:O4" si="0">C3/2/1.414</f>
        <v>1.8246110325318248</v>
      </c>
      <c r="D4" s="3">
        <f t="shared" si="0"/>
        <v>1.7963224893917964</v>
      </c>
      <c r="E4" s="3">
        <f t="shared" si="0"/>
        <v>1.7680339462517682</v>
      </c>
      <c r="F4" s="3">
        <f t="shared" si="0"/>
        <v>1.654879773691655</v>
      </c>
      <c r="G4" s="3">
        <f t="shared" si="0"/>
        <v>1.5417256011315419</v>
      </c>
      <c r="H4" s="3">
        <f t="shared" si="0"/>
        <v>1.4002828854314004</v>
      </c>
      <c r="I4" s="3">
        <f t="shared" si="0"/>
        <v>1.2871287128712872</v>
      </c>
      <c r="J4" s="3">
        <f t="shared" si="0"/>
        <v>1.1739745403111739</v>
      </c>
      <c r="K4" s="3">
        <f t="shared" si="0"/>
        <v>1.074964639321075</v>
      </c>
      <c r="L4" s="3">
        <f t="shared" si="0"/>
        <v>0.94766619519094775</v>
      </c>
      <c r="M4" s="3">
        <f t="shared" si="0"/>
        <v>0.82036775106082038</v>
      </c>
      <c r="N4" s="3">
        <f t="shared" si="0"/>
        <v>0.7213578500707214</v>
      </c>
      <c r="O4" s="3">
        <f t="shared" si="0"/>
        <v>0.6364922206506366</v>
      </c>
    </row>
    <row r="5" spans="1:15" x14ac:dyDescent="0.4">
      <c r="A5" s="1" t="s">
        <v>3</v>
      </c>
      <c r="B5" s="3">
        <v>5.38</v>
      </c>
      <c r="C5" s="3">
        <v>5.29</v>
      </c>
      <c r="D5" s="3">
        <v>5.29</v>
      </c>
      <c r="E5" s="3">
        <v>5.29</v>
      </c>
      <c r="F5" s="3">
        <v>5.24</v>
      </c>
      <c r="G5" s="3">
        <v>5.24</v>
      </c>
      <c r="H5" s="3">
        <v>5.16</v>
      </c>
      <c r="I5" s="3">
        <v>5.14</v>
      </c>
      <c r="J5" s="3">
        <v>5.14</v>
      </c>
      <c r="K5" s="3">
        <v>5.12</v>
      </c>
      <c r="L5" s="3">
        <v>5.0999999999999996</v>
      </c>
      <c r="M5" s="3">
        <v>5.0999999999999996</v>
      </c>
      <c r="N5" s="3">
        <v>5.0599999999999996</v>
      </c>
      <c r="O5" s="3">
        <v>5.0199999999999996</v>
      </c>
    </row>
    <row r="6" spans="1:15" x14ac:dyDescent="0.4">
      <c r="A6" s="1" t="s">
        <v>4</v>
      </c>
      <c r="B6" s="4">
        <v>0.28000000000000003</v>
      </c>
      <c r="C6" s="4">
        <v>0.45</v>
      </c>
      <c r="D6" s="4">
        <v>0.98</v>
      </c>
      <c r="E6" s="3">
        <v>1.38</v>
      </c>
      <c r="F6" s="3">
        <v>2.14</v>
      </c>
      <c r="G6" s="3">
        <v>2.76</v>
      </c>
      <c r="H6" s="3">
        <v>3.24</v>
      </c>
      <c r="I6" s="3">
        <v>3.56</v>
      </c>
      <c r="J6" s="3">
        <v>3.82</v>
      </c>
      <c r="K6" s="3">
        <v>4.04</v>
      </c>
      <c r="L6" s="3">
        <v>4.22</v>
      </c>
      <c r="M6" s="3">
        <v>4.4400000000000004</v>
      </c>
      <c r="N6" s="3">
        <v>4.54</v>
      </c>
      <c r="O6" s="3">
        <v>4.66</v>
      </c>
    </row>
    <row r="7" spans="1:15" x14ac:dyDescent="0.4">
      <c r="A7" s="1" t="s">
        <v>5</v>
      </c>
      <c r="B7" s="2">
        <f>-ASIN(B6/B5)</f>
        <v>-5.2068133380200603E-2</v>
      </c>
      <c r="C7" s="2">
        <f t="shared" ref="C7:O7" si="1">-ASIN(C6/C5)</f>
        <v>-8.5169091458172128E-2</v>
      </c>
      <c r="D7" s="2">
        <f t="shared" si="1"/>
        <v>-0.18633154964670809</v>
      </c>
      <c r="E7" s="2">
        <f t="shared" si="1"/>
        <v>-0.2639228481297875</v>
      </c>
      <c r="F7" s="2">
        <f t="shared" si="1"/>
        <v>-0.42069718581448484</v>
      </c>
      <c r="G7" s="2">
        <f t="shared" si="1"/>
        <v>-0.55473441081015029</v>
      </c>
      <c r="H7" s="2">
        <f t="shared" si="1"/>
        <v>-0.67886102021619688</v>
      </c>
      <c r="I7" s="2">
        <f t="shared" si="1"/>
        <v>-0.76509704782531951</v>
      </c>
      <c r="J7" s="2">
        <f t="shared" si="1"/>
        <v>-0.8378265443921693</v>
      </c>
      <c r="K7" s="2">
        <f t="shared" si="1"/>
        <v>-0.90928140294961901</v>
      </c>
      <c r="L7" s="2">
        <f t="shared" si="1"/>
        <v>-0.97455303032319329</v>
      </c>
      <c r="M7" s="2">
        <f t="shared" si="1"/>
        <v>-1.0563966291389659</v>
      </c>
      <c r="N7" s="2">
        <f t="shared" si="1"/>
        <v>-1.1134630609558354</v>
      </c>
      <c r="O7" s="2">
        <f t="shared" si="1"/>
        <v>-1.1897791205889579</v>
      </c>
    </row>
    <row r="8" spans="1:15" x14ac:dyDescent="0.4">
      <c r="A8" s="1" t="s">
        <v>6</v>
      </c>
      <c r="B8" s="2">
        <f>TAN(B7)</f>
        <v>-5.2115238270599773E-2</v>
      </c>
      <c r="C8" s="2">
        <f t="shared" ref="C8:O8" si="2">TAN(C7)</f>
        <v>-8.5375623183717497E-2</v>
      </c>
      <c r="D8" s="2">
        <f t="shared" si="2"/>
        <v>-0.18851836746701048</v>
      </c>
      <c r="E8" s="2">
        <f t="shared" si="2"/>
        <v>-0.27022640946662696</v>
      </c>
      <c r="F8" s="2">
        <f t="shared" si="2"/>
        <v>-0.44740903037162993</v>
      </c>
      <c r="G8" s="2">
        <f t="shared" si="2"/>
        <v>-0.61963829199237341</v>
      </c>
      <c r="H8" s="2">
        <f t="shared" si="2"/>
        <v>-0.80677931130071578</v>
      </c>
      <c r="I8" s="2">
        <f t="shared" si="2"/>
        <v>-0.96020027980186917</v>
      </c>
      <c r="J8" s="2">
        <f t="shared" si="2"/>
        <v>-1.1107655261631746</v>
      </c>
      <c r="K8" s="2">
        <f t="shared" si="2"/>
        <v>-1.2844634494228011</v>
      </c>
      <c r="L8" s="2">
        <f t="shared" si="2"/>
        <v>-1.4735441706789336</v>
      </c>
      <c r="M8" s="2">
        <f t="shared" si="2"/>
        <v>-1.7694439694775996</v>
      </c>
      <c r="N8" s="2">
        <f t="shared" si="2"/>
        <v>-2.0319759550868914</v>
      </c>
      <c r="O8" s="2">
        <f t="shared" si="2"/>
        <v>-2.4963012123706911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2020-11-02T13:09:16Z</dcterms:modified>
</cp:coreProperties>
</file>