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temp\非文本文件\"/>
    </mc:Choice>
  </mc:AlternateContent>
  <xr:revisionPtr revIDLastSave="0" documentId="13_ncr:1_{3B2605D0-AC0B-4E18-A026-9936BFC3D2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E18" i="1"/>
  <c r="D9" i="1"/>
  <c r="J3" i="1" s="1"/>
  <c r="L3" i="1" s="1"/>
</calcChain>
</file>

<file path=xl/sharedStrings.xml><?xml version="1.0" encoding="utf-8"?>
<sst xmlns="http://schemas.openxmlformats.org/spreadsheetml/2006/main" count="40" uniqueCount="38">
  <si>
    <t>atk</t>
    <phoneticPr fontId="1" type="noConversion"/>
  </si>
  <si>
    <t>scaling value</t>
    <phoneticPr fontId="1" type="noConversion"/>
  </si>
  <si>
    <t>def multiplier</t>
    <phoneticPr fontId="1" type="noConversion"/>
  </si>
  <si>
    <t>resistance multiplier</t>
    <phoneticPr fontId="1" type="noConversion"/>
  </si>
  <si>
    <t>critical multiplier</t>
    <phoneticPr fontId="1" type="noConversion"/>
  </si>
  <si>
    <t>增伤</t>
    <phoneticPr fontId="1" type="noConversion"/>
  </si>
  <si>
    <t>易伤</t>
    <phoneticPr fontId="1" type="noConversion"/>
  </si>
  <si>
    <t>减伤</t>
    <phoneticPr fontId="1" type="noConversion"/>
  </si>
  <si>
    <t>攻击</t>
    <phoneticPr fontId="1" type="noConversion"/>
  </si>
  <si>
    <t>倍率</t>
    <phoneticPr fontId="1" type="noConversion"/>
  </si>
  <si>
    <t>防御</t>
    <phoneticPr fontId="1" type="noConversion"/>
  </si>
  <si>
    <t>抗性</t>
    <phoneticPr fontId="1" type="noConversion"/>
  </si>
  <si>
    <t>暴击</t>
    <phoneticPr fontId="1" type="noConversion"/>
  </si>
  <si>
    <t>爆伤</t>
    <phoneticPr fontId="1" type="noConversion"/>
  </si>
  <si>
    <t>1+抗性-抗性穿透</t>
    <phoneticPr fontId="1" type="noConversion"/>
  </si>
  <si>
    <t>弱点0，对抗0.4，其他0.2</t>
    <phoneticPr fontId="1" type="noConversion"/>
  </si>
  <si>
    <t>damage bonus multiplier</t>
    <phoneticPr fontId="1" type="noConversion"/>
  </si>
  <si>
    <t>incoming damage bonus multiplier</t>
    <phoneticPr fontId="1" type="noConversion"/>
  </si>
  <si>
    <t>damage decrease multiplier</t>
    <phoneticPr fontId="1" type="noConversion"/>
  </si>
  <si>
    <t>轮</t>
    <phoneticPr fontId="1" type="noConversion"/>
  </si>
  <si>
    <t>轮期望伤害</t>
    <phoneticPr fontId="1" type="noConversion"/>
  </si>
  <si>
    <t>速度</t>
    <phoneticPr fontId="1" type="noConversion"/>
  </si>
  <si>
    <t>基础速度</t>
    <phoneticPr fontId="1" type="noConversion"/>
  </si>
  <si>
    <t>动作延后</t>
    <phoneticPr fontId="1" type="noConversion"/>
  </si>
  <si>
    <t>动作提前</t>
    <phoneticPr fontId="1" type="noConversion"/>
  </si>
  <si>
    <t>生效概率=基础概率*(1+效果命中)*(1-效果抵抗)*(1-特殊效果抵抗)</t>
  </si>
  <si>
    <t>生效概率</t>
    <phoneticPr fontId="1" type="noConversion"/>
  </si>
  <si>
    <t>基础概率</t>
    <phoneticPr fontId="1" type="noConversion"/>
  </si>
  <si>
    <t>效果命中</t>
    <phoneticPr fontId="1" type="noConversion"/>
  </si>
  <si>
    <t>效果抵抗</t>
    <phoneticPr fontId="1" type="noConversion"/>
  </si>
  <si>
    <t>特殊效果抵抗</t>
    <phoneticPr fontId="1" type="noConversion"/>
  </si>
  <si>
    <t>基础击破伤害</t>
    <phoneticPr fontId="1" type="noConversion"/>
  </si>
  <si>
    <t>韧性条长度</t>
    <phoneticPr fontId="1" type="noConversion"/>
  </si>
  <si>
    <t>破韧属性</t>
    <phoneticPr fontId="1" type="noConversion"/>
  </si>
  <si>
    <t>敌人抗性</t>
    <phoneticPr fontId="1" type="noConversion"/>
  </si>
  <si>
    <t>防御区</t>
    <phoneticPr fontId="1" type="noConversion"/>
  </si>
  <si>
    <t>击破特效</t>
    <phoneticPr fontId="1" type="noConversion"/>
  </si>
  <si>
    <t>击破伤害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</si>
</sst>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8"/>
      <color rgb="FF1E1F2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A13" workbookViewId="0">
      <selection activeCell="A22" sqref="A22"/>
    </sheetView>
  </sheetViews>
  <sheetFormatPr defaultRowHeight="14" x14ac:dyDescent="0.3"/>
  <cols>
    <col min="2" max="2" width="12.4140625" customWidth="1"/>
    <col min="3" max="3" width="11.6640625" customWidth="1"/>
    <col min="10" max="10" width="9.08203125" bestFit="1" customWidth="1"/>
    <col min="12" max="12" width="16.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/>
      <c r="G1" t="s">
        <v>16</v>
      </c>
      <c r="H1" t="s">
        <v>17</v>
      </c>
      <c r="I1" t="s">
        <v>18</v>
      </c>
    </row>
    <row r="2" spans="1:14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5</v>
      </c>
      <c r="H2" t="s">
        <v>6</v>
      </c>
      <c r="I2" t="s">
        <v>7</v>
      </c>
      <c r="J2" t="s">
        <v>19</v>
      </c>
      <c r="L2" t="s">
        <v>20</v>
      </c>
    </row>
    <row r="3" spans="1:14" x14ac:dyDescent="0.3">
      <c r="A3">
        <v>100</v>
      </c>
      <c r="B3" s="2">
        <v>1</v>
      </c>
      <c r="C3" s="2">
        <v>0.5</v>
      </c>
      <c r="D3">
        <v>0</v>
      </c>
      <c r="E3" s="2">
        <v>0.5</v>
      </c>
      <c r="F3" s="2">
        <v>1</v>
      </c>
      <c r="G3" s="2">
        <v>0.2</v>
      </c>
      <c r="H3" s="2">
        <v>0.1</v>
      </c>
      <c r="I3" s="2">
        <v>-0.1</v>
      </c>
      <c r="J3" s="2">
        <f>D9/10000</f>
        <v>0.01</v>
      </c>
      <c r="L3">
        <f>A3*B3*C3*(1+D3)*(1+E3*F3)*(1+G3)*(1+H3)*(1+I3)*J3</f>
        <v>0.89100000000000013</v>
      </c>
    </row>
    <row r="8" spans="1:14" x14ac:dyDescent="0.3">
      <c r="A8" t="s">
        <v>22</v>
      </c>
      <c r="B8" t="s">
        <v>23</v>
      </c>
      <c r="C8" t="s">
        <v>24</v>
      </c>
      <c r="D8" t="s">
        <v>21</v>
      </c>
    </row>
    <row r="9" spans="1:14" x14ac:dyDescent="0.3">
      <c r="A9">
        <v>100</v>
      </c>
      <c r="B9">
        <v>1</v>
      </c>
      <c r="C9">
        <v>1</v>
      </c>
      <c r="D9">
        <f>A9/B9*C9</f>
        <v>100</v>
      </c>
    </row>
    <row r="13" spans="1:14" x14ac:dyDescent="0.3">
      <c r="L13" t="s">
        <v>11</v>
      </c>
      <c r="M13" t="s">
        <v>14</v>
      </c>
      <c r="N13" t="s">
        <v>15</v>
      </c>
    </row>
    <row r="17" spans="1:8" x14ac:dyDescent="0.3">
      <c r="A17" t="s">
        <v>27</v>
      </c>
      <c r="B17" t="s">
        <v>28</v>
      </c>
      <c r="C17" t="s">
        <v>29</v>
      </c>
      <c r="D17" t="s">
        <v>30</v>
      </c>
      <c r="E17" t="s">
        <v>26</v>
      </c>
      <c r="G17" s="3" t="s">
        <v>25</v>
      </c>
    </row>
    <row r="18" spans="1:8" x14ac:dyDescent="0.3">
      <c r="A18">
        <v>100</v>
      </c>
      <c r="B18">
        <v>1</v>
      </c>
      <c r="C18">
        <v>0.9</v>
      </c>
      <c r="D18">
        <v>1</v>
      </c>
      <c r="E18">
        <f>A18*B18*C18*D18</f>
        <v>90</v>
      </c>
    </row>
    <row r="21" spans="1:8" x14ac:dyDescent="0.3">
      <c r="A21" t="s">
        <v>31</v>
      </c>
      <c r="B21" t="s">
        <v>32</v>
      </c>
      <c r="C21" t="s">
        <v>33</v>
      </c>
      <c r="D21" t="s">
        <v>34</v>
      </c>
      <c r="E21" t="s">
        <v>35</v>
      </c>
      <c r="F21" t="s">
        <v>6</v>
      </c>
      <c r="G21" t="s">
        <v>36</v>
      </c>
      <c r="H21" t="s">
        <v>37</v>
      </c>
    </row>
    <row r="22" spans="1:8" x14ac:dyDescent="0.3">
      <c r="H22">
        <f>A22*B22*C22*D22*E22*F22*G22</f>
        <v>0</v>
      </c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yy</cp:lastModifiedBy>
  <dcterms:created xsi:type="dcterms:W3CDTF">2015-06-05T18:19:34Z</dcterms:created>
  <dcterms:modified xsi:type="dcterms:W3CDTF">2023-03-04T05:54:53Z</dcterms:modified>
</cp:coreProperties>
</file>