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in921/Dropbox/WORK/Research/Articles/2022/04 - SIGMOD 23/SIGMOD/Artifact/Experiments/New/Number of uniqueness constraints/"/>
    </mc:Choice>
  </mc:AlternateContent>
  <xr:revisionPtr revIDLastSave="0" documentId="13_ncr:1_{56E72643-56F8-8945-BE8A-E2700FBC0C2F}" xr6:coauthVersionLast="45" xr6:coauthVersionMax="45" xr10:uidLastSave="{00000000-0000-0000-0000-000000000000}"/>
  <bookViews>
    <workbookView xWindow="8580" yWindow="500" windowWidth="29820" windowHeight="18880" xr2:uid="{CAC9675E-9838-AD4E-B7DB-31B9034005C7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5" i="1" l="1"/>
  <c r="P17" i="1"/>
  <c r="E35" i="1" l="1"/>
  <c r="E36" i="1"/>
  <c r="T25" i="1" l="1"/>
  <c r="S25" i="1"/>
  <c r="R25" i="1"/>
  <c r="Q25" i="1"/>
  <c r="I120" i="1"/>
  <c r="C82" i="1"/>
  <c r="C11" i="1"/>
  <c r="Q17" i="1"/>
  <c r="C99" i="1"/>
  <c r="C98" i="1"/>
  <c r="S17" i="1"/>
  <c r="R17" i="1"/>
  <c r="T17" i="1"/>
  <c r="B99" i="1"/>
  <c r="B98" i="1"/>
  <c r="Q48" i="1"/>
  <c r="O50" i="1"/>
  <c r="L51" i="1"/>
  <c r="M38" i="1"/>
  <c r="M28" i="1"/>
  <c r="M19" i="1"/>
  <c r="M9" i="1"/>
  <c r="I45" i="1"/>
  <c r="H36" i="1"/>
  <c r="H13" i="1"/>
  <c r="D47" i="1"/>
  <c r="D11" i="1"/>
</calcChain>
</file>

<file path=xl/sharedStrings.xml><?xml version="1.0" encoding="utf-8"?>
<sst xmlns="http://schemas.openxmlformats.org/spreadsheetml/2006/main" count="319" uniqueCount="275">
  <si>
    <t>TPC-C</t>
  </si>
  <si>
    <t>Customer</t>
  </si>
  <si>
    <t>#UNIQUE</t>
  </si>
  <si>
    <t>District</t>
  </si>
  <si>
    <t>History</t>
  </si>
  <si>
    <t>Item</t>
  </si>
  <si>
    <t>New_Order</t>
  </si>
  <si>
    <t>Order</t>
  </si>
  <si>
    <t>Order_Line</t>
  </si>
  <si>
    <t>Stock</t>
  </si>
  <si>
    <t>Warehouse</t>
  </si>
  <si>
    <t>Lineitem</t>
  </si>
  <si>
    <t>TPC-E</t>
  </si>
  <si>
    <t>Chinook</t>
  </si>
  <si>
    <t>Album</t>
  </si>
  <si>
    <t>Artist</t>
  </si>
  <si>
    <t>Employee</t>
  </si>
  <si>
    <t>Genre</t>
  </si>
  <si>
    <t>Invoice</t>
  </si>
  <si>
    <t>InvoiceLine</t>
  </si>
  <si>
    <t>MediaType</t>
  </si>
  <si>
    <t>Playlist</t>
  </si>
  <si>
    <t>PlaylistTrack</t>
  </si>
  <si>
    <t>Track</t>
  </si>
  <si>
    <t>Actors</t>
  </si>
  <si>
    <t>Directors</t>
  </si>
  <si>
    <t>Movies</t>
  </si>
  <si>
    <t>IMDB_small</t>
  </si>
  <si>
    <t>Directors_genres</t>
  </si>
  <si>
    <t>Movies_directors</t>
  </si>
  <si>
    <t>Movies_genres</t>
  </si>
  <si>
    <t>Roles</t>
  </si>
  <si>
    <t>Basketball_women</t>
  </si>
  <si>
    <t>awards_players</t>
  </si>
  <si>
    <t>coaches</t>
  </si>
  <si>
    <t>draft</t>
  </si>
  <si>
    <t>players</t>
  </si>
  <si>
    <t>series_post</t>
  </si>
  <si>
    <t>teams</t>
  </si>
  <si>
    <t>teams_post</t>
  </si>
  <si>
    <t>Basketball_men</t>
  </si>
  <si>
    <t>specified</t>
  </si>
  <si>
    <t>awards_coaches</t>
  </si>
  <si>
    <t>player_allstar</t>
  </si>
  <si>
    <t>players_teams</t>
  </si>
  <si>
    <t>cs</t>
  </si>
  <si>
    <t>accounts</t>
  </si>
  <si>
    <t>account_transactions</t>
  </si>
  <si>
    <t>account_transact_types</t>
  </si>
  <si>
    <t>account_types</t>
  </si>
  <si>
    <t>organizations</t>
  </si>
  <si>
    <t>parties</t>
  </si>
  <si>
    <t>products</t>
  </si>
  <si>
    <t>target_churn</t>
  </si>
  <si>
    <t>credit</t>
  </si>
  <si>
    <t>category</t>
  </si>
  <si>
    <t>charge</t>
  </si>
  <si>
    <t>corporation</t>
  </si>
  <si>
    <t>member</t>
  </si>
  <si>
    <t>payment</t>
  </si>
  <si>
    <t>provider</t>
  </si>
  <si>
    <t>region</t>
  </si>
  <si>
    <t>statement</t>
  </si>
  <si>
    <t>TPC-H</t>
  </si>
  <si>
    <t>mined</t>
  </si>
  <si>
    <t>Nation</t>
  </si>
  <si>
    <t>Orders</t>
  </si>
  <si>
    <t>Part</t>
  </si>
  <si>
    <t>Partsupp</t>
  </si>
  <si>
    <t>Region</t>
  </si>
  <si>
    <t>Supplier</t>
  </si>
  <si>
    <t>for experiment</t>
  </si>
  <si>
    <t>AwardsCoaches</t>
  </si>
  <si>
    <t>AwardsMisc</t>
  </si>
  <si>
    <t>AwardsPlayers</t>
  </si>
  <si>
    <t>Coaches</t>
  </si>
  <si>
    <t>CombinedShutouts</t>
  </si>
  <si>
    <t>Goalies</t>
  </si>
  <si>
    <t>GoaliesSC</t>
  </si>
  <si>
    <t>GoaliesShootout</t>
  </si>
  <si>
    <t>HOF</t>
  </si>
  <si>
    <t>Master</t>
  </si>
  <si>
    <t>Scoring</t>
  </si>
  <si>
    <t>ScoringSC</t>
  </si>
  <si>
    <t>ScoringShootout</t>
  </si>
  <si>
    <t>ScoringSup</t>
  </si>
  <si>
    <t>SeriesPost</t>
  </si>
  <si>
    <t>TeamSplits</t>
  </si>
  <si>
    <t>TeamVsTeam</t>
  </si>
  <si>
    <t xml:space="preserve">Teams </t>
  </si>
  <si>
    <t>TeamsHalf</t>
  </si>
  <si>
    <t>TeamsPost</t>
  </si>
  <si>
    <t>TeamsSC</t>
  </si>
  <si>
    <t>Hockey</t>
  </si>
  <si>
    <t>TPC-DS</t>
  </si>
  <si>
    <t>call_center</t>
  </si>
  <si>
    <t>catalog_page</t>
  </si>
  <si>
    <t>catalog_returns</t>
  </si>
  <si>
    <t>catalog_sales</t>
  </si>
  <si>
    <t>customer</t>
  </si>
  <si>
    <t>customer_address</t>
  </si>
  <si>
    <t>customer_demographics</t>
  </si>
  <si>
    <t>date_dim</t>
  </si>
  <si>
    <t>household_demographics</t>
  </si>
  <si>
    <t>income_band</t>
  </si>
  <si>
    <t>inventory</t>
  </si>
  <si>
    <t>item</t>
  </si>
  <si>
    <t>promotion</t>
  </si>
  <si>
    <t>reason</t>
  </si>
  <si>
    <t>ship_mode</t>
  </si>
  <si>
    <t>store</t>
  </si>
  <si>
    <t>store_returns</t>
  </si>
  <si>
    <t>store_sales</t>
  </si>
  <si>
    <t>time_dim</t>
  </si>
  <si>
    <t>warehouse</t>
  </si>
  <si>
    <t>web_page</t>
  </si>
  <si>
    <t>web_returns</t>
  </si>
  <si>
    <t>web_sales</t>
  </si>
  <si>
    <t>web_site</t>
  </si>
  <si>
    <t>AdventurWorks2014</t>
  </si>
  <si>
    <t>Address</t>
  </si>
  <si>
    <t>AddressType</t>
  </si>
  <si>
    <t>AWBuildVersion</t>
  </si>
  <si>
    <t>BillOfMaterials</t>
  </si>
  <si>
    <t>BusinessEntity</t>
  </si>
  <si>
    <t>BusinessEntityAddress</t>
  </si>
  <si>
    <t>BusinessEntityContact</t>
  </si>
  <si>
    <t>ContactType</t>
  </si>
  <si>
    <t>CountryRegion</t>
  </si>
  <si>
    <t>CountryRegionCurrency</t>
  </si>
  <si>
    <t>CreditCard</t>
  </si>
  <si>
    <t>Culture</t>
  </si>
  <si>
    <t>Currency</t>
  </si>
  <si>
    <t>CurrencyRate</t>
  </si>
  <si>
    <t>DatabaseLog</t>
  </si>
  <si>
    <t>Department</t>
  </si>
  <si>
    <t>Document</t>
  </si>
  <si>
    <t>EmailAddress</t>
  </si>
  <si>
    <t>EmployeeDepartmentHistory</t>
  </si>
  <si>
    <t>EmployeePayHistory</t>
  </si>
  <si>
    <t>ErrorLog</t>
  </si>
  <si>
    <t>Illustration</t>
  </si>
  <si>
    <t>JobCandidate</t>
  </si>
  <si>
    <t>Location</t>
  </si>
  <si>
    <t>Password</t>
  </si>
  <si>
    <t>Person</t>
  </si>
  <si>
    <t>PersonCreditCard</t>
  </si>
  <si>
    <t>PersonPhone</t>
  </si>
  <si>
    <t>Product</t>
  </si>
  <si>
    <t>ProductCategory</t>
  </si>
  <si>
    <t>PhoneNumberType</t>
  </si>
  <si>
    <t>ProductCostHistory</t>
  </si>
  <si>
    <t>ProductDescription</t>
  </si>
  <si>
    <t>ProductDocument</t>
  </si>
  <si>
    <t>ProductInventory</t>
  </si>
  <si>
    <t>ProductListPriceHistory</t>
  </si>
  <si>
    <t>ProductModel</t>
  </si>
  <si>
    <t>ProductModelIllustration</t>
  </si>
  <si>
    <t>ProductModelProductDescriptionCulture</t>
  </si>
  <si>
    <t>ProductPhoto</t>
  </si>
  <si>
    <t>ProductReview</t>
  </si>
  <si>
    <t>ProductSubcategory</t>
  </si>
  <si>
    <t>ProductVendor</t>
  </si>
  <si>
    <t>PurchaseOrderDetail</t>
  </si>
  <si>
    <t>PurchaseOrderHeader</t>
  </si>
  <si>
    <t>SalesOrderDetail</t>
  </si>
  <si>
    <t>SalesOrderHeader</t>
  </si>
  <si>
    <t>SalesOrderHeaderSalesReason</t>
  </si>
  <si>
    <t>SalesPerson</t>
  </si>
  <si>
    <t>SalesTaxRate</t>
  </si>
  <si>
    <t>SalesTerritory</t>
  </si>
  <si>
    <t>SalesPersonQuotaHistory</t>
  </si>
  <si>
    <t>SalesReason</t>
  </si>
  <si>
    <t>SalesTerriroryHistory</t>
  </si>
  <si>
    <t>ScrapReason</t>
  </si>
  <si>
    <t>Shift</t>
  </si>
  <si>
    <t>ShipMethod</t>
  </si>
  <si>
    <t>ShoppingCardItem</t>
  </si>
  <si>
    <t>SpecialOffer</t>
  </si>
  <si>
    <t>SpecialOfferProduct</t>
  </si>
  <si>
    <t>StateProvince</t>
  </si>
  <si>
    <t>Store</t>
  </si>
  <si>
    <t>TransactionHistory</t>
  </si>
  <si>
    <t>TransactionHistoryArchive</t>
  </si>
  <si>
    <t>UnitMeasure</t>
  </si>
  <si>
    <t>Vendor</t>
  </si>
  <si>
    <t>WorkOrder</t>
  </si>
  <si>
    <t>WorkOrderRouting</t>
  </si>
  <si>
    <t>Northwind</t>
  </si>
  <si>
    <t>pubs</t>
  </si>
  <si>
    <t>stats</t>
  </si>
  <si>
    <t>badges</t>
  </si>
  <si>
    <t>Account_Permission</t>
  </si>
  <si>
    <t>Broker</t>
  </si>
  <si>
    <t>Cash_Transaction</t>
  </si>
  <si>
    <t>Charge</t>
  </si>
  <si>
    <t>Commission_Rate</t>
  </si>
  <si>
    <t>Company</t>
  </si>
  <si>
    <t>Company_Competitor</t>
  </si>
  <si>
    <t>Customer_Account</t>
  </si>
  <si>
    <t>Customer_Taxrate</t>
  </si>
  <si>
    <t>Daily_Market</t>
  </si>
  <si>
    <t>Exchange</t>
  </si>
  <si>
    <t>Financial</t>
  </si>
  <si>
    <t>Holding</t>
  </si>
  <si>
    <t>Holding_History</t>
  </si>
  <si>
    <t>Holding_Summary</t>
  </si>
  <si>
    <t>Industry</t>
  </si>
  <si>
    <t>Last_Trade</t>
  </si>
  <si>
    <t>News_Item</t>
  </si>
  <si>
    <t>News_Xref</t>
  </si>
  <si>
    <t>Sector</t>
  </si>
  <si>
    <t>Security</t>
  </si>
  <si>
    <t>Settlement</t>
  </si>
  <si>
    <t>Status_Type</t>
  </si>
  <si>
    <t>Taxrate</t>
  </si>
  <si>
    <t>Trade</t>
  </si>
  <si>
    <t>Trade_History</t>
  </si>
  <si>
    <t>Trade_Request</t>
  </si>
  <si>
    <t>Trade_Type</t>
  </si>
  <si>
    <t>Watch_Item</t>
  </si>
  <si>
    <t>Watch_List</t>
  </si>
  <si>
    <t>Zip_Code</t>
  </si>
  <si>
    <t>EgastF1</t>
  </si>
  <si>
    <t>circuits</t>
  </si>
  <si>
    <t>constructorResults</t>
  </si>
  <si>
    <t>constructors</t>
  </si>
  <si>
    <t>constructorStandings</t>
  </si>
  <si>
    <t>drivers</t>
  </si>
  <si>
    <t>driverStandings</t>
  </si>
  <si>
    <t>lapTimes</t>
  </si>
  <si>
    <t>pitStops</t>
  </si>
  <si>
    <t>qualifying</t>
  </si>
  <si>
    <t>races</t>
  </si>
  <si>
    <t>results</t>
  </si>
  <si>
    <t>seasons</t>
  </si>
  <si>
    <t>status</t>
  </si>
  <si>
    <t>target</t>
  </si>
  <si>
    <t>ProductProductPhoto</t>
  </si>
  <si>
    <t>Categories</t>
  </si>
  <si>
    <t>Customers</t>
  </si>
  <si>
    <t>Employees</t>
  </si>
  <si>
    <t>EmployeeTerritories</t>
  </si>
  <si>
    <t>OrderDetails</t>
  </si>
  <si>
    <t>Products</t>
  </si>
  <si>
    <t>Shippers</t>
  </si>
  <si>
    <t>Suppliers</t>
  </si>
  <si>
    <t>Territories</t>
  </si>
  <si>
    <t>authors</t>
  </si>
  <si>
    <t>discounts</t>
  </si>
  <si>
    <t>employee</t>
  </si>
  <si>
    <t>jobs</t>
  </si>
  <si>
    <t>pub_info</t>
  </si>
  <si>
    <t>publishers</t>
  </si>
  <si>
    <t>roysched</t>
  </si>
  <si>
    <t>sales</t>
  </si>
  <si>
    <t>stores</t>
  </si>
  <si>
    <t>titleauthor</t>
  </si>
  <si>
    <t>titles</t>
  </si>
  <si>
    <t>comments</t>
  </si>
  <si>
    <t>postHistory</t>
  </si>
  <si>
    <t>postLinks</t>
  </si>
  <si>
    <t>posts</t>
  </si>
  <si>
    <t>tgs</t>
  </si>
  <si>
    <t>users</t>
  </si>
  <si>
    <t>votes</t>
  </si>
  <si>
    <t>database</t>
  </si>
  <si>
    <t>#schemata</t>
  </si>
  <si>
    <t>avg no</t>
  </si>
  <si>
    <t>max no</t>
  </si>
  <si>
    <t>AdventureWorks2014</t>
  </si>
  <si>
    <t>median</t>
  </si>
  <si>
    <t>average</t>
  </si>
  <si>
    <t>ErgastF1</t>
  </si>
  <si>
    <t>size 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</si>
</sst>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0" xfId="0" applyFill="1"/>
    <xf numFmtId="3" fontId="0" fillId="0" borderId="0" xfId="0" applyNumberFormat="1" applyFill="1"/>
    <xf numFmtId="0" fontId="1" fillId="0" borderId="0" xfId="0" applyFont="1" applyFill="1"/>
    <xf numFmtId="0" fontId="0" fillId="0" borderId="0" xfId="0" applyFont="1" applyFill="1"/>
    <xf numFmtId="164" fontId="0" fillId="0" borderId="0" xfId="0" applyNumberFormat="1" applyFill="1"/>
    <xf numFmtId="0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9881E-3DF9-DF43-A427-A71E56F8F6DB}">
  <dimension ref="A1:T120"/>
  <sheetViews>
    <sheetView tabSelected="1" topLeftCell="N1" workbookViewId="0">
      <selection activeCell="P28" sqref="P28"/>
    </sheetView>
  </sheetViews>
  <sheetFormatPr baseColWidth="10" defaultRowHeight="16" x14ac:dyDescent="0.2"/>
  <cols>
    <col min="1" max="1" width="16.33203125" customWidth="1"/>
    <col min="2" max="2" width="17.83203125" customWidth="1"/>
    <col min="3" max="3" width="10.1640625" customWidth="1"/>
    <col min="8" max="8" width="13.83203125" customWidth="1"/>
  </cols>
  <sheetData>
    <row r="1" spans="1:20" x14ac:dyDescent="0.2">
      <c r="A1" s="9" t="s">
        <v>0</v>
      </c>
      <c r="C1" t="s">
        <v>2</v>
      </c>
      <c r="D1" t="s">
        <v>64</v>
      </c>
      <c r="F1" s="10" t="s">
        <v>13</v>
      </c>
      <c r="H1" t="s">
        <v>64</v>
      </c>
      <c r="K1" s="10" t="s">
        <v>32</v>
      </c>
      <c r="M1" t="s">
        <v>64</v>
      </c>
      <c r="O1" t="s">
        <v>64</v>
      </c>
    </row>
    <row r="2" spans="1:20" x14ac:dyDescent="0.2">
      <c r="B2" t="s">
        <v>1</v>
      </c>
      <c r="C2">
        <v>3</v>
      </c>
      <c r="D2">
        <v>10</v>
      </c>
      <c r="G2" t="s">
        <v>14</v>
      </c>
      <c r="H2">
        <v>2</v>
      </c>
      <c r="L2" t="s">
        <v>33</v>
      </c>
      <c r="M2">
        <v>1</v>
      </c>
      <c r="O2" t="s">
        <v>266</v>
      </c>
      <c r="P2" t="s">
        <v>274</v>
      </c>
      <c r="Q2" t="s">
        <v>267</v>
      </c>
      <c r="R2" t="s">
        <v>268</v>
      </c>
      <c r="S2" t="s">
        <v>271</v>
      </c>
      <c r="T2" t="s">
        <v>269</v>
      </c>
    </row>
    <row r="3" spans="1:20" x14ac:dyDescent="0.2">
      <c r="B3" t="s">
        <v>3</v>
      </c>
      <c r="C3">
        <v>2</v>
      </c>
      <c r="D3">
        <v>7</v>
      </c>
      <c r="G3" t="s">
        <v>15</v>
      </c>
      <c r="H3">
        <v>2</v>
      </c>
      <c r="L3" t="s">
        <v>34</v>
      </c>
      <c r="M3">
        <v>10</v>
      </c>
      <c r="O3" t="s">
        <v>45</v>
      </c>
      <c r="P3">
        <v>0.30399999999999999</v>
      </c>
      <c r="Q3">
        <v>8</v>
      </c>
      <c r="R3">
        <v>2.25</v>
      </c>
      <c r="S3">
        <v>2</v>
      </c>
      <c r="T3">
        <v>6</v>
      </c>
    </row>
    <row r="4" spans="1:20" x14ac:dyDescent="0.2">
      <c r="B4" t="s">
        <v>4</v>
      </c>
      <c r="C4">
        <v>0</v>
      </c>
      <c r="D4">
        <v>1</v>
      </c>
      <c r="G4" t="s">
        <v>1</v>
      </c>
      <c r="H4">
        <v>8</v>
      </c>
      <c r="L4" t="s">
        <v>35</v>
      </c>
      <c r="M4">
        <v>10</v>
      </c>
      <c r="O4" t="s">
        <v>189</v>
      </c>
      <c r="P4">
        <v>0.38400000000000001</v>
      </c>
      <c r="Q4">
        <v>11</v>
      </c>
      <c r="R4">
        <v>3.45</v>
      </c>
      <c r="S4">
        <v>3</v>
      </c>
      <c r="T4">
        <v>10</v>
      </c>
    </row>
    <row r="5" spans="1:20" x14ac:dyDescent="0.2">
      <c r="B5" t="s">
        <v>5</v>
      </c>
      <c r="C5">
        <v>2</v>
      </c>
      <c r="D5">
        <v>3</v>
      </c>
      <c r="G5" t="s">
        <v>16</v>
      </c>
      <c r="H5">
        <v>13</v>
      </c>
      <c r="L5" t="s">
        <v>36</v>
      </c>
      <c r="M5">
        <v>6</v>
      </c>
      <c r="O5" t="s">
        <v>27</v>
      </c>
      <c r="P5">
        <v>0.54400000000000004</v>
      </c>
      <c r="Q5">
        <v>7</v>
      </c>
      <c r="R5">
        <v>1.43</v>
      </c>
      <c r="S5">
        <v>1</v>
      </c>
      <c r="T5">
        <v>2</v>
      </c>
    </row>
    <row r="6" spans="1:20" x14ac:dyDescent="0.2">
      <c r="B6" t="s">
        <v>6</v>
      </c>
      <c r="C6">
        <v>2</v>
      </c>
      <c r="D6">
        <v>1</v>
      </c>
      <c r="G6" t="s">
        <v>17</v>
      </c>
      <c r="H6">
        <v>2</v>
      </c>
      <c r="L6" t="s">
        <v>37</v>
      </c>
      <c r="M6">
        <v>7</v>
      </c>
      <c r="O6" t="s">
        <v>188</v>
      </c>
      <c r="P6">
        <v>1.1000000000000001</v>
      </c>
      <c r="Q6">
        <v>11</v>
      </c>
      <c r="R6">
        <v>5.45</v>
      </c>
      <c r="S6">
        <v>3</v>
      </c>
      <c r="T6">
        <v>21</v>
      </c>
    </row>
    <row r="7" spans="1:20" x14ac:dyDescent="0.2">
      <c r="B7" t="s">
        <v>7</v>
      </c>
      <c r="C7">
        <v>2</v>
      </c>
      <c r="D7">
        <v>1</v>
      </c>
      <c r="G7" s="8" t="s">
        <v>18</v>
      </c>
      <c r="H7">
        <v>4</v>
      </c>
      <c r="L7" t="s">
        <v>38</v>
      </c>
      <c r="M7">
        <v>5</v>
      </c>
      <c r="O7" t="s">
        <v>13</v>
      </c>
      <c r="P7">
        <v>1.8</v>
      </c>
      <c r="Q7">
        <v>11</v>
      </c>
      <c r="R7">
        <v>3.72</v>
      </c>
      <c r="S7">
        <v>2</v>
      </c>
      <c r="T7">
        <v>13</v>
      </c>
    </row>
    <row r="8" spans="1:20" x14ac:dyDescent="0.2">
      <c r="B8" t="s">
        <v>8</v>
      </c>
      <c r="C8">
        <v>2</v>
      </c>
      <c r="D8">
        <v>6</v>
      </c>
      <c r="G8" t="s">
        <v>19</v>
      </c>
      <c r="H8">
        <v>2</v>
      </c>
      <c r="L8" t="s">
        <v>39</v>
      </c>
      <c r="M8">
        <v>1</v>
      </c>
      <c r="O8" t="s">
        <v>32</v>
      </c>
      <c r="P8">
        <v>2.2999999999999998</v>
      </c>
      <c r="Q8">
        <v>7</v>
      </c>
      <c r="R8">
        <v>5.7</v>
      </c>
      <c r="S8">
        <v>6</v>
      </c>
      <c r="T8">
        <v>10</v>
      </c>
    </row>
    <row r="9" spans="1:20" x14ac:dyDescent="0.2">
      <c r="B9" t="s">
        <v>9</v>
      </c>
      <c r="C9">
        <v>2</v>
      </c>
      <c r="D9">
        <v>12</v>
      </c>
      <c r="G9" t="s">
        <v>20</v>
      </c>
      <c r="H9">
        <v>2</v>
      </c>
      <c r="M9">
        <f>MEDIAN(M2:M8)</f>
        <v>6</v>
      </c>
      <c r="O9" t="s">
        <v>93</v>
      </c>
      <c r="P9">
        <v>15.6</v>
      </c>
      <c r="Q9">
        <v>21</v>
      </c>
      <c r="R9">
        <v>5.8</v>
      </c>
      <c r="S9">
        <v>2</v>
      </c>
      <c r="T9">
        <v>33</v>
      </c>
    </row>
    <row r="10" spans="1:20" x14ac:dyDescent="0.2">
      <c r="B10" t="s">
        <v>10</v>
      </c>
      <c r="C10">
        <v>2</v>
      </c>
      <c r="D10">
        <v>8</v>
      </c>
      <c r="G10" t="s">
        <v>21</v>
      </c>
      <c r="H10">
        <v>1</v>
      </c>
      <c r="K10" s="10" t="s">
        <v>40</v>
      </c>
      <c r="L10" t="s">
        <v>42</v>
      </c>
      <c r="M10">
        <v>2</v>
      </c>
      <c r="O10" t="s">
        <v>40</v>
      </c>
      <c r="P10">
        <v>18.3</v>
      </c>
      <c r="Q10">
        <v>9</v>
      </c>
      <c r="R10">
        <v>3.7</v>
      </c>
      <c r="S10">
        <v>2</v>
      </c>
      <c r="T10">
        <v>15</v>
      </c>
    </row>
    <row r="11" spans="1:20" x14ac:dyDescent="0.2">
      <c r="C11">
        <f>MEDIAN(C2:C10)</f>
        <v>2</v>
      </c>
      <c r="D11">
        <f>MEDIAN(D2:D10)</f>
        <v>6</v>
      </c>
      <c r="G11" t="s">
        <v>22</v>
      </c>
      <c r="H11">
        <v>1</v>
      </c>
      <c r="L11" t="s">
        <v>33</v>
      </c>
      <c r="M11">
        <v>1</v>
      </c>
      <c r="O11" t="s">
        <v>273</v>
      </c>
      <c r="P11">
        <v>60.4</v>
      </c>
      <c r="Q11">
        <v>14</v>
      </c>
      <c r="R11">
        <v>3.71</v>
      </c>
      <c r="S11">
        <v>4</v>
      </c>
      <c r="T11">
        <v>6</v>
      </c>
    </row>
    <row r="12" spans="1:20" x14ac:dyDescent="0.2">
      <c r="A12" s="9" t="s">
        <v>94</v>
      </c>
      <c r="C12" t="s">
        <v>41</v>
      </c>
      <c r="D12" t="s">
        <v>64</v>
      </c>
      <c r="G12" t="s">
        <v>23</v>
      </c>
      <c r="H12">
        <v>4</v>
      </c>
      <c r="L12" t="s">
        <v>34</v>
      </c>
      <c r="M12">
        <v>4</v>
      </c>
      <c r="O12" t="s">
        <v>0</v>
      </c>
      <c r="P12">
        <v>165.8</v>
      </c>
      <c r="Q12">
        <v>9</v>
      </c>
      <c r="R12">
        <v>5.4</v>
      </c>
      <c r="S12">
        <v>6</v>
      </c>
      <c r="T12">
        <v>12</v>
      </c>
    </row>
    <row r="13" spans="1:20" x14ac:dyDescent="0.2">
      <c r="B13" t="s">
        <v>95</v>
      </c>
      <c r="C13">
        <v>1</v>
      </c>
      <c r="D13">
        <v>86</v>
      </c>
      <c r="H13">
        <f>MEDIAN(H2:H12)</f>
        <v>2</v>
      </c>
      <c r="L13" t="s">
        <v>35</v>
      </c>
      <c r="M13">
        <v>1</v>
      </c>
      <c r="O13" t="s">
        <v>270</v>
      </c>
      <c r="P13">
        <v>233.8</v>
      </c>
      <c r="Q13">
        <v>71</v>
      </c>
      <c r="R13">
        <v>2.67</v>
      </c>
      <c r="S13">
        <v>2</v>
      </c>
      <c r="T13">
        <v>11</v>
      </c>
    </row>
    <row r="14" spans="1:20" x14ac:dyDescent="0.2">
      <c r="B14" t="s">
        <v>96</v>
      </c>
      <c r="C14">
        <v>1</v>
      </c>
      <c r="D14">
        <v>7</v>
      </c>
      <c r="F14" s="10" t="s">
        <v>93</v>
      </c>
      <c r="L14" t="s">
        <v>43</v>
      </c>
      <c r="M14">
        <v>1</v>
      </c>
      <c r="O14" t="s">
        <v>54</v>
      </c>
      <c r="P14">
        <v>317.89999999999998</v>
      </c>
      <c r="Q14">
        <v>8</v>
      </c>
      <c r="R14">
        <v>2.5</v>
      </c>
      <c r="S14">
        <v>2</v>
      </c>
      <c r="T14">
        <v>5</v>
      </c>
    </row>
    <row r="15" spans="1:20" x14ac:dyDescent="0.2">
      <c r="B15" t="s">
        <v>97</v>
      </c>
      <c r="C15">
        <v>1</v>
      </c>
      <c r="D15">
        <v>206</v>
      </c>
      <c r="G15" t="s">
        <v>72</v>
      </c>
      <c r="H15">
        <v>2</v>
      </c>
      <c r="L15" t="s">
        <v>36</v>
      </c>
      <c r="M15">
        <v>15</v>
      </c>
      <c r="O15" t="s">
        <v>190</v>
      </c>
      <c r="P15">
        <v>658.4</v>
      </c>
      <c r="Q15">
        <v>8</v>
      </c>
      <c r="R15">
        <v>3.375</v>
      </c>
      <c r="S15">
        <v>2.5</v>
      </c>
      <c r="T15">
        <v>8</v>
      </c>
    </row>
    <row r="16" spans="1:20" x14ac:dyDescent="0.2">
      <c r="B16" t="s">
        <v>98</v>
      </c>
      <c r="C16">
        <v>1</v>
      </c>
      <c r="D16">
        <v>63</v>
      </c>
      <c r="G16" t="s">
        <v>73</v>
      </c>
      <c r="H16">
        <v>1</v>
      </c>
      <c r="L16" t="s">
        <v>44</v>
      </c>
      <c r="M16">
        <v>1</v>
      </c>
      <c r="O16" t="s">
        <v>63</v>
      </c>
      <c r="P16">
        <v>2000</v>
      </c>
      <c r="Q16">
        <v>8</v>
      </c>
      <c r="R16">
        <v>14.5</v>
      </c>
      <c r="S16">
        <v>4</v>
      </c>
      <c r="T16">
        <v>88</v>
      </c>
    </row>
    <row r="17" spans="2:20" x14ac:dyDescent="0.2">
      <c r="B17" t="s">
        <v>99</v>
      </c>
      <c r="C17">
        <v>1</v>
      </c>
      <c r="D17">
        <v>64</v>
      </c>
      <c r="G17" t="s">
        <v>74</v>
      </c>
      <c r="H17">
        <v>1</v>
      </c>
      <c r="L17" t="s">
        <v>37</v>
      </c>
      <c r="M17">
        <v>4</v>
      </c>
      <c r="O17" s="11" t="s">
        <v>272</v>
      </c>
      <c r="P17" s="11">
        <f>AVERAGE(P3:P16)</f>
        <v>248.33085714285716</v>
      </c>
      <c r="Q17" s="11">
        <f>AVERAGE(Q3:Q16)</f>
        <v>14.5</v>
      </c>
      <c r="R17" s="11">
        <f>AVERAGE(R3:R16)</f>
        <v>4.546785714285714</v>
      </c>
      <c r="S17" s="11">
        <f>AVERAGE(S3:S16)</f>
        <v>2.9642857142857144</v>
      </c>
      <c r="T17" s="11">
        <f>AVERAGE(T3:T16)</f>
        <v>17.142857142857142</v>
      </c>
    </row>
    <row r="18" spans="2:20" x14ac:dyDescent="0.2">
      <c r="B18" t="s">
        <v>100</v>
      </c>
      <c r="C18">
        <v>1</v>
      </c>
      <c r="D18">
        <v>2</v>
      </c>
      <c r="G18" t="s">
        <v>75</v>
      </c>
      <c r="H18">
        <v>3</v>
      </c>
      <c r="L18" s="8" t="s">
        <v>38</v>
      </c>
      <c r="M18">
        <v>4</v>
      </c>
    </row>
    <row r="19" spans="2:20" x14ac:dyDescent="0.2">
      <c r="B19" t="s">
        <v>101</v>
      </c>
      <c r="C19">
        <v>1</v>
      </c>
      <c r="D19">
        <v>1</v>
      </c>
      <c r="G19" t="s">
        <v>76</v>
      </c>
      <c r="H19">
        <v>16</v>
      </c>
      <c r="M19">
        <f>AVERAGE(M10:M18)</f>
        <v>3.6666666666666665</v>
      </c>
      <c r="O19" t="s">
        <v>41</v>
      </c>
    </row>
    <row r="20" spans="2:20" x14ac:dyDescent="0.2">
      <c r="B20" t="s">
        <v>102</v>
      </c>
      <c r="C20">
        <v>1</v>
      </c>
      <c r="D20">
        <v>30</v>
      </c>
      <c r="G20" t="s">
        <v>77</v>
      </c>
      <c r="H20">
        <v>2</v>
      </c>
      <c r="K20" s="10" t="s">
        <v>45</v>
      </c>
      <c r="L20" t="s">
        <v>46</v>
      </c>
      <c r="M20">
        <v>3</v>
      </c>
      <c r="O20" t="s">
        <v>12</v>
      </c>
      <c r="P20">
        <v>1.7</v>
      </c>
      <c r="Q20">
        <v>33</v>
      </c>
      <c r="R20">
        <v>2.69</v>
      </c>
      <c r="S20">
        <v>2</v>
      </c>
      <c r="T20">
        <v>5</v>
      </c>
    </row>
    <row r="21" spans="2:20" x14ac:dyDescent="0.2">
      <c r="B21" t="s">
        <v>103</v>
      </c>
      <c r="C21">
        <v>1</v>
      </c>
      <c r="D21">
        <v>1</v>
      </c>
      <c r="G21" t="s">
        <v>78</v>
      </c>
      <c r="H21">
        <v>19</v>
      </c>
      <c r="L21" t="s">
        <v>47</v>
      </c>
      <c r="M21">
        <v>1</v>
      </c>
      <c r="O21" t="s">
        <v>273</v>
      </c>
      <c r="P21">
        <v>60.4</v>
      </c>
      <c r="Q21">
        <v>14</v>
      </c>
      <c r="R21">
        <v>1.36</v>
      </c>
      <c r="S21">
        <v>1</v>
      </c>
      <c r="T21">
        <v>2</v>
      </c>
    </row>
    <row r="22" spans="2:20" x14ac:dyDescent="0.2">
      <c r="B22" t="s">
        <v>104</v>
      </c>
      <c r="C22">
        <v>1</v>
      </c>
      <c r="D22">
        <v>3</v>
      </c>
      <c r="G22" t="s">
        <v>79</v>
      </c>
      <c r="H22">
        <v>2</v>
      </c>
      <c r="L22" t="s">
        <v>48</v>
      </c>
      <c r="M22">
        <v>2</v>
      </c>
      <c r="O22" t="s">
        <v>0</v>
      </c>
      <c r="P22">
        <v>165.8</v>
      </c>
      <c r="Q22">
        <v>9</v>
      </c>
      <c r="R22">
        <v>1.89</v>
      </c>
      <c r="S22">
        <v>2</v>
      </c>
      <c r="T22">
        <v>3</v>
      </c>
    </row>
    <row r="23" spans="2:20" x14ac:dyDescent="0.2">
      <c r="B23" t="s">
        <v>105</v>
      </c>
      <c r="C23">
        <v>1</v>
      </c>
      <c r="D23">
        <v>1</v>
      </c>
      <c r="G23" t="s">
        <v>80</v>
      </c>
      <c r="H23">
        <v>2</v>
      </c>
      <c r="L23" t="s">
        <v>49</v>
      </c>
      <c r="M23">
        <v>2</v>
      </c>
      <c r="O23" t="s">
        <v>270</v>
      </c>
      <c r="P23">
        <v>233.8</v>
      </c>
      <c r="Q23">
        <v>71</v>
      </c>
      <c r="R23">
        <v>1.82</v>
      </c>
      <c r="S23">
        <v>2</v>
      </c>
      <c r="T23">
        <v>4</v>
      </c>
    </row>
    <row r="24" spans="2:20" x14ac:dyDescent="0.2">
      <c r="B24" t="s">
        <v>106</v>
      </c>
      <c r="C24">
        <v>1</v>
      </c>
      <c r="D24">
        <v>15</v>
      </c>
      <c r="G24" s="8" t="s">
        <v>81</v>
      </c>
      <c r="H24">
        <v>6</v>
      </c>
      <c r="L24" t="s">
        <v>50</v>
      </c>
      <c r="M24">
        <v>1</v>
      </c>
      <c r="O24" t="s">
        <v>63</v>
      </c>
      <c r="P24">
        <v>2000</v>
      </c>
      <c r="Q24">
        <v>8</v>
      </c>
      <c r="R24">
        <v>1</v>
      </c>
      <c r="S24">
        <v>1</v>
      </c>
      <c r="T24">
        <v>1</v>
      </c>
    </row>
    <row r="25" spans="2:20" x14ac:dyDescent="0.2">
      <c r="B25" t="s">
        <v>107</v>
      </c>
      <c r="C25">
        <v>1</v>
      </c>
      <c r="D25">
        <v>7</v>
      </c>
      <c r="G25" t="s">
        <v>82</v>
      </c>
      <c r="H25">
        <v>1</v>
      </c>
      <c r="L25" t="s">
        <v>51</v>
      </c>
      <c r="M25">
        <v>6</v>
      </c>
      <c r="O25" s="11" t="s">
        <v>272</v>
      </c>
      <c r="P25" s="11">
        <f>AVERAGE(P20:P24)</f>
        <v>492.34</v>
      </c>
      <c r="Q25" s="11">
        <f>AVERAGE(Q20:Q24)</f>
        <v>27</v>
      </c>
      <c r="R25" s="11">
        <f>AVERAGE(R20:R24)</f>
        <v>1.752</v>
      </c>
      <c r="S25" s="11">
        <f>AVERAGE(S20:S24)</f>
        <v>1.6</v>
      </c>
      <c r="T25" s="11">
        <f>AVERAGE(T20:T24)</f>
        <v>3</v>
      </c>
    </row>
    <row r="26" spans="2:20" x14ac:dyDescent="0.2">
      <c r="B26" t="s">
        <v>108</v>
      </c>
      <c r="C26">
        <v>1</v>
      </c>
      <c r="D26">
        <v>2</v>
      </c>
      <c r="G26" t="s">
        <v>83</v>
      </c>
      <c r="H26">
        <v>1</v>
      </c>
      <c r="L26" t="s">
        <v>52</v>
      </c>
      <c r="M26">
        <v>2</v>
      </c>
    </row>
    <row r="27" spans="2:20" x14ac:dyDescent="0.2">
      <c r="B27" t="s">
        <v>109</v>
      </c>
      <c r="C27">
        <v>1</v>
      </c>
      <c r="D27">
        <v>5</v>
      </c>
      <c r="G27" t="s">
        <v>84</v>
      </c>
      <c r="H27">
        <v>2</v>
      </c>
      <c r="L27" t="s">
        <v>53</v>
      </c>
      <c r="M27">
        <v>1</v>
      </c>
    </row>
    <row r="28" spans="2:20" x14ac:dyDescent="0.2">
      <c r="B28" t="s">
        <v>110</v>
      </c>
      <c r="C28">
        <v>1</v>
      </c>
      <c r="D28">
        <v>62</v>
      </c>
      <c r="G28" t="s">
        <v>85</v>
      </c>
      <c r="H28">
        <v>1</v>
      </c>
      <c r="M28">
        <f>MEDIAN(M20:M27)</f>
        <v>2</v>
      </c>
    </row>
    <row r="29" spans="2:20" x14ac:dyDescent="0.2">
      <c r="B29" t="s">
        <v>111</v>
      </c>
      <c r="C29">
        <v>1</v>
      </c>
      <c r="D29">
        <v>50</v>
      </c>
      <c r="G29" t="s">
        <v>86</v>
      </c>
      <c r="H29">
        <v>7</v>
      </c>
      <c r="K29" s="10" t="s">
        <v>54</v>
      </c>
    </row>
    <row r="30" spans="2:20" x14ac:dyDescent="0.2">
      <c r="B30" t="s">
        <v>112</v>
      </c>
      <c r="C30">
        <v>1</v>
      </c>
      <c r="D30">
        <v>17</v>
      </c>
      <c r="G30" t="s">
        <v>87</v>
      </c>
      <c r="H30">
        <v>1</v>
      </c>
      <c r="L30" t="s">
        <v>55</v>
      </c>
      <c r="M30">
        <v>2</v>
      </c>
    </row>
    <row r="31" spans="2:20" x14ac:dyDescent="0.2">
      <c r="B31" t="s">
        <v>113</v>
      </c>
      <c r="C31">
        <v>1</v>
      </c>
      <c r="D31">
        <v>3</v>
      </c>
      <c r="G31" t="s">
        <v>88</v>
      </c>
      <c r="H31">
        <v>1</v>
      </c>
      <c r="L31" t="s">
        <v>56</v>
      </c>
      <c r="M31">
        <v>1</v>
      </c>
    </row>
    <row r="32" spans="2:20" x14ac:dyDescent="0.2">
      <c r="B32" t="s">
        <v>114</v>
      </c>
      <c r="C32">
        <v>1</v>
      </c>
      <c r="D32">
        <v>8</v>
      </c>
      <c r="G32" t="s">
        <v>89</v>
      </c>
      <c r="H32">
        <v>33</v>
      </c>
      <c r="L32" t="s">
        <v>57</v>
      </c>
      <c r="M32">
        <v>2</v>
      </c>
    </row>
    <row r="33" spans="1:20" x14ac:dyDescent="0.2">
      <c r="B33" t="s">
        <v>115</v>
      </c>
      <c r="C33">
        <v>1</v>
      </c>
      <c r="D33">
        <v>7</v>
      </c>
      <c r="G33" t="s">
        <v>90</v>
      </c>
      <c r="H33">
        <v>14</v>
      </c>
      <c r="L33" t="s">
        <v>58</v>
      </c>
      <c r="M33">
        <v>5</v>
      </c>
    </row>
    <row r="34" spans="1:20" x14ac:dyDescent="0.2">
      <c r="B34" t="s">
        <v>116</v>
      </c>
      <c r="C34">
        <v>1</v>
      </c>
      <c r="D34">
        <v>105</v>
      </c>
      <c r="G34" t="s">
        <v>91</v>
      </c>
      <c r="H34">
        <v>1</v>
      </c>
      <c r="L34" t="s">
        <v>59</v>
      </c>
      <c r="M34">
        <v>2</v>
      </c>
    </row>
    <row r="35" spans="1:20" x14ac:dyDescent="0.2">
      <c r="B35" t="s">
        <v>117</v>
      </c>
      <c r="C35">
        <v>1</v>
      </c>
      <c r="D35">
        <v>65</v>
      </c>
      <c r="E35">
        <f>MEDIAN(D13:D36)</f>
        <v>11.5</v>
      </c>
      <c r="G35" t="s">
        <v>92</v>
      </c>
      <c r="H35">
        <v>6</v>
      </c>
      <c r="L35" t="s">
        <v>60</v>
      </c>
      <c r="M35">
        <v>1</v>
      </c>
    </row>
    <row r="36" spans="1:20" x14ac:dyDescent="0.2">
      <c r="B36" t="s">
        <v>118</v>
      </c>
      <c r="C36">
        <v>1</v>
      </c>
      <c r="D36">
        <v>55</v>
      </c>
      <c r="E36">
        <f>AVERAGE(D13:D36)</f>
        <v>36.041666666666664</v>
      </c>
      <c r="H36">
        <f>AVERAGE(H15:H35)</f>
        <v>5.8095238095238093</v>
      </c>
      <c r="L36" t="s">
        <v>61</v>
      </c>
      <c r="M36">
        <v>4</v>
      </c>
    </row>
    <row r="37" spans="1:20" x14ac:dyDescent="0.2">
      <c r="L37" t="s">
        <v>62</v>
      </c>
      <c r="M37">
        <v>3</v>
      </c>
    </row>
    <row r="38" spans="1:20" x14ac:dyDescent="0.2">
      <c r="A38" s="9" t="s">
        <v>63</v>
      </c>
      <c r="C38" t="s">
        <v>41</v>
      </c>
      <c r="D38" t="s">
        <v>64</v>
      </c>
      <c r="E38" t="s">
        <v>71</v>
      </c>
      <c r="G38" s="10" t="s">
        <v>27</v>
      </c>
      <c r="H38" t="s">
        <v>24</v>
      </c>
      <c r="I38">
        <v>2</v>
      </c>
      <c r="M38">
        <f>AVERAGE(M30:M37)</f>
        <v>2.5</v>
      </c>
      <c r="O38" s="2"/>
    </row>
    <row r="39" spans="1:20" x14ac:dyDescent="0.2">
      <c r="B39" t="s">
        <v>1</v>
      </c>
      <c r="C39">
        <v>1</v>
      </c>
      <c r="D39">
        <v>5</v>
      </c>
      <c r="E39">
        <v>5</v>
      </c>
      <c r="H39" t="s">
        <v>25</v>
      </c>
      <c r="I39">
        <v>2</v>
      </c>
      <c r="K39" s="10" t="s">
        <v>188</v>
      </c>
      <c r="M39" s="2"/>
      <c r="N39" s="10" t="s">
        <v>189</v>
      </c>
      <c r="O39">
        <v>2</v>
      </c>
      <c r="P39" s="10" t="s">
        <v>190</v>
      </c>
    </row>
    <row r="40" spans="1:20" x14ac:dyDescent="0.2">
      <c r="B40" t="s">
        <v>11</v>
      </c>
      <c r="C40">
        <v>1</v>
      </c>
      <c r="D40">
        <v>88</v>
      </c>
      <c r="E40">
        <v>6</v>
      </c>
      <c r="H40" t="s">
        <v>28</v>
      </c>
      <c r="I40">
        <v>1</v>
      </c>
      <c r="K40" t="s">
        <v>239</v>
      </c>
      <c r="L40">
        <v>3</v>
      </c>
      <c r="N40" t="s">
        <v>248</v>
      </c>
      <c r="O40">
        <v>1</v>
      </c>
      <c r="P40" t="s">
        <v>191</v>
      </c>
      <c r="Q40">
        <v>1</v>
      </c>
    </row>
    <row r="41" spans="1:20" x14ac:dyDescent="0.2">
      <c r="B41" t="s">
        <v>65</v>
      </c>
      <c r="C41">
        <v>1</v>
      </c>
      <c r="D41">
        <v>3</v>
      </c>
      <c r="E41">
        <v>3</v>
      </c>
      <c r="H41" t="s">
        <v>26</v>
      </c>
      <c r="I41">
        <v>2</v>
      </c>
      <c r="K41" t="s">
        <v>240</v>
      </c>
      <c r="L41">
        <v>6</v>
      </c>
      <c r="N41" t="s">
        <v>249</v>
      </c>
      <c r="O41">
        <v>10</v>
      </c>
      <c r="P41" t="s">
        <v>259</v>
      </c>
      <c r="Q41">
        <v>3</v>
      </c>
    </row>
    <row r="42" spans="1:20" x14ac:dyDescent="0.2">
      <c r="B42" t="s">
        <v>66</v>
      </c>
      <c r="C42">
        <v>1</v>
      </c>
      <c r="D42">
        <v>6</v>
      </c>
      <c r="E42">
        <v>5</v>
      </c>
      <c r="H42" t="s">
        <v>29</v>
      </c>
      <c r="I42">
        <v>1</v>
      </c>
      <c r="K42" t="s">
        <v>241</v>
      </c>
      <c r="L42">
        <v>12</v>
      </c>
      <c r="N42" t="s">
        <v>250</v>
      </c>
      <c r="O42">
        <v>2</v>
      </c>
      <c r="P42" t="s">
        <v>260</v>
      </c>
      <c r="Q42">
        <v>5</v>
      </c>
    </row>
    <row r="43" spans="1:20" x14ac:dyDescent="0.2">
      <c r="B43" t="s">
        <v>67</v>
      </c>
      <c r="C43">
        <v>1</v>
      </c>
      <c r="D43">
        <v>4</v>
      </c>
      <c r="E43">
        <v>2</v>
      </c>
      <c r="H43" t="s">
        <v>30</v>
      </c>
      <c r="I43">
        <v>1</v>
      </c>
      <c r="K43" t="s">
        <v>242</v>
      </c>
      <c r="L43">
        <v>1</v>
      </c>
      <c r="N43" t="s">
        <v>251</v>
      </c>
      <c r="O43">
        <v>1</v>
      </c>
      <c r="P43" t="s">
        <v>261</v>
      </c>
      <c r="Q43">
        <v>2</v>
      </c>
    </row>
    <row r="44" spans="1:20" x14ac:dyDescent="0.2">
      <c r="B44" t="s">
        <v>68</v>
      </c>
      <c r="C44">
        <v>1</v>
      </c>
      <c r="D44">
        <v>2</v>
      </c>
      <c r="E44">
        <v>2</v>
      </c>
      <c r="H44" t="s">
        <v>31</v>
      </c>
      <c r="I44">
        <v>1</v>
      </c>
      <c r="K44" t="s">
        <v>66</v>
      </c>
      <c r="L44">
        <v>21</v>
      </c>
      <c r="N44" t="s">
        <v>252</v>
      </c>
      <c r="O44">
        <v>4</v>
      </c>
      <c r="P44" t="s">
        <v>262</v>
      </c>
      <c r="Q44">
        <v>5</v>
      </c>
    </row>
    <row r="45" spans="1:20" x14ac:dyDescent="0.2">
      <c r="B45" t="s">
        <v>69</v>
      </c>
      <c r="C45">
        <v>1</v>
      </c>
      <c r="D45">
        <v>3</v>
      </c>
      <c r="E45">
        <v>3</v>
      </c>
      <c r="I45">
        <f>MEDIAN(I38:I44)</f>
        <v>1</v>
      </c>
      <c r="K45" t="s">
        <v>243</v>
      </c>
      <c r="L45">
        <v>1</v>
      </c>
      <c r="N45" t="s">
        <v>253</v>
      </c>
      <c r="O45">
        <v>3</v>
      </c>
      <c r="P45" t="s">
        <v>263</v>
      </c>
      <c r="Q45">
        <v>2</v>
      </c>
    </row>
    <row r="46" spans="1:20" x14ac:dyDescent="0.2">
      <c r="B46" t="s">
        <v>70</v>
      </c>
      <c r="C46">
        <v>1</v>
      </c>
      <c r="D46">
        <v>5</v>
      </c>
      <c r="E46">
        <v>5</v>
      </c>
      <c r="K46" t="s">
        <v>244</v>
      </c>
      <c r="L46">
        <v>4</v>
      </c>
      <c r="N46" t="s">
        <v>254</v>
      </c>
      <c r="O46">
        <v>4</v>
      </c>
      <c r="P46" t="s">
        <v>264</v>
      </c>
      <c r="Q46">
        <v>8</v>
      </c>
    </row>
    <row r="47" spans="1:20" x14ac:dyDescent="0.2">
      <c r="D47">
        <f>MEDIAN(D39:D46)</f>
        <v>4.5</v>
      </c>
      <c r="K47" t="s">
        <v>69</v>
      </c>
      <c r="L47">
        <v>2</v>
      </c>
      <c r="N47" t="s">
        <v>255</v>
      </c>
      <c r="O47">
        <v>5</v>
      </c>
      <c r="P47" t="s">
        <v>265</v>
      </c>
      <c r="Q47">
        <v>1</v>
      </c>
    </row>
    <row r="48" spans="1:20" x14ac:dyDescent="0.2">
      <c r="A48" s="9" t="s">
        <v>12</v>
      </c>
      <c r="C48" t="s">
        <v>41</v>
      </c>
      <c r="G48" s="9" t="s">
        <v>119</v>
      </c>
      <c r="I48" t="s">
        <v>41</v>
      </c>
      <c r="J48" s="10" t="s">
        <v>64</v>
      </c>
      <c r="K48" t="s">
        <v>245</v>
      </c>
      <c r="L48">
        <v>3</v>
      </c>
      <c r="N48" t="s">
        <v>256</v>
      </c>
      <c r="O48">
        <v>2</v>
      </c>
      <c r="Q48">
        <f>MEDIAN(Q40:Q47)</f>
        <v>2.5</v>
      </c>
      <c r="R48" s="2"/>
      <c r="T48" s="2"/>
    </row>
    <row r="49" spans="1:15" x14ac:dyDescent="0.2">
      <c r="B49" t="s">
        <v>192</v>
      </c>
      <c r="C49">
        <v>2</v>
      </c>
      <c r="H49" t="s">
        <v>120</v>
      </c>
      <c r="I49">
        <v>3</v>
      </c>
      <c r="J49">
        <v>2</v>
      </c>
      <c r="K49" t="s">
        <v>246</v>
      </c>
      <c r="L49">
        <v>6</v>
      </c>
      <c r="N49" t="s">
        <v>257</v>
      </c>
      <c r="O49">
        <v>4</v>
      </c>
    </row>
    <row r="50" spans="1:15" x14ac:dyDescent="0.2">
      <c r="B50" t="s">
        <v>120</v>
      </c>
      <c r="C50">
        <v>2</v>
      </c>
      <c r="H50" t="s">
        <v>121</v>
      </c>
      <c r="I50">
        <v>3</v>
      </c>
      <c r="J50">
        <v>3</v>
      </c>
      <c r="K50" t="s">
        <v>247</v>
      </c>
      <c r="L50">
        <v>1</v>
      </c>
      <c r="N50" t="s">
        <v>258</v>
      </c>
      <c r="O50">
        <f>MEDIAN(O39:O49)</f>
        <v>3</v>
      </c>
    </row>
    <row r="51" spans="1:15" x14ac:dyDescent="0.2">
      <c r="B51" t="s">
        <v>193</v>
      </c>
      <c r="C51">
        <v>4</v>
      </c>
      <c r="H51" t="s">
        <v>122</v>
      </c>
      <c r="I51">
        <v>1</v>
      </c>
      <c r="J51">
        <v>5</v>
      </c>
      <c r="L51">
        <f>MEDIAN(L40:L50)</f>
        <v>3</v>
      </c>
    </row>
    <row r="52" spans="1:15" x14ac:dyDescent="0.2">
      <c r="B52" t="s">
        <v>194</v>
      </c>
      <c r="C52">
        <v>2</v>
      </c>
      <c r="H52" t="s">
        <v>123</v>
      </c>
      <c r="I52">
        <v>2</v>
      </c>
      <c r="J52">
        <v>3</v>
      </c>
    </row>
    <row r="53" spans="1:15" x14ac:dyDescent="0.2">
      <c r="B53" t="s">
        <v>195</v>
      </c>
      <c r="C53">
        <v>2</v>
      </c>
      <c r="H53" t="s">
        <v>124</v>
      </c>
      <c r="I53">
        <v>2</v>
      </c>
      <c r="J53">
        <v>2</v>
      </c>
    </row>
    <row r="54" spans="1:15" x14ac:dyDescent="0.2">
      <c r="B54" t="s">
        <v>196</v>
      </c>
      <c r="C54">
        <v>2</v>
      </c>
      <c r="H54" t="s">
        <v>125</v>
      </c>
      <c r="I54">
        <v>2</v>
      </c>
      <c r="J54">
        <v>3</v>
      </c>
    </row>
    <row r="55" spans="1:15" x14ac:dyDescent="0.2">
      <c r="B55" t="s">
        <v>197</v>
      </c>
      <c r="C55">
        <v>4</v>
      </c>
      <c r="H55" t="s">
        <v>126</v>
      </c>
      <c r="I55">
        <v>2</v>
      </c>
      <c r="J55">
        <v>3</v>
      </c>
    </row>
    <row r="56" spans="1:15" x14ac:dyDescent="0.2">
      <c r="B56" t="s">
        <v>198</v>
      </c>
      <c r="C56">
        <v>2</v>
      </c>
      <c r="H56" t="s">
        <v>127</v>
      </c>
      <c r="I56">
        <v>2</v>
      </c>
      <c r="J56">
        <v>2</v>
      </c>
    </row>
    <row r="57" spans="1:15" x14ac:dyDescent="0.2">
      <c r="B57" t="s">
        <v>1</v>
      </c>
      <c r="C57">
        <v>4</v>
      </c>
      <c r="H57" t="s">
        <v>128</v>
      </c>
      <c r="I57">
        <v>2</v>
      </c>
      <c r="J57">
        <v>2</v>
      </c>
    </row>
    <row r="58" spans="1:15" x14ac:dyDescent="0.2">
      <c r="B58" t="s">
        <v>199</v>
      </c>
      <c r="C58">
        <v>5</v>
      </c>
      <c r="H58" t="s">
        <v>129</v>
      </c>
      <c r="I58">
        <v>1</v>
      </c>
      <c r="J58">
        <v>1</v>
      </c>
    </row>
    <row r="59" spans="1:15" x14ac:dyDescent="0.2">
      <c r="B59" s="1" t="s">
        <v>200</v>
      </c>
      <c r="C59">
        <v>2</v>
      </c>
      <c r="H59" t="s">
        <v>130</v>
      </c>
      <c r="I59">
        <v>2</v>
      </c>
      <c r="J59">
        <v>2</v>
      </c>
    </row>
    <row r="60" spans="1:15" x14ac:dyDescent="0.2">
      <c r="A60" s="2"/>
      <c r="B60" s="2" t="s">
        <v>201</v>
      </c>
      <c r="C60" s="2">
        <v>3</v>
      </c>
      <c r="D60" s="2"/>
      <c r="E60" s="2"/>
      <c r="F60" s="2"/>
      <c r="G60" s="2"/>
      <c r="H60" s="2" t="s">
        <v>131</v>
      </c>
      <c r="I60" s="2">
        <v>2</v>
      </c>
      <c r="J60" s="2">
        <v>2</v>
      </c>
      <c r="K60" s="2"/>
      <c r="L60" s="2"/>
      <c r="M60" s="2"/>
      <c r="N60" s="2"/>
    </row>
    <row r="61" spans="1:15" x14ac:dyDescent="0.2">
      <c r="A61" s="2"/>
      <c r="B61" s="3" t="s">
        <v>202</v>
      </c>
      <c r="C61" s="2">
        <v>2</v>
      </c>
      <c r="D61" s="2"/>
      <c r="E61" s="2"/>
      <c r="F61" s="2"/>
      <c r="G61" s="2"/>
      <c r="H61" s="2" t="s">
        <v>132</v>
      </c>
      <c r="I61" s="2">
        <v>2</v>
      </c>
      <c r="J61" s="2">
        <v>2</v>
      </c>
      <c r="K61" s="2"/>
      <c r="L61" s="2"/>
      <c r="M61" s="2"/>
      <c r="N61" s="2"/>
    </row>
    <row r="62" spans="1:15" x14ac:dyDescent="0.2">
      <c r="A62" s="2"/>
      <c r="B62" s="2" t="s">
        <v>203</v>
      </c>
      <c r="C62" s="2">
        <v>2</v>
      </c>
      <c r="D62" s="2"/>
      <c r="E62" s="2"/>
      <c r="F62" s="2"/>
      <c r="G62" s="2"/>
      <c r="H62" s="2" t="s">
        <v>133</v>
      </c>
      <c r="I62" s="2">
        <v>2</v>
      </c>
      <c r="J62" s="2">
        <v>2</v>
      </c>
      <c r="K62" s="2"/>
      <c r="L62" s="2"/>
      <c r="M62" s="2"/>
      <c r="N62" s="2"/>
    </row>
    <row r="63" spans="1:15" x14ac:dyDescent="0.2">
      <c r="A63" s="2"/>
      <c r="B63" s="3" t="s">
        <v>204</v>
      </c>
      <c r="C63" s="2">
        <v>3</v>
      </c>
      <c r="D63" s="2"/>
      <c r="E63" s="2"/>
      <c r="F63" s="2"/>
      <c r="G63" s="2"/>
      <c r="H63" s="2" t="s">
        <v>1</v>
      </c>
      <c r="I63" s="2">
        <v>3</v>
      </c>
      <c r="J63" s="2">
        <v>4</v>
      </c>
      <c r="K63" s="2"/>
      <c r="L63" s="2"/>
      <c r="M63" s="2"/>
      <c r="N63" s="2"/>
    </row>
    <row r="64" spans="1:15" x14ac:dyDescent="0.2">
      <c r="A64" s="2"/>
      <c r="B64" s="2" t="s">
        <v>205</v>
      </c>
      <c r="C64" s="2">
        <v>3</v>
      </c>
      <c r="D64" s="2"/>
      <c r="E64" s="2"/>
      <c r="F64" s="2"/>
      <c r="G64" s="2"/>
      <c r="H64" s="2" t="s">
        <v>134</v>
      </c>
      <c r="I64" s="2">
        <v>1</v>
      </c>
      <c r="J64" s="2">
        <v>1</v>
      </c>
      <c r="K64" s="2"/>
      <c r="L64" s="2"/>
      <c r="M64" s="2"/>
      <c r="N64" s="2"/>
    </row>
    <row r="65" spans="1:14" x14ac:dyDescent="0.2">
      <c r="A65" s="2"/>
      <c r="B65" s="3" t="s">
        <v>206</v>
      </c>
      <c r="C65" s="2">
        <v>2</v>
      </c>
      <c r="D65" s="2"/>
      <c r="E65" s="2"/>
      <c r="F65" s="2"/>
      <c r="G65" s="2"/>
      <c r="H65" s="2" t="s">
        <v>135</v>
      </c>
      <c r="I65" s="2">
        <v>2</v>
      </c>
      <c r="J65" s="2">
        <v>2</v>
      </c>
      <c r="K65" s="2"/>
      <c r="L65" s="2"/>
      <c r="M65" s="2"/>
      <c r="N65" s="2"/>
    </row>
    <row r="66" spans="1:14" x14ac:dyDescent="0.2">
      <c r="A66" s="2"/>
      <c r="B66" s="2" t="s">
        <v>207</v>
      </c>
      <c r="C66" s="2">
        <v>4</v>
      </c>
      <c r="D66" s="2"/>
      <c r="E66" s="2"/>
      <c r="F66" s="2"/>
      <c r="G66" s="2"/>
      <c r="H66" s="2" t="s">
        <v>136</v>
      </c>
      <c r="I66" s="2">
        <v>4</v>
      </c>
      <c r="J66" s="2">
        <v>4</v>
      </c>
      <c r="K66" s="2"/>
      <c r="L66" s="2"/>
      <c r="M66" s="2"/>
      <c r="N66" s="2"/>
    </row>
    <row r="67" spans="1:14" x14ac:dyDescent="0.2">
      <c r="A67" s="2"/>
      <c r="B67" s="3" t="s">
        <v>208</v>
      </c>
      <c r="C67" s="2">
        <v>2</v>
      </c>
      <c r="D67" s="2"/>
      <c r="E67" s="2"/>
      <c r="F67" s="2"/>
      <c r="G67" s="2"/>
      <c r="H67" s="2" t="s">
        <v>137</v>
      </c>
      <c r="I67" s="2">
        <v>1</v>
      </c>
      <c r="J67" s="2">
        <v>4</v>
      </c>
      <c r="K67" s="2"/>
      <c r="L67" s="2"/>
      <c r="M67" s="2"/>
      <c r="N67" s="2"/>
    </row>
    <row r="68" spans="1:14" x14ac:dyDescent="0.2">
      <c r="A68" s="2"/>
      <c r="B68" s="2" t="s">
        <v>209</v>
      </c>
      <c r="C68" s="4">
        <v>2</v>
      </c>
      <c r="D68" s="2"/>
      <c r="E68" s="2"/>
      <c r="F68" s="2"/>
      <c r="G68" s="2"/>
      <c r="H68" s="5" t="s">
        <v>16</v>
      </c>
      <c r="I68" s="4">
        <v>4</v>
      </c>
      <c r="J68" s="2">
        <v>11</v>
      </c>
      <c r="K68" s="2"/>
      <c r="L68" s="2"/>
      <c r="M68" s="2"/>
      <c r="N68" s="6"/>
    </row>
    <row r="69" spans="1:14" x14ac:dyDescent="0.2">
      <c r="A69" s="2"/>
      <c r="B69" s="3" t="s">
        <v>210</v>
      </c>
      <c r="C69" s="2">
        <v>2</v>
      </c>
      <c r="D69" s="2"/>
      <c r="E69" s="2"/>
      <c r="F69" s="2"/>
      <c r="G69" s="2"/>
      <c r="H69" s="5" t="s">
        <v>138</v>
      </c>
      <c r="I69" s="2">
        <v>1</v>
      </c>
      <c r="J69" s="2">
        <v>3</v>
      </c>
      <c r="K69" s="2"/>
      <c r="L69" s="2"/>
      <c r="M69" s="2"/>
      <c r="N69" s="6"/>
    </row>
    <row r="70" spans="1:14" x14ac:dyDescent="0.2">
      <c r="A70" s="2"/>
      <c r="B70" s="2" t="s">
        <v>211</v>
      </c>
      <c r="C70" s="2">
        <v>3</v>
      </c>
      <c r="D70" s="2"/>
      <c r="E70" s="2"/>
      <c r="F70" s="2"/>
      <c r="G70" s="2"/>
      <c r="H70" s="5" t="s">
        <v>139</v>
      </c>
      <c r="I70" s="2">
        <v>1</v>
      </c>
      <c r="J70" s="2">
        <v>2</v>
      </c>
      <c r="K70" s="2"/>
      <c r="L70" s="2"/>
      <c r="M70" s="2"/>
      <c r="N70" s="6"/>
    </row>
    <row r="71" spans="1:14" x14ac:dyDescent="0.2">
      <c r="A71" s="2"/>
      <c r="B71" s="3" t="s">
        <v>212</v>
      </c>
      <c r="C71" s="2">
        <v>4</v>
      </c>
      <c r="D71" s="2"/>
      <c r="E71" s="2"/>
      <c r="F71" s="2"/>
      <c r="G71" s="2"/>
      <c r="H71" s="5" t="s">
        <v>140</v>
      </c>
      <c r="I71" s="2">
        <v>1</v>
      </c>
      <c r="J71" s="2">
        <v>1</v>
      </c>
      <c r="K71" s="2"/>
      <c r="L71" s="2"/>
      <c r="M71" s="2"/>
      <c r="N71" s="6"/>
    </row>
    <row r="72" spans="1:14" x14ac:dyDescent="0.2">
      <c r="A72" s="2"/>
      <c r="B72" s="2" t="s">
        <v>213</v>
      </c>
      <c r="C72" s="2">
        <v>2</v>
      </c>
      <c r="D72" s="2"/>
      <c r="E72" s="2"/>
      <c r="F72" s="2"/>
      <c r="G72" s="2"/>
      <c r="H72" s="5" t="s">
        <v>141</v>
      </c>
      <c r="I72" s="2">
        <v>1</v>
      </c>
      <c r="J72" s="2">
        <v>2</v>
      </c>
      <c r="K72" s="2"/>
      <c r="L72" s="2"/>
      <c r="M72" s="2"/>
      <c r="N72" s="6"/>
    </row>
    <row r="73" spans="1:14" x14ac:dyDescent="0.2">
      <c r="A73" s="2"/>
      <c r="B73" s="3" t="s">
        <v>214</v>
      </c>
      <c r="C73" s="2">
        <v>2</v>
      </c>
      <c r="D73" s="2"/>
      <c r="E73" s="2"/>
      <c r="F73" s="2"/>
      <c r="G73" s="2"/>
      <c r="H73" s="5" t="s">
        <v>142</v>
      </c>
      <c r="I73" s="2">
        <v>1</v>
      </c>
      <c r="J73" s="2">
        <v>1</v>
      </c>
      <c r="K73" s="2"/>
      <c r="L73" s="2"/>
      <c r="M73" s="2"/>
      <c r="N73" s="6"/>
    </row>
    <row r="74" spans="1:14" x14ac:dyDescent="0.2">
      <c r="A74" s="2"/>
      <c r="B74" s="2" t="s">
        <v>215</v>
      </c>
      <c r="C74" s="4">
        <v>2</v>
      </c>
      <c r="D74" s="2"/>
      <c r="E74" s="2"/>
      <c r="F74" s="2"/>
      <c r="G74" s="2"/>
      <c r="H74" s="5" t="s">
        <v>143</v>
      </c>
      <c r="I74" s="2">
        <v>2</v>
      </c>
      <c r="J74" s="2">
        <v>2</v>
      </c>
      <c r="K74" s="2"/>
      <c r="L74" s="2"/>
      <c r="M74" s="2"/>
      <c r="N74" s="6"/>
    </row>
    <row r="75" spans="1:14" x14ac:dyDescent="0.2">
      <c r="A75" s="2"/>
      <c r="B75" s="3" t="s">
        <v>216</v>
      </c>
      <c r="C75" s="2">
        <v>4</v>
      </c>
      <c r="D75" s="2"/>
      <c r="E75" s="2"/>
      <c r="F75" s="2"/>
      <c r="G75" s="2"/>
      <c r="H75" s="5" t="s">
        <v>144</v>
      </c>
      <c r="I75" s="2">
        <v>1</v>
      </c>
      <c r="J75" s="2">
        <v>4</v>
      </c>
      <c r="K75" s="2"/>
      <c r="L75" s="2"/>
      <c r="M75" s="2"/>
      <c r="N75" s="6"/>
    </row>
    <row r="76" spans="1:14" x14ac:dyDescent="0.2">
      <c r="A76" s="2"/>
      <c r="B76" s="2" t="s">
        <v>217</v>
      </c>
      <c r="C76" s="2">
        <v>2</v>
      </c>
      <c r="D76" s="2"/>
      <c r="E76" s="2"/>
      <c r="F76" s="2"/>
      <c r="G76" s="2"/>
      <c r="H76" s="5" t="s">
        <v>145</v>
      </c>
      <c r="I76" s="2">
        <v>2</v>
      </c>
      <c r="J76" s="2">
        <v>2</v>
      </c>
      <c r="K76" s="2"/>
      <c r="L76" s="2"/>
      <c r="M76" s="2"/>
      <c r="N76" s="6"/>
    </row>
    <row r="77" spans="1:14" x14ac:dyDescent="0.2">
      <c r="A77" s="2"/>
      <c r="B77" s="3" t="s">
        <v>218</v>
      </c>
      <c r="C77" s="2">
        <v>4</v>
      </c>
      <c r="D77" s="2"/>
      <c r="E77" s="2"/>
      <c r="F77" s="2"/>
      <c r="G77" s="2"/>
      <c r="H77" s="5" t="s">
        <v>146</v>
      </c>
      <c r="I77" s="2">
        <v>1</v>
      </c>
      <c r="J77" s="2">
        <v>2</v>
      </c>
      <c r="K77" s="2"/>
      <c r="L77" s="2"/>
      <c r="M77" s="2"/>
      <c r="N77" s="6"/>
    </row>
    <row r="78" spans="1:14" x14ac:dyDescent="0.2">
      <c r="A78" s="2"/>
      <c r="B78" s="2" t="s">
        <v>219</v>
      </c>
      <c r="C78" s="2">
        <v>3</v>
      </c>
      <c r="D78" s="2"/>
      <c r="E78" s="2"/>
      <c r="F78" s="2"/>
      <c r="G78" s="2"/>
      <c r="H78" s="5" t="s">
        <v>147</v>
      </c>
      <c r="I78" s="2">
        <v>1</v>
      </c>
      <c r="J78" s="2">
        <v>1</v>
      </c>
      <c r="K78" s="2"/>
      <c r="L78" s="2"/>
      <c r="M78" s="2"/>
      <c r="N78" s="7"/>
    </row>
    <row r="79" spans="1:14" x14ac:dyDescent="0.2">
      <c r="A79" s="2"/>
      <c r="B79" s="3" t="s">
        <v>220</v>
      </c>
      <c r="C79" s="2">
        <v>2</v>
      </c>
      <c r="D79" s="2"/>
      <c r="E79" s="2"/>
      <c r="F79" s="2"/>
      <c r="G79" s="2"/>
      <c r="H79" s="5" t="s">
        <v>150</v>
      </c>
      <c r="I79" s="2">
        <v>1</v>
      </c>
      <c r="J79" s="2">
        <v>2</v>
      </c>
      <c r="K79" s="2"/>
      <c r="L79" s="2"/>
      <c r="M79" s="2"/>
      <c r="N79" s="7"/>
    </row>
    <row r="80" spans="1:14" x14ac:dyDescent="0.2">
      <c r="A80" s="2"/>
      <c r="B80" s="2" t="s">
        <v>221</v>
      </c>
      <c r="C80" s="2">
        <v>3</v>
      </c>
      <c r="D80" s="2"/>
      <c r="E80" s="2"/>
      <c r="F80" s="2"/>
      <c r="G80" s="2"/>
      <c r="H80" s="5" t="s">
        <v>148</v>
      </c>
      <c r="I80" s="2">
        <v>4</v>
      </c>
      <c r="J80" s="2">
        <v>4</v>
      </c>
      <c r="K80" s="2"/>
      <c r="L80" s="2"/>
      <c r="M80" s="2"/>
      <c r="N80" s="7"/>
    </row>
    <row r="81" spans="1:14" x14ac:dyDescent="0.2">
      <c r="A81" s="2"/>
      <c r="B81" s="3" t="s">
        <v>222</v>
      </c>
      <c r="C81" s="2">
        <v>2</v>
      </c>
      <c r="D81" s="2"/>
      <c r="E81" s="2"/>
      <c r="F81" s="2"/>
      <c r="G81" s="2"/>
      <c r="H81" s="5" t="s">
        <v>149</v>
      </c>
      <c r="I81" s="2">
        <v>3</v>
      </c>
      <c r="J81" s="2">
        <v>3</v>
      </c>
      <c r="K81" s="2"/>
      <c r="L81" s="2"/>
      <c r="M81" s="2"/>
      <c r="N81" s="7"/>
    </row>
    <row r="82" spans="1:14" x14ac:dyDescent="0.2">
      <c r="A82" s="2"/>
      <c r="B82" s="2"/>
      <c r="C82" s="2">
        <f>AVERAGE(C49:C81)</f>
        <v>2.6969696969696968</v>
      </c>
      <c r="D82" s="2"/>
      <c r="E82" s="2"/>
      <c r="F82" s="2"/>
      <c r="G82" s="2"/>
      <c r="H82" s="5" t="s">
        <v>151</v>
      </c>
      <c r="I82" s="2">
        <v>1</v>
      </c>
      <c r="J82" s="2">
        <v>2</v>
      </c>
      <c r="K82" s="2"/>
      <c r="L82" s="2"/>
      <c r="M82" s="2"/>
      <c r="N82" s="7"/>
    </row>
    <row r="83" spans="1:14" x14ac:dyDescent="0.2">
      <c r="A83" s="9" t="s">
        <v>223</v>
      </c>
      <c r="B83" s="3" t="s">
        <v>41</v>
      </c>
      <c r="C83" s="10" t="s">
        <v>64</v>
      </c>
      <c r="D83" s="2"/>
      <c r="E83" s="2"/>
      <c r="F83" s="2"/>
      <c r="G83" s="2"/>
      <c r="H83" s="5" t="s">
        <v>152</v>
      </c>
      <c r="I83" s="2">
        <v>2</v>
      </c>
      <c r="J83" s="2">
        <v>2</v>
      </c>
      <c r="K83" s="2"/>
      <c r="L83" s="2"/>
      <c r="M83" s="2"/>
      <c r="N83" s="7"/>
    </row>
    <row r="84" spans="1:14" x14ac:dyDescent="0.2">
      <c r="A84" s="2" t="s">
        <v>224</v>
      </c>
      <c r="B84" s="2">
        <v>2</v>
      </c>
      <c r="C84" s="2">
        <v>4</v>
      </c>
      <c r="D84" s="2"/>
      <c r="E84" s="2"/>
      <c r="F84" s="2"/>
      <c r="G84" s="2"/>
      <c r="H84" s="5" t="s">
        <v>153</v>
      </c>
      <c r="I84" s="2">
        <v>1</v>
      </c>
      <c r="J84" s="2">
        <v>1</v>
      </c>
      <c r="K84" s="2"/>
      <c r="L84" s="2"/>
      <c r="M84" s="2"/>
      <c r="N84" s="7"/>
    </row>
    <row r="85" spans="1:14" x14ac:dyDescent="0.2">
      <c r="A85" s="2" t="s">
        <v>225</v>
      </c>
      <c r="B85" s="2">
        <v>1</v>
      </c>
      <c r="C85" s="2">
        <v>1</v>
      </c>
      <c r="D85" s="2"/>
      <c r="E85" s="2"/>
      <c r="F85" s="2"/>
      <c r="G85" s="2"/>
      <c r="H85" s="5" t="s">
        <v>154</v>
      </c>
      <c r="I85" s="2">
        <v>1</v>
      </c>
      <c r="J85" s="2">
        <v>3</v>
      </c>
      <c r="K85" s="2"/>
      <c r="L85" s="2"/>
      <c r="M85" s="2"/>
      <c r="N85" s="7"/>
    </row>
    <row r="86" spans="1:14" x14ac:dyDescent="0.2">
      <c r="A86" s="2" t="s">
        <v>226</v>
      </c>
      <c r="B86" s="2">
        <v>2</v>
      </c>
      <c r="C86" s="2">
        <v>3</v>
      </c>
      <c r="D86" s="2"/>
      <c r="E86" s="2"/>
      <c r="F86" s="2"/>
      <c r="G86" s="2"/>
      <c r="H86" s="5" t="s">
        <v>155</v>
      </c>
      <c r="I86" s="2">
        <v>1</v>
      </c>
      <c r="J86" s="2">
        <v>2</v>
      </c>
      <c r="K86" s="2"/>
      <c r="L86" s="2"/>
      <c r="M86" s="2"/>
      <c r="N86" s="7"/>
    </row>
    <row r="87" spans="1:14" x14ac:dyDescent="0.2">
      <c r="A87" s="2" t="s">
        <v>227</v>
      </c>
      <c r="B87" s="2">
        <v>1</v>
      </c>
      <c r="C87" s="2">
        <v>4</v>
      </c>
      <c r="D87" s="2"/>
      <c r="E87" s="2"/>
      <c r="F87" s="2"/>
      <c r="G87" s="2"/>
      <c r="H87" s="5" t="s">
        <v>156</v>
      </c>
      <c r="I87" s="2">
        <v>3</v>
      </c>
      <c r="J87" s="2">
        <v>3</v>
      </c>
      <c r="K87" s="2"/>
      <c r="L87" s="2"/>
      <c r="M87" s="2"/>
      <c r="N87" s="7"/>
    </row>
    <row r="88" spans="1:14" x14ac:dyDescent="0.2">
      <c r="A88" s="2" t="s">
        <v>228</v>
      </c>
      <c r="B88" s="2">
        <v>2</v>
      </c>
      <c r="C88" s="2">
        <v>6</v>
      </c>
      <c r="H88" s="5" t="s">
        <v>157</v>
      </c>
      <c r="I88" s="2">
        <v>1</v>
      </c>
      <c r="J88" s="2">
        <v>1</v>
      </c>
    </row>
    <row r="89" spans="1:14" x14ac:dyDescent="0.2">
      <c r="A89" s="2" t="s">
        <v>229</v>
      </c>
      <c r="B89" s="2">
        <v>1</v>
      </c>
      <c r="C89">
        <v>4</v>
      </c>
      <c r="H89" s="5" t="s">
        <v>158</v>
      </c>
      <c r="I89" s="2">
        <v>1</v>
      </c>
      <c r="J89" s="2">
        <v>2</v>
      </c>
    </row>
    <row r="90" spans="1:14" x14ac:dyDescent="0.2">
      <c r="A90" s="2" t="s">
        <v>230</v>
      </c>
      <c r="B90" s="2">
        <v>1</v>
      </c>
      <c r="C90">
        <v>2</v>
      </c>
      <c r="H90" s="5" t="s">
        <v>159</v>
      </c>
      <c r="I90" s="2">
        <v>1</v>
      </c>
      <c r="J90" s="2">
        <v>3</v>
      </c>
    </row>
    <row r="91" spans="1:14" x14ac:dyDescent="0.2">
      <c r="A91" s="2" t="s">
        <v>231</v>
      </c>
      <c r="B91" s="2">
        <v>1</v>
      </c>
      <c r="C91">
        <v>5</v>
      </c>
      <c r="H91" s="5" t="s">
        <v>238</v>
      </c>
      <c r="I91" s="2">
        <v>1</v>
      </c>
      <c r="J91" s="2">
        <v>1</v>
      </c>
    </row>
    <row r="92" spans="1:14" x14ac:dyDescent="0.2">
      <c r="A92" s="2" t="s">
        <v>232</v>
      </c>
      <c r="B92" s="2">
        <v>1</v>
      </c>
      <c r="C92">
        <v>6</v>
      </c>
      <c r="H92" s="5" t="s">
        <v>160</v>
      </c>
      <c r="I92" s="2">
        <v>1</v>
      </c>
      <c r="J92" s="2">
        <v>8</v>
      </c>
    </row>
    <row r="93" spans="1:14" x14ac:dyDescent="0.2">
      <c r="A93" s="2" t="s">
        <v>233</v>
      </c>
      <c r="B93" s="2">
        <v>2</v>
      </c>
      <c r="C93">
        <v>6</v>
      </c>
      <c r="H93" s="5" t="s">
        <v>161</v>
      </c>
      <c r="I93" s="2">
        <v>3</v>
      </c>
      <c r="J93" s="2">
        <v>3</v>
      </c>
    </row>
    <row r="94" spans="1:14" x14ac:dyDescent="0.2">
      <c r="A94" s="2" t="s">
        <v>234</v>
      </c>
      <c r="B94" s="2">
        <v>1</v>
      </c>
      <c r="C94">
        <v>5</v>
      </c>
      <c r="H94" s="5" t="s">
        <v>162</v>
      </c>
      <c r="I94" s="2">
        <v>1</v>
      </c>
      <c r="J94" s="2">
        <v>1</v>
      </c>
    </row>
    <row r="95" spans="1:14" x14ac:dyDescent="0.2">
      <c r="A95" s="2" t="s">
        <v>235</v>
      </c>
      <c r="B95" s="2">
        <v>2</v>
      </c>
      <c r="C95">
        <v>2</v>
      </c>
      <c r="H95" s="5" t="s">
        <v>163</v>
      </c>
      <c r="I95" s="2">
        <v>1</v>
      </c>
      <c r="J95" s="2">
        <v>1</v>
      </c>
    </row>
    <row r="96" spans="1:14" x14ac:dyDescent="0.2">
      <c r="A96" s="2" t="s">
        <v>236</v>
      </c>
      <c r="B96" s="2">
        <v>1</v>
      </c>
      <c r="C96">
        <v>2</v>
      </c>
      <c r="H96" s="5" t="s">
        <v>164</v>
      </c>
      <c r="I96" s="2">
        <v>1</v>
      </c>
      <c r="J96" s="2">
        <v>1</v>
      </c>
    </row>
    <row r="97" spans="1:10" x14ac:dyDescent="0.2">
      <c r="A97" s="2" t="s">
        <v>237</v>
      </c>
      <c r="B97" s="2">
        <v>1</v>
      </c>
      <c r="C97">
        <v>2</v>
      </c>
      <c r="H97" s="5" t="s">
        <v>165</v>
      </c>
      <c r="I97" s="2">
        <v>2</v>
      </c>
      <c r="J97" s="2">
        <v>3</v>
      </c>
    </row>
    <row r="98" spans="1:10" x14ac:dyDescent="0.2">
      <c r="B98">
        <f>AVERAGE(B84:B97)</f>
        <v>1.3571428571428572</v>
      </c>
      <c r="C98">
        <f>AVERAGE(C84:C97)</f>
        <v>3.7142857142857144</v>
      </c>
      <c r="H98" s="5" t="s">
        <v>166</v>
      </c>
      <c r="I98" s="2">
        <v>3</v>
      </c>
      <c r="J98" s="2">
        <v>4</v>
      </c>
    </row>
    <row r="99" spans="1:10" x14ac:dyDescent="0.2">
      <c r="B99">
        <f>MEDIAN(B84:B97)</f>
        <v>1</v>
      </c>
      <c r="C99">
        <f>MEDIAN(C84:C97)</f>
        <v>4</v>
      </c>
      <c r="H99" s="5" t="s">
        <v>167</v>
      </c>
      <c r="I99" s="2">
        <v>1</v>
      </c>
      <c r="J99" s="2">
        <v>1</v>
      </c>
    </row>
    <row r="100" spans="1:10" x14ac:dyDescent="0.2">
      <c r="H100" s="5" t="s">
        <v>168</v>
      </c>
      <c r="I100" s="2">
        <v>2</v>
      </c>
      <c r="J100" s="2">
        <v>2</v>
      </c>
    </row>
    <row r="101" spans="1:10" x14ac:dyDescent="0.2">
      <c r="H101" s="5" t="s">
        <v>171</v>
      </c>
      <c r="I101" s="2">
        <v>2</v>
      </c>
      <c r="J101" s="2">
        <v>3</v>
      </c>
    </row>
    <row r="102" spans="1:10" x14ac:dyDescent="0.2">
      <c r="H102" s="5" t="s">
        <v>172</v>
      </c>
      <c r="I102" s="2">
        <v>1</v>
      </c>
      <c r="J102" s="2">
        <v>2</v>
      </c>
    </row>
    <row r="103" spans="1:10" x14ac:dyDescent="0.2">
      <c r="H103" s="5" t="s">
        <v>169</v>
      </c>
      <c r="I103" s="2">
        <v>3</v>
      </c>
      <c r="J103" s="2">
        <v>4</v>
      </c>
    </row>
    <row r="104" spans="1:10" x14ac:dyDescent="0.2">
      <c r="H104" s="5" t="s">
        <v>170</v>
      </c>
      <c r="I104" s="2">
        <v>3</v>
      </c>
      <c r="J104" s="2">
        <v>3</v>
      </c>
    </row>
    <row r="105" spans="1:10" x14ac:dyDescent="0.2">
      <c r="H105" s="5" t="s">
        <v>173</v>
      </c>
      <c r="I105" s="2">
        <v>2</v>
      </c>
      <c r="J105" s="2">
        <v>4</v>
      </c>
    </row>
    <row r="106" spans="1:10" x14ac:dyDescent="0.2">
      <c r="H106" s="5" t="s">
        <v>174</v>
      </c>
      <c r="I106" s="2">
        <v>2</v>
      </c>
      <c r="J106" s="2">
        <v>2</v>
      </c>
    </row>
    <row r="107" spans="1:10" x14ac:dyDescent="0.2">
      <c r="H107" s="5" t="s">
        <v>175</v>
      </c>
      <c r="I107" s="2">
        <v>3</v>
      </c>
      <c r="J107" s="2">
        <v>4</v>
      </c>
    </row>
    <row r="108" spans="1:10" x14ac:dyDescent="0.2">
      <c r="H108" s="5" t="s">
        <v>176</v>
      </c>
      <c r="I108" s="2">
        <v>3</v>
      </c>
      <c r="J108" s="2">
        <v>3</v>
      </c>
    </row>
    <row r="109" spans="1:10" x14ac:dyDescent="0.2">
      <c r="H109" s="5" t="s">
        <v>177</v>
      </c>
      <c r="I109" s="2">
        <v>1</v>
      </c>
      <c r="J109" s="2">
        <v>3</v>
      </c>
    </row>
    <row r="110" spans="1:10" x14ac:dyDescent="0.2">
      <c r="H110" s="5" t="s">
        <v>178</v>
      </c>
      <c r="I110" s="2">
        <v>2</v>
      </c>
      <c r="J110" s="2">
        <v>3</v>
      </c>
    </row>
    <row r="111" spans="1:10" x14ac:dyDescent="0.2">
      <c r="H111" s="5" t="s">
        <v>179</v>
      </c>
      <c r="I111" s="2">
        <v>2</v>
      </c>
      <c r="J111" s="2">
        <v>2</v>
      </c>
    </row>
    <row r="112" spans="1:10" x14ac:dyDescent="0.2">
      <c r="H112" s="5" t="s">
        <v>180</v>
      </c>
      <c r="I112" s="2">
        <v>4</v>
      </c>
      <c r="J112" s="2">
        <v>4</v>
      </c>
    </row>
    <row r="113" spans="8:10" x14ac:dyDescent="0.2">
      <c r="H113" s="5" t="s">
        <v>181</v>
      </c>
      <c r="I113" s="2">
        <v>2</v>
      </c>
      <c r="J113" s="2">
        <v>4</v>
      </c>
    </row>
    <row r="114" spans="8:10" x14ac:dyDescent="0.2">
      <c r="H114" s="5" t="s">
        <v>182</v>
      </c>
      <c r="I114" s="2">
        <v>1</v>
      </c>
      <c r="J114" s="2">
        <v>5</v>
      </c>
    </row>
    <row r="115" spans="8:10" x14ac:dyDescent="0.2">
      <c r="H115" s="5" t="s">
        <v>183</v>
      </c>
      <c r="I115" s="2">
        <v>1</v>
      </c>
      <c r="J115" s="2">
        <v>3</v>
      </c>
    </row>
    <row r="116" spans="8:10" x14ac:dyDescent="0.2">
      <c r="H116" s="5" t="s">
        <v>184</v>
      </c>
      <c r="I116" s="2">
        <v>2</v>
      </c>
      <c r="J116" s="2">
        <v>2</v>
      </c>
    </row>
    <row r="117" spans="8:10" x14ac:dyDescent="0.2">
      <c r="H117" s="5" t="s">
        <v>185</v>
      </c>
      <c r="I117" s="2">
        <v>2</v>
      </c>
      <c r="J117" s="2">
        <v>3</v>
      </c>
    </row>
    <row r="118" spans="8:10" x14ac:dyDescent="0.2">
      <c r="H118" s="5" t="s">
        <v>186</v>
      </c>
      <c r="I118" s="2">
        <v>1</v>
      </c>
      <c r="J118" s="2">
        <v>1</v>
      </c>
    </row>
    <row r="119" spans="8:10" x14ac:dyDescent="0.2">
      <c r="H119" s="5" t="s">
        <v>187</v>
      </c>
      <c r="I119" s="2">
        <v>1</v>
      </c>
      <c r="J119" s="2">
        <v>2</v>
      </c>
    </row>
    <row r="120" spans="8:10" x14ac:dyDescent="0.2">
      <c r="I120">
        <f>MEDIAN(I49:I119)</f>
        <v>2</v>
      </c>
    </row>
  </sheetData>
  <sortState xmlns:xlrd2="http://schemas.microsoft.com/office/spreadsheetml/2017/richdata2" ref="O20:T24">
    <sortCondition ref="P20:P24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2022-06-21T03:50:34Z</dcterms:created>
  <dcterms:modified xsi:type="dcterms:W3CDTF">2022-07-07T01:51:43Z</dcterms:modified>
</cp:coreProperties>
</file>