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EEB1DCF9-60EC-0043-985D-D3984CE33058}" xr6:coauthVersionLast="45" xr6:coauthVersionMax="45" xr10:uidLastSave="{00000000-0000-0000-0000-000000000000}"/>
  <bookViews>
    <workbookView xWindow="3060" yWindow="460" windowWidth="29680" windowHeight="19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5" i="1" l="1"/>
  <c r="T94" i="1"/>
  <c r="T93" i="1"/>
  <c r="T92" i="1"/>
  <c r="T91" i="1"/>
  <c r="T90" i="1"/>
  <c r="T89" i="1"/>
  <c r="T88" i="1"/>
  <c r="S96" i="1" l="1"/>
  <c r="R96" i="1"/>
  <c r="Q96" i="1"/>
  <c r="P96" i="1"/>
  <c r="O96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95" i="1"/>
  <c r="S94" i="1"/>
  <c r="S93" i="1"/>
  <c r="S92" i="1"/>
  <c r="S91" i="1"/>
  <c r="S90" i="1"/>
  <c r="S89" i="1"/>
  <c r="S88" i="1"/>
  <c r="R95" i="1"/>
  <c r="R94" i="1"/>
  <c r="R93" i="1"/>
  <c r="R92" i="1"/>
  <c r="R91" i="1"/>
  <c r="R90" i="1"/>
  <c r="R89" i="1"/>
  <c r="R88" i="1"/>
  <c r="Q95" i="1"/>
  <c r="Q94" i="1"/>
  <c r="Q93" i="1"/>
  <c r="Q92" i="1"/>
  <c r="Q91" i="1"/>
  <c r="Q90" i="1"/>
  <c r="Q89" i="1"/>
  <c r="Q88" i="1"/>
  <c r="P95" i="1"/>
  <c r="P94" i="1"/>
  <c r="P93" i="1"/>
  <c r="P92" i="1"/>
  <c r="P91" i="1"/>
  <c r="P90" i="1"/>
  <c r="P89" i="1"/>
  <c r="P88" i="1"/>
  <c r="O95" i="1"/>
  <c r="O94" i="1"/>
  <c r="O93" i="1"/>
  <c r="O92" i="1"/>
  <c r="O91" i="1"/>
  <c r="O90" i="1"/>
  <c r="O89" i="1"/>
  <c r="O88" i="1"/>
</calcChain>
</file>

<file path=xl/sharedStrings.xml><?xml version="1.0" encoding="utf-8"?>
<sst xmlns="http://schemas.openxmlformats.org/spreadsheetml/2006/main" count="101" uniqueCount="26">
  <si>
    <t>s=100,000</t>
  </si>
  <si>
    <t>key num</t>
  </si>
  <si>
    <t>q1</t>
  </si>
  <si>
    <t>q1_i</t>
  </si>
  <si>
    <t>q2</t>
  </si>
  <si>
    <t>q2_i</t>
  </si>
  <si>
    <t>u1</t>
  </si>
  <si>
    <t>u1_i</t>
  </si>
  <si>
    <t>u2</t>
  </si>
  <si>
    <t>u2_i</t>
  </si>
  <si>
    <t>u3</t>
  </si>
  <si>
    <t>u3_i</t>
  </si>
  <si>
    <t>aveKeySize</t>
  </si>
  <si>
    <t>aveTupleNumOfArmRel</t>
  </si>
  <si>
    <t>median</t>
  </si>
  <si>
    <t>average</t>
  </si>
  <si>
    <t>s=150,000</t>
    <phoneticPr fontId="1" type="noConversion"/>
  </si>
  <si>
    <t>s=150,000</t>
    <phoneticPr fontId="1" type="noConversion"/>
  </si>
  <si>
    <t>s=200,000</t>
    <phoneticPr fontId="1" type="noConversion"/>
  </si>
  <si>
    <t>s=200,000</t>
    <phoneticPr fontId="1" type="noConversion"/>
  </si>
  <si>
    <t>Query Opt1</t>
  </si>
  <si>
    <t>Query Opt2</t>
  </si>
  <si>
    <t>Update1</t>
  </si>
  <si>
    <t>Update2</t>
  </si>
  <si>
    <t>Update3</t>
  </si>
  <si>
    <t>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</si>
</sst>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|R|=7,s=100,000,median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Sheet1!$C$3:$L$3</c:f>
              <c:numCache>
                <c:formatCode>General</c:formatCode>
                <c:ptCount val="10"/>
                <c:pt idx="0">
                  <c:v>1201</c:v>
                </c:pt>
                <c:pt idx="1">
                  <c:v>331</c:v>
                </c:pt>
                <c:pt idx="2">
                  <c:v>2025</c:v>
                </c:pt>
                <c:pt idx="3">
                  <c:v>2832</c:v>
                </c:pt>
                <c:pt idx="4">
                  <c:v>718</c:v>
                </c:pt>
                <c:pt idx="5">
                  <c:v>1065</c:v>
                </c:pt>
                <c:pt idx="6">
                  <c:v>1354</c:v>
                </c:pt>
                <c:pt idx="7">
                  <c:v>2039</c:v>
                </c:pt>
                <c:pt idx="8">
                  <c:v>2032</c:v>
                </c:pt>
                <c:pt idx="9">
                  <c:v>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C52-B60D-DA64714DBB5E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2310</c:v>
                </c:pt>
                <c:pt idx="1">
                  <c:v>574</c:v>
                </c:pt>
                <c:pt idx="2">
                  <c:v>3945</c:v>
                </c:pt>
                <c:pt idx="3">
                  <c:v>4559</c:v>
                </c:pt>
                <c:pt idx="4">
                  <c:v>1012</c:v>
                </c:pt>
                <c:pt idx="5">
                  <c:v>1585</c:v>
                </c:pt>
                <c:pt idx="6">
                  <c:v>2020</c:v>
                </c:pt>
                <c:pt idx="7">
                  <c:v>3214</c:v>
                </c:pt>
                <c:pt idx="8">
                  <c:v>3023</c:v>
                </c:pt>
                <c:pt idx="9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8-4C52-B60D-DA64714DBB5E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3125</c:v>
                </c:pt>
                <c:pt idx="1">
                  <c:v>772</c:v>
                </c:pt>
                <c:pt idx="2">
                  <c:v>5956</c:v>
                </c:pt>
                <c:pt idx="3">
                  <c:v>6112</c:v>
                </c:pt>
                <c:pt idx="4">
                  <c:v>1369</c:v>
                </c:pt>
                <c:pt idx="5">
                  <c:v>2146</c:v>
                </c:pt>
                <c:pt idx="6">
                  <c:v>2702</c:v>
                </c:pt>
                <c:pt idx="7">
                  <c:v>4187</c:v>
                </c:pt>
                <c:pt idx="8">
                  <c:v>4006</c:v>
                </c:pt>
                <c:pt idx="9">
                  <c:v>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8-4C52-B60D-DA64714DBB5E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2824</c:v>
                </c:pt>
                <c:pt idx="1">
                  <c:v>738</c:v>
                </c:pt>
                <c:pt idx="2">
                  <c:v>5234</c:v>
                </c:pt>
                <c:pt idx="3">
                  <c:v>7733</c:v>
                </c:pt>
                <c:pt idx="4">
                  <c:v>1684</c:v>
                </c:pt>
                <c:pt idx="5">
                  <c:v>2540</c:v>
                </c:pt>
                <c:pt idx="6">
                  <c:v>3363</c:v>
                </c:pt>
                <c:pt idx="7">
                  <c:v>4946</c:v>
                </c:pt>
                <c:pt idx="8">
                  <c:v>5036</c:v>
                </c:pt>
                <c:pt idx="9">
                  <c:v>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8-4C52-B60D-DA64714DBB5E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3552</c:v>
                </c:pt>
                <c:pt idx="1">
                  <c:v>902</c:v>
                </c:pt>
                <c:pt idx="2">
                  <c:v>6956</c:v>
                </c:pt>
                <c:pt idx="3">
                  <c:v>7791</c:v>
                </c:pt>
                <c:pt idx="4">
                  <c:v>1728</c:v>
                </c:pt>
                <c:pt idx="5">
                  <c:v>2679</c:v>
                </c:pt>
                <c:pt idx="6">
                  <c:v>3428</c:v>
                </c:pt>
                <c:pt idx="7">
                  <c:v>5186</c:v>
                </c:pt>
                <c:pt idx="8">
                  <c:v>5082</c:v>
                </c:pt>
                <c:pt idx="9">
                  <c:v>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8-4C52-B60D-DA64714DBB5E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3104</c:v>
                </c:pt>
                <c:pt idx="1">
                  <c:v>807</c:v>
                </c:pt>
                <c:pt idx="2">
                  <c:v>5292</c:v>
                </c:pt>
                <c:pt idx="3">
                  <c:v>7731</c:v>
                </c:pt>
                <c:pt idx="4">
                  <c:v>1711</c:v>
                </c:pt>
                <c:pt idx="5">
                  <c:v>2635</c:v>
                </c:pt>
                <c:pt idx="6">
                  <c:v>3382</c:v>
                </c:pt>
                <c:pt idx="7">
                  <c:v>5057</c:v>
                </c:pt>
                <c:pt idx="8">
                  <c:v>5060</c:v>
                </c:pt>
                <c:pt idx="9">
                  <c:v>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8-4C52-B60D-DA64714DBB5E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Sheet1!$C$9:$L$9</c:f>
              <c:numCache>
                <c:formatCode>General</c:formatCode>
                <c:ptCount val="10"/>
                <c:pt idx="0">
                  <c:v>4224</c:v>
                </c:pt>
                <c:pt idx="1">
                  <c:v>1043</c:v>
                </c:pt>
                <c:pt idx="2">
                  <c:v>7990</c:v>
                </c:pt>
                <c:pt idx="3">
                  <c:v>9373</c:v>
                </c:pt>
                <c:pt idx="4">
                  <c:v>2070</c:v>
                </c:pt>
                <c:pt idx="5">
                  <c:v>3176</c:v>
                </c:pt>
                <c:pt idx="6">
                  <c:v>4095</c:v>
                </c:pt>
                <c:pt idx="7">
                  <c:v>6295</c:v>
                </c:pt>
                <c:pt idx="8">
                  <c:v>6170</c:v>
                </c:pt>
                <c:pt idx="9">
                  <c:v>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8-4C52-B60D-DA64714DBB5E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8389</c:v>
                </c:pt>
                <c:pt idx="1">
                  <c:v>1906</c:v>
                </c:pt>
                <c:pt idx="2">
                  <c:v>21249</c:v>
                </c:pt>
                <c:pt idx="3">
                  <c:v>17537</c:v>
                </c:pt>
                <c:pt idx="4">
                  <c:v>3897</c:v>
                </c:pt>
                <c:pt idx="5">
                  <c:v>5847</c:v>
                </c:pt>
                <c:pt idx="6">
                  <c:v>7602</c:v>
                </c:pt>
                <c:pt idx="7">
                  <c:v>11642</c:v>
                </c:pt>
                <c:pt idx="8">
                  <c:v>11471</c:v>
                </c:pt>
                <c:pt idx="9">
                  <c:v>17842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113-859B-2981E35D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83007"/>
        <c:axId val="624680511"/>
      </c:barChart>
      <c:catAx>
        <c:axId val="62468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80511"/>
        <c:crosses val="autoZero"/>
        <c:auto val="1"/>
        <c:lblAlgn val="ctr"/>
        <c:lblOffset val="100"/>
        <c:noMultiLvlLbl val="0"/>
      </c:catAx>
      <c:valAx>
        <c:axId val="6246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8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u2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49037620297463E-2"/>
                  <c:y val="0.13233304170312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Sheet1!$B$88:$B$94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Sheet1!$I$88:$I$94</c:f>
              <c:numCache>
                <c:formatCode>General</c:formatCode>
                <c:ptCount val="7"/>
                <c:pt idx="0">
                  <c:v>2851.28</c:v>
                </c:pt>
                <c:pt idx="1">
                  <c:v>4028.16</c:v>
                </c:pt>
                <c:pt idx="2">
                  <c:v>5276.23</c:v>
                </c:pt>
                <c:pt idx="3">
                  <c:v>6120.45</c:v>
                </c:pt>
                <c:pt idx="4">
                  <c:v>7135.25</c:v>
                </c:pt>
                <c:pt idx="5">
                  <c:v>7360.13</c:v>
                </c:pt>
                <c:pt idx="6">
                  <c:v>8577.9699999999993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C-304A-8296-CB04D42CCA22}"/>
            </c:ext>
          </c:extLst>
        </c:ser>
        <c:ser>
          <c:idx val="1"/>
          <c:order val="1"/>
          <c:tx>
            <c:v>u2_i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609142607174104E-2"/>
                  <c:y val="-1.53937007874015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Sheet1!$B$88:$B$94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Sheet1!$J$88:$J$94</c:f>
              <c:numCache>
                <c:formatCode>General</c:formatCode>
                <c:ptCount val="7"/>
                <c:pt idx="0">
                  <c:v>4520.08</c:v>
                </c:pt>
                <c:pt idx="1">
                  <c:v>6243.68</c:v>
                </c:pt>
                <c:pt idx="2">
                  <c:v>8274.44</c:v>
                </c:pt>
                <c:pt idx="3">
                  <c:v>9448.48</c:v>
                </c:pt>
                <c:pt idx="4">
                  <c:v>11138.27</c:v>
                </c:pt>
                <c:pt idx="5">
                  <c:v>11407.11</c:v>
                </c:pt>
                <c:pt idx="6">
                  <c:v>13430.49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C-304A-8296-CB04D42C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204064"/>
        <c:axId val="1330157952"/>
      </c:barChart>
      <c:catAx>
        <c:axId val="13302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Minimal Keys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57952"/>
        <c:crosses val="autoZero"/>
        <c:auto val="1"/>
        <c:lblAlgn val="ctr"/>
        <c:lblOffset val="100"/>
        <c:noMultiLvlLbl val="0"/>
      </c:catAx>
      <c:valAx>
        <c:axId val="1330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Runtime</a:t>
                </a:r>
                <a:r>
                  <a:rPr lang="en-GB" sz="1400" baseline="0"/>
                  <a:t> in seconds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4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u3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49037620297463E-2"/>
                  <c:y val="0.13233304170312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Sheet1!$B$88:$B$94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Sheet1!$K$88:$K$94</c:f>
              <c:numCache>
                <c:formatCode>General</c:formatCode>
                <c:ptCount val="7"/>
                <c:pt idx="0">
                  <c:v>4268.2</c:v>
                </c:pt>
                <c:pt idx="1">
                  <c:v>5969.92</c:v>
                </c:pt>
                <c:pt idx="2">
                  <c:v>7887.68</c:v>
                </c:pt>
                <c:pt idx="3">
                  <c:v>9053.36</c:v>
                </c:pt>
                <c:pt idx="4">
                  <c:v>10646.19</c:v>
                </c:pt>
                <c:pt idx="5">
                  <c:v>10970.73</c:v>
                </c:pt>
                <c:pt idx="6">
                  <c:v>12870.43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C-B941-A64C-697FCF7C2F77}"/>
            </c:ext>
          </c:extLst>
        </c:ser>
        <c:ser>
          <c:idx val="1"/>
          <c:order val="1"/>
          <c:tx>
            <c:v>u3_i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609142607174104E-2"/>
                  <c:y val="-1.53937007874015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Sheet1!$B$88:$B$94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Sheet1!$L$88:$L$94</c:f>
              <c:numCache>
                <c:formatCode>General</c:formatCode>
                <c:ptCount val="7"/>
                <c:pt idx="0">
                  <c:v>6664.4</c:v>
                </c:pt>
                <c:pt idx="1">
                  <c:v>9379.2999999999993</c:v>
                </c:pt>
                <c:pt idx="2">
                  <c:v>12445.23</c:v>
                </c:pt>
                <c:pt idx="3">
                  <c:v>14236.65</c:v>
                </c:pt>
                <c:pt idx="4">
                  <c:v>16688.28</c:v>
                </c:pt>
                <c:pt idx="5">
                  <c:v>17185.97</c:v>
                </c:pt>
                <c:pt idx="6">
                  <c:v>20204.53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C-B941-A64C-697FCF7C2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204064"/>
        <c:axId val="1330157952"/>
      </c:barChart>
      <c:catAx>
        <c:axId val="13302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Minimal Keys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57952"/>
        <c:crosses val="autoZero"/>
        <c:auto val="1"/>
        <c:lblAlgn val="ctr"/>
        <c:lblOffset val="100"/>
        <c:noMultiLvlLbl val="0"/>
      </c:catAx>
      <c:valAx>
        <c:axId val="1330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Runtime</a:t>
                </a:r>
                <a:r>
                  <a:rPr lang="en-GB" sz="1400" baseline="0"/>
                  <a:t> in seconds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4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Size of Instances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795056867891512E-2"/>
                  <c:y val="-2.9282589676290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Sheet1!$B$88:$B$94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Sheet1!$T$88:$T$94</c:f>
              <c:numCache>
                <c:formatCode>General</c:formatCode>
                <c:ptCount val="7"/>
                <c:pt idx="0">
                  <c:v>832000</c:v>
                </c:pt>
                <c:pt idx="1">
                  <c:v>1168000</c:v>
                </c:pt>
                <c:pt idx="2">
                  <c:v>1544000</c:v>
                </c:pt>
                <c:pt idx="3">
                  <c:v>1784000</c:v>
                </c:pt>
                <c:pt idx="4">
                  <c:v>2080000</c:v>
                </c:pt>
                <c:pt idx="5">
                  <c:v>2152000</c:v>
                </c:pt>
                <c:pt idx="6">
                  <c:v>2512000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8-8B40-83E3-64D3EFEDB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204064"/>
        <c:axId val="1330157952"/>
      </c:barChart>
      <c:catAx>
        <c:axId val="13302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Minimal Keys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57952"/>
        <c:crosses val="autoZero"/>
        <c:auto val="1"/>
        <c:lblAlgn val="ctr"/>
        <c:lblOffset val="100"/>
        <c:noMultiLvlLbl val="0"/>
      </c:catAx>
      <c:valAx>
        <c:axId val="1330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Sizes</a:t>
                </a:r>
                <a:r>
                  <a:rPr lang="en-GB" sz="1400" baseline="0"/>
                  <a:t> in Thousands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4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|R|=7,s=100,000,average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Sheet1!$C$13:$L$13</c:f>
              <c:numCache>
                <c:formatCode>General</c:formatCode>
                <c:ptCount val="10"/>
                <c:pt idx="0">
                  <c:v>1528.56</c:v>
                </c:pt>
                <c:pt idx="1">
                  <c:v>405.92</c:v>
                </c:pt>
                <c:pt idx="2">
                  <c:v>3006.72</c:v>
                </c:pt>
                <c:pt idx="3">
                  <c:v>2960.24</c:v>
                </c:pt>
                <c:pt idx="4">
                  <c:v>723.12</c:v>
                </c:pt>
                <c:pt idx="5">
                  <c:v>1164.68</c:v>
                </c:pt>
                <c:pt idx="6">
                  <c:v>1444.16</c:v>
                </c:pt>
                <c:pt idx="7">
                  <c:v>2222.04</c:v>
                </c:pt>
                <c:pt idx="8">
                  <c:v>2145.6</c:v>
                </c:pt>
                <c:pt idx="9">
                  <c:v>3375.44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E-4315-A4D0-8AEAFD3BEA6A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Sheet1!$C$14:$L$14</c:f>
              <c:numCache>
                <c:formatCode>General</c:formatCode>
                <c:ptCount val="10"/>
                <c:pt idx="0">
                  <c:v>2352.92</c:v>
                </c:pt>
                <c:pt idx="1">
                  <c:v>613.5</c:v>
                </c:pt>
                <c:pt idx="2">
                  <c:v>4591.84</c:v>
                </c:pt>
                <c:pt idx="3">
                  <c:v>4434.3999999999996</c:v>
                </c:pt>
                <c:pt idx="4">
                  <c:v>1018.84</c:v>
                </c:pt>
                <c:pt idx="5">
                  <c:v>1553.66</c:v>
                </c:pt>
                <c:pt idx="6">
                  <c:v>2002.34</c:v>
                </c:pt>
                <c:pt idx="7">
                  <c:v>3108.5</c:v>
                </c:pt>
                <c:pt idx="8">
                  <c:v>2977.52</c:v>
                </c:pt>
                <c:pt idx="9">
                  <c:v>4601.18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E-4315-A4D0-8AEAFD3BEA6A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Sheet1!$C$15:$L$15</c:f>
              <c:numCache>
                <c:formatCode>General</c:formatCode>
                <c:ptCount val="10"/>
                <c:pt idx="0">
                  <c:v>3031.71</c:v>
                </c:pt>
                <c:pt idx="1">
                  <c:v>790.03</c:v>
                </c:pt>
                <c:pt idx="2">
                  <c:v>6687.68</c:v>
                </c:pt>
                <c:pt idx="3">
                  <c:v>5911.48</c:v>
                </c:pt>
                <c:pt idx="4">
                  <c:v>1354.71</c:v>
                </c:pt>
                <c:pt idx="5">
                  <c:v>2077.9699999999998</c:v>
                </c:pt>
                <c:pt idx="6">
                  <c:v>2641.89</c:v>
                </c:pt>
                <c:pt idx="7">
                  <c:v>4123.3900000000003</c:v>
                </c:pt>
                <c:pt idx="8">
                  <c:v>3954.56</c:v>
                </c:pt>
                <c:pt idx="9">
                  <c:v>6163.67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E-4315-A4D0-8AEAFD3BEA6A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Sheet1!$C$16:$L$16</c:f>
              <c:numCache>
                <c:formatCode>General</c:formatCode>
                <c:ptCount val="10"/>
                <c:pt idx="0">
                  <c:v>3385.53</c:v>
                </c:pt>
                <c:pt idx="1">
                  <c:v>851.51</c:v>
                </c:pt>
                <c:pt idx="2">
                  <c:v>7576.53</c:v>
                </c:pt>
                <c:pt idx="3">
                  <c:v>6945.26</c:v>
                </c:pt>
                <c:pt idx="4">
                  <c:v>1541.11</c:v>
                </c:pt>
                <c:pt idx="5">
                  <c:v>2352.54</c:v>
                </c:pt>
                <c:pt idx="6">
                  <c:v>3040.12</c:v>
                </c:pt>
                <c:pt idx="7">
                  <c:v>4700.41</c:v>
                </c:pt>
                <c:pt idx="8">
                  <c:v>4591.1099999999997</c:v>
                </c:pt>
                <c:pt idx="9">
                  <c:v>6987.02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E-4315-A4D0-8AEAFD3BEA6A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Sheet1!$C$17:$L$17</c:f>
              <c:numCache>
                <c:formatCode>General</c:formatCode>
                <c:ptCount val="10"/>
                <c:pt idx="0">
                  <c:v>4113.82</c:v>
                </c:pt>
                <c:pt idx="1">
                  <c:v>1055.3599999999999</c:v>
                </c:pt>
                <c:pt idx="2">
                  <c:v>10466.73</c:v>
                </c:pt>
                <c:pt idx="3">
                  <c:v>8107.48</c:v>
                </c:pt>
                <c:pt idx="4">
                  <c:v>1825.43</c:v>
                </c:pt>
                <c:pt idx="5">
                  <c:v>2773.88</c:v>
                </c:pt>
                <c:pt idx="6">
                  <c:v>3606.06</c:v>
                </c:pt>
                <c:pt idx="7">
                  <c:v>5509.85</c:v>
                </c:pt>
                <c:pt idx="8">
                  <c:v>5322.88</c:v>
                </c:pt>
                <c:pt idx="9">
                  <c:v>8299.15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E-4315-A4D0-8AEAFD3BEA6A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Sheet1!$C$18:$L$18</c:f>
              <c:numCache>
                <c:formatCode>General</c:formatCode>
                <c:ptCount val="10"/>
                <c:pt idx="0">
                  <c:v>4117.8500000000004</c:v>
                </c:pt>
                <c:pt idx="1">
                  <c:v>1037.43</c:v>
                </c:pt>
                <c:pt idx="2">
                  <c:v>10399.049999999999</c:v>
                </c:pt>
                <c:pt idx="3">
                  <c:v>8391.9</c:v>
                </c:pt>
                <c:pt idx="4">
                  <c:v>1874.85</c:v>
                </c:pt>
                <c:pt idx="5">
                  <c:v>2846.39</c:v>
                </c:pt>
                <c:pt idx="6">
                  <c:v>3708.14</c:v>
                </c:pt>
                <c:pt idx="7">
                  <c:v>5680.73</c:v>
                </c:pt>
                <c:pt idx="8">
                  <c:v>5510.73</c:v>
                </c:pt>
                <c:pt idx="9">
                  <c:v>8501.2999999999993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E-4315-A4D0-8AEAFD3BEA6A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Sheet1!$C$19:$L$19</c:f>
              <c:numCache>
                <c:formatCode>General</c:formatCode>
                <c:ptCount val="10"/>
                <c:pt idx="0">
                  <c:v>4916.16</c:v>
                </c:pt>
                <c:pt idx="1">
                  <c:v>1233.6199999999999</c:v>
                </c:pt>
                <c:pt idx="2">
                  <c:v>12948.93</c:v>
                </c:pt>
                <c:pt idx="3">
                  <c:v>9871.5400000000009</c:v>
                </c:pt>
                <c:pt idx="4">
                  <c:v>2193.5100000000002</c:v>
                </c:pt>
                <c:pt idx="5">
                  <c:v>3355.01</c:v>
                </c:pt>
                <c:pt idx="6">
                  <c:v>4309.47</c:v>
                </c:pt>
                <c:pt idx="7">
                  <c:v>6674.79</c:v>
                </c:pt>
                <c:pt idx="8">
                  <c:v>6404.42</c:v>
                </c:pt>
                <c:pt idx="9">
                  <c:v>10048.200000000001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E-4315-A4D0-8AEAFD3BEA6A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Sheet1!$C$20:$L$20</c:f>
              <c:numCache>
                <c:formatCode>General</c:formatCode>
                <c:ptCount val="10"/>
                <c:pt idx="0">
                  <c:v>11611.11</c:v>
                </c:pt>
                <c:pt idx="1">
                  <c:v>2874.61</c:v>
                </c:pt>
                <c:pt idx="2">
                  <c:v>45628.38</c:v>
                </c:pt>
                <c:pt idx="3">
                  <c:v>22988.45</c:v>
                </c:pt>
                <c:pt idx="4">
                  <c:v>5202</c:v>
                </c:pt>
                <c:pt idx="5">
                  <c:v>7959.11</c:v>
                </c:pt>
                <c:pt idx="6">
                  <c:v>10164.52</c:v>
                </c:pt>
                <c:pt idx="7">
                  <c:v>15841.96</c:v>
                </c:pt>
                <c:pt idx="8">
                  <c:v>15196.64</c:v>
                </c:pt>
                <c:pt idx="9">
                  <c:v>23881.96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E-4812-BA39-57CEAD27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190303"/>
        <c:axId val="997191135"/>
      </c:barChart>
      <c:catAx>
        <c:axId val="9971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91135"/>
        <c:crosses val="autoZero"/>
        <c:auto val="1"/>
        <c:lblAlgn val="ctr"/>
        <c:lblOffset val="100"/>
        <c:noMultiLvlLbl val="0"/>
      </c:catAx>
      <c:valAx>
        <c:axId val="9971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|R|=7,s=150,000,median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Sheet1!$C$41:$L$41</c:f>
              <c:numCache>
                <c:formatCode>General</c:formatCode>
                <c:ptCount val="10"/>
                <c:pt idx="0">
                  <c:v>2005</c:v>
                </c:pt>
                <c:pt idx="1">
                  <c:v>502</c:v>
                </c:pt>
                <c:pt idx="2">
                  <c:v>3261</c:v>
                </c:pt>
                <c:pt idx="3">
                  <c:v>4476</c:v>
                </c:pt>
                <c:pt idx="4">
                  <c:v>1085</c:v>
                </c:pt>
                <c:pt idx="5">
                  <c:v>1687</c:v>
                </c:pt>
                <c:pt idx="6">
                  <c:v>2032</c:v>
                </c:pt>
                <c:pt idx="7">
                  <c:v>3134</c:v>
                </c:pt>
                <c:pt idx="8">
                  <c:v>3068</c:v>
                </c:pt>
                <c:pt idx="9">
                  <c:v>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C-4889-9B5D-F2DB37BF55DB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Sheet1!$C$42:$L$42</c:f>
              <c:numCache>
                <c:formatCode>General</c:formatCode>
                <c:ptCount val="10"/>
                <c:pt idx="0">
                  <c:v>3512</c:v>
                </c:pt>
                <c:pt idx="1">
                  <c:v>868</c:v>
                </c:pt>
                <c:pt idx="2">
                  <c:v>6452</c:v>
                </c:pt>
                <c:pt idx="3">
                  <c:v>6937</c:v>
                </c:pt>
                <c:pt idx="4">
                  <c:v>1509</c:v>
                </c:pt>
                <c:pt idx="5">
                  <c:v>2402</c:v>
                </c:pt>
                <c:pt idx="6">
                  <c:v>3061</c:v>
                </c:pt>
                <c:pt idx="7">
                  <c:v>4872</c:v>
                </c:pt>
                <c:pt idx="8">
                  <c:v>4524</c:v>
                </c:pt>
                <c:pt idx="9">
                  <c:v>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C-4889-9B5D-F2DB37BF55DB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Sheet1!$C$43:$L$43</c:f>
              <c:numCache>
                <c:formatCode>General</c:formatCode>
                <c:ptCount val="10"/>
                <c:pt idx="0">
                  <c:v>5122</c:v>
                </c:pt>
                <c:pt idx="1">
                  <c:v>1183</c:v>
                </c:pt>
                <c:pt idx="2">
                  <c:v>10375</c:v>
                </c:pt>
                <c:pt idx="3">
                  <c:v>9231</c:v>
                </c:pt>
                <c:pt idx="4">
                  <c:v>2027</c:v>
                </c:pt>
                <c:pt idx="5">
                  <c:v>3178</c:v>
                </c:pt>
                <c:pt idx="6">
                  <c:v>4079</c:v>
                </c:pt>
                <c:pt idx="7">
                  <c:v>6361</c:v>
                </c:pt>
                <c:pt idx="8">
                  <c:v>6058</c:v>
                </c:pt>
                <c:pt idx="9">
                  <c:v>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C-4889-9B5D-F2DB37BF55DB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Sheet1!$C$44:$L$44</c:f>
              <c:numCache>
                <c:formatCode>General</c:formatCode>
                <c:ptCount val="10"/>
                <c:pt idx="0">
                  <c:v>4689</c:v>
                </c:pt>
                <c:pt idx="1">
                  <c:v>1133</c:v>
                </c:pt>
                <c:pt idx="2">
                  <c:v>9263</c:v>
                </c:pt>
                <c:pt idx="3">
                  <c:v>11724</c:v>
                </c:pt>
                <c:pt idx="4">
                  <c:v>2552</c:v>
                </c:pt>
                <c:pt idx="5">
                  <c:v>3680</c:v>
                </c:pt>
                <c:pt idx="6">
                  <c:v>4987</c:v>
                </c:pt>
                <c:pt idx="7">
                  <c:v>7414</c:v>
                </c:pt>
                <c:pt idx="8">
                  <c:v>7489</c:v>
                </c:pt>
                <c:pt idx="9">
                  <c:v>11496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C-4889-9B5D-F2DB37BF55DB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Sheet1!$C$45:$L$45</c:f>
              <c:numCache>
                <c:formatCode>General</c:formatCode>
                <c:ptCount val="10"/>
                <c:pt idx="0">
                  <c:v>5609</c:v>
                </c:pt>
                <c:pt idx="1">
                  <c:v>1381</c:v>
                </c:pt>
                <c:pt idx="2">
                  <c:v>12725</c:v>
                </c:pt>
                <c:pt idx="3">
                  <c:v>11810</c:v>
                </c:pt>
                <c:pt idx="4">
                  <c:v>2636</c:v>
                </c:pt>
                <c:pt idx="5">
                  <c:v>4022</c:v>
                </c:pt>
                <c:pt idx="6">
                  <c:v>5035</c:v>
                </c:pt>
                <c:pt idx="7">
                  <c:v>7907</c:v>
                </c:pt>
                <c:pt idx="8">
                  <c:v>7622</c:v>
                </c:pt>
                <c:pt idx="9">
                  <c:v>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C-4889-9B5D-F2DB37BF55DB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Sheet1!$C$46:$L$46</c:f>
              <c:numCache>
                <c:formatCode>General</c:formatCode>
                <c:ptCount val="10"/>
                <c:pt idx="0">
                  <c:v>5005</c:v>
                </c:pt>
                <c:pt idx="1">
                  <c:v>1235</c:v>
                </c:pt>
                <c:pt idx="2">
                  <c:v>9264</c:v>
                </c:pt>
                <c:pt idx="3">
                  <c:v>11790</c:v>
                </c:pt>
                <c:pt idx="4">
                  <c:v>2601</c:v>
                </c:pt>
                <c:pt idx="5">
                  <c:v>4040</c:v>
                </c:pt>
                <c:pt idx="6">
                  <c:v>5176</c:v>
                </c:pt>
                <c:pt idx="7">
                  <c:v>7540</c:v>
                </c:pt>
                <c:pt idx="8">
                  <c:v>7479</c:v>
                </c:pt>
                <c:pt idx="9">
                  <c:v>11596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2C-4889-9B5D-F2DB37BF55DB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Sheet1!$C$47:$L$47</c:f>
              <c:numCache>
                <c:formatCode>General</c:formatCode>
                <c:ptCount val="10"/>
                <c:pt idx="0">
                  <c:v>6192</c:v>
                </c:pt>
                <c:pt idx="1">
                  <c:v>1539</c:v>
                </c:pt>
                <c:pt idx="2">
                  <c:v>14821</c:v>
                </c:pt>
                <c:pt idx="3">
                  <c:v>14201</c:v>
                </c:pt>
                <c:pt idx="4">
                  <c:v>3199</c:v>
                </c:pt>
                <c:pt idx="5">
                  <c:v>4719</c:v>
                </c:pt>
                <c:pt idx="6">
                  <c:v>6031</c:v>
                </c:pt>
                <c:pt idx="7">
                  <c:v>9354</c:v>
                </c:pt>
                <c:pt idx="8">
                  <c:v>9084</c:v>
                </c:pt>
                <c:pt idx="9">
                  <c:v>14018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2C-4889-9B5D-F2DB37BF55DB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Sheet1!$C$48:$L$48</c:f>
              <c:numCache>
                <c:formatCode>General</c:formatCode>
                <c:ptCount val="10"/>
                <c:pt idx="0">
                  <c:v>11693</c:v>
                </c:pt>
                <c:pt idx="1">
                  <c:v>2902</c:v>
                </c:pt>
                <c:pt idx="2">
                  <c:v>41994</c:v>
                </c:pt>
                <c:pt idx="3">
                  <c:v>26343</c:v>
                </c:pt>
                <c:pt idx="4">
                  <c:v>5883</c:v>
                </c:pt>
                <c:pt idx="5">
                  <c:v>8886</c:v>
                </c:pt>
                <c:pt idx="6">
                  <c:v>11557</c:v>
                </c:pt>
                <c:pt idx="7">
                  <c:v>17668</c:v>
                </c:pt>
                <c:pt idx="8">
                  <c:v>17170</c:v>
                </c:pt>
                <c:pt idx="9">
                  <c:v>26674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4-43CF-981D-084532E1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181151"/>
        <c:axId val="997187391"/>
      </c:barChart>
      <c:catAx>
        <c:axId val="9971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87391"/>
        <c:crosses val="autoZero"/>
        <c:auto val="1"/>
        <c:lblAlgn val="ctr"/>
        <c:lblOffset val="100"/>
        <c:noMultiLvlLbl val="0"/>
      </c:catAx>
      <c:valAx>
        <c:axId val="9971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8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|R|=7,s=150,000,average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Sheet1!$C$51:$L$51</c:f>
              <c:numCache>
                <c:formatCode>General</c:formatCode>
                <c:ptCount val="10"/>
                <c:pt idx="0">
                  <c:v>2445.64</c:v>
                </c:pt>
                <c:pt idx="1">
                  <c:v>644.52</c:v>
                </c:pt>
                <c:pt idx="2">
                  <c:v>5230.6400000000003</c:v>
                </c:pt>
                <c:pt idx="3">
                  <c:v>4720.08</c:v>
                </c:pt>
                <c:pt idx="4">
                  <c:v>1115.56</c:v>
                </c:pt>
                <c:pt idx="5">
                  <c:v>1724.6</c:v>
                </c:pt>
                <c:pt idx="6">
                  <c:v>2142</c:v>
                </c:pt>
                <c:pt idx="7">
                  <c:v>3409.68</c:v>
                </c:pt>
                <c:pt idx="8">
                  <c:v>3228.72</c:v>
                </c:pt>
                <c:pt idx="9">
                  <c:v>5074.28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475E-88A2-30534EB3946C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Sheet1!$C$52:$L$52</c:f>
              <c:numCache>
                <c:formatCode>General</c:formatCode>
                <c:ptCount val="10"/>
                <c:pt idx="0">
                  <c:v>3692.52</c:v>
                </c:pt>
                <c:pt idx="1">
                  <c:v>937.24</c:v>
                </c:pt>
                <c:pt idx="2">
                  <c:v>8228.42</c:v>
                </c:pt>
                <c:pt idx="3">
                  <c:v>6817.22</c:v>
                </c:pt>
                <c:pt idx="4">
                  <c:v>1531.92</c:v>
                </c:pt>
                <c:pt idx="5">
                  <c:v>2346.7600000000002</c:v>
                </c:pt>
                <c:pt idx="6">
                  <c:v>3014.7</c:v>
                </c:pt>
                <c:pt idx="7">
                  <c:v>4660.4799999999996</c:v>
                </c:pt>
                <c:pt idx="8">
                  <c:v>4436.32</c:v>
                </c:pt>
                <c:pt idx="9">
                  <c:v>6966.18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B-475E-88A2-30534EB3946C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Sheet1!$C$53:$L$53</c:f>
              <c:numCache>
                <c:formatCode>General</c:formatCode>
                <c:ptCount val="10"/>
                <c:pt idx="0">
                  <c:v>4780.41</c:v>
                </c:pt>
                <c:pt idx="1">
                  <c:v>1208.01</c:v>
                </c:pt>
                <c:pt idx="2">
                  <c:v>12506.16</c:v>
                </c:pt>
                <c:pt idx="3">
                  <c:v>9041.8700000000008</c:v>
                </c:pt>
                <c:pt idx="4">
                  <c:v>2026.48</c:v>
                </c:pt>
                <c:pt idx="5">
                  <c:v>3123.05</c:v>
                </c:pt>
                <c:pt idx="6">
                  <c:v>4029.88</c:v>
                </c:pt>
                <c:pt idx="7">
                  <c:v>6224.13</c:v>
                </c:pt>
                <c:pt idx="8">
                  <c:v>5927.41</c:v>
                </c:pt>
                <c:pt idx="9">
                  <c:v>9305.56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B-475E-88A2-30534EB3946C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Sheet1!$C$54:$L$54</c:f>
              <c:numCache>
                <c:formatCode>General</c:formatCode>
                <c:ptCount val="10"/>
                <c:pt idx="0">
                  <c:v>5173.46</c:v>
                </c:pt>
                <c:pt idx="1">
                  <c:v>1302.81</c:v>
                </c:pt>
                <c:pt idx="2">
                  <c:v>14365.74</c:v>
                </c:pt>
                <c:pt idx="3">
                  <c:v>10579.97</c:v>
                </c:pt>
                <c:pt idx="4">
                  <c:v>2335.4299999999998</c:v>
                </c:pt>
                <c:pt idx="5">
                  <c:v>3571.69</c:v>
                </c:pt>
                <c:pt idx="6">
                  <c:v>4624.7700000000004</c:v>
                </c:pt>
                <c:pt idx="7">
                  <c:v>7074.67</c:v>
                </c:pt>
                <c:pt idx="8">
                  <c:v>6858.05</c:v>
                </c:pt>
                <c:pt idx="9">
                  <c:v>10597.44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B-475E-88A2-30534EB3946C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Sheet1!$C$55:$L$55</c:f>
              <c:numCache>
                <c:formatCode>General</c:formatCode>
                <c:ptCount val="10"/>
                <c:pt idx="0">
                  <c:v>6455.95</c:v>
                </c:pt>
                <c:pt idx="1">
                  <c:v>1612.18</c:v>
                </c:pt>
                <c:pt idx="2">
                  <c:v>20402.78</c:v>
                </c:pt>
                <c:pt idx="3">
                  <c:v>12315.75</c:v>
                </c:pt>
                <c:pt idx="4">
                  <c:v>2742.16</c:v>
                </c:pt>
                <c:pt idx="5">
                  <c:v>4182.6499999999996</c:v>
                </c:pt>
                <c:pt idx="6">
                  <c:v>5365.7</c:v>
                </c:pt>
                <c:pt idx="7">
                  <c:v>8327.1200000000008</c:v>
                </c:pt>
                <c:pt idx="8">
                  <c:v>7966.62</c:v>
                </c:pt>
                <c:pt idx="9">
                  <c:v>12449.86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B-475E-88A2-30534EB3946C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Sheet1!$C$56:$L$56</c:f>
              <c:numCache>
                <c:formatCode>General</c:formatCode>
                <c:ptCount val="10"/>
                <c:pt idx="0">
                  <c:v>6406.38</c:v>
                </c:pt>
                <c:pt idx="1">
                  <c:v>1583.03</c:v>
                </c:pt>
                <c:pt idx="2">
                  <c:v>20303.849999999999</c:v>
                </c:pt>
                <c:pt idx="3">
                  <c:v>12777.97</c:v>
                </c:pt>
                <c:pt idx="4">
                  <c:v>2818.3</c:v>
                </c:pt>
                <c:pt idx="5">
                  <c:v>4308.6899999999996</c:v>
                </c:pt>
                <c:pt idx="6">
                  <c:v>5568.79</c:v>
                </c:pt>
                <c:pt idx="7">
                  <c:v>8584.0499999999993</c:v>
                </c:pt>
                <c:pt idx="8">
                  <c:v>8246.93</c:v>
                </c:pt>
                <c:pt idx="9">
                  <c:v>12806.8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DB-475E-88A2-30534EB3946C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Sheet1!$C$57:$L$57</c:f>
              <c:numCache>
                <c:formatCode>General</c:formatCode>
                <c:ptCount val="10"/>
                <c:pt idx="0">
                  <c:v>7712.34</c:v>
                </c:pt>
                <c:pt idx="1">
                  <c:v>1891.46</c:v>
                </c:pt>
                <c:pt idx="2">
                  <c:v>25513.39</c:v>
                </c:pt>
                <c:pt idx="3">
                  <c:v>14916.79</c:v>
                </c:pt>
                <c:pt idx="4">
                  <c:v>3307.44</c:v>
                </c:pt>
                <c:pt idx="5">
                  <c:v>5055.82</c:v>
                </c:pt>
                <c:pt idx="6">
                  <c:v>6411.35</c:v>
                </c:pt>
                <c:pt idx="7">
                  <c:v>10033.43</c:v>
                </c:pt>
                <c:pt idx="8">
                  <c:v>9632.75</c:v>
                </c:pt>
                <c:pt idx="9">
                  <c:v>15101.23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B-475E-88A2-30534EB3946C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Sheet1!$C$58:$L$58</c:f>
              <c:numCache>
                <c:formatCode>General</c:formatCode>
                <c:ptCount val="10"/>
                <c:pt idx="0">
                  <c:v>18889.34</c:v>
                </c:pt>
                <c:pt idx="1">
                  <c:v>4390.32</c:v>
                </c:pt>
                <c:pt idx="2">
                  <c:v>95133.6</c:v>
                </c:pt>
                <c:pt idx="3">
                  <c:v>34550.29</c:v>
                </c:pt>
                <c:pt idx="4">
                  <c:v>7763.64</c:v>
                </c:pt>
                <c:pt idx="5">
                  <c:v>12056.76</c:v>
                </c:pt>
                <c:pt idx="6">
                  <c:v>15315.11</c:v>
                </c:pt>
                <c:pt idx="7">
                  <c:v>23949.62</c:v>
                </c:pt>
                <c:pt idx="8">
                  <c:v>22931.82</c:v>
                </c:pt>
                <c:pt idx="9">
                  <c:v>35985.440000000002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7-41E5-957D-C691B960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662591"/>
        <c:axId val="842649695"/>
      </c:barChart>
      <c:catAx>
        <c:axId val="84266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49695"/>
        <c:crosses val="autoZero"/>
        <c:auto val="1"/>
        <c:lblAlgn val="ctr"/>
        <c:lblOffset val="100"/>
        <c:noMultiLvlLbl val="0"/>
      </c:catAx>
      <c:valAx>
        <c:axId val="842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6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|R|=7,s=200,000,median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Sheet1!$C$78:$L$78</c:f>
              <c:numCache>
                <c:formatCode>General</c:formatCode>
                <c:ptCount val="10"/>
                <c:pt idx="0">
                  <c:v>2627</c:v>
                </c:pt>
                <c:pt idx="1">
                  <c:v>685</c:v>
                </c:pt>
                <c:pt idx="2">
                  <c:v>4552</c:v>
                </c:pt>
                <c:pt idx="3">
                  <c:v>6036</c:v>
                </c:pt>
                <c:pt idx="4">
                  <c:v>1452</c:v>
                </c:pt>
                <c:pt idx="5">
                  <c:v>2313</c:v>
                </c:pt>
                <c:pt idx="6">
                  <c:v>2686</c:v>
                </c:pt>
                <c:pt idx="7">
                  <c:v>4154</c:v>
                </c:pt>
                <c:pt idx="8">
                  <c:v>4051</c:v>
                </c:pt>
                <c:pt idx="9">
                  <c:v>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B-4B34-A0B3-81F40C3D3D84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Sheet1!$C$79:$L$79</c:f>
              <c:numCache>
                <c:formatCode>General</c:formatCode>
                <c:ptCount val="10"/>
                <c:pt idx="0">
                  <c:v>4888</c:v>
                </c:pt>
                <c:pt idx="1">
                  <c:v>1187</c:v>
                </c:pt>
                <c:pt idx="2">
                  <c:v>9972</c:v>
                </c:pt>
                <c:pt idx="3">
                  <c:v>9378</c:v>
                </c:pt>
                <c:pt idx="4">
                  <c:v>2090</c:v>
                </c:pt>
                <c:pt idx="5">
                  <c:v>3250</c:v>
                </c:pt>
                <c:pt idx="6">
                  <c:v>4050</c:v>
                </c:pt>
                <c:pt idx="7">
                  <c:v>6500</c:v>
                </c:pt>
                <c:pt idx="8">
                  <c:v>6054</c:v>
                </c:pt>
                <c:pt idx="9">
                  <c:v>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B-4B34-A0B3-81F40C3D3D84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Sheet1!$C$80:$L$80</c:f>
              <c:numCache>
                <c:formatCode>General</c:formatCode>
                <c:ptCount val="10"/>
                <c:pt idx="0">
                  <c:v>6584</c:v>
                </c:pt>
                <c:pt idx="1">
                  <c:v>1596</c:v>
                </c:pt>
                <c:pt idx="2">
                  <c:v>16472</c:v>
                </c:pt>
                <c:pt idx="3">
                  <c:v>12486</c:v>
                </c:pt>
                <c:pt idx="4">
                  <c:v>2728</c:v>
                </c:pt>
                <c:pt idx="5">
                  <c:v>4201</c:v>
                </c:pt>
                <c:pt idx="6">
                  <c:v>5358</c:v>
                </c:pt>
                <c:pt idx="7">
                  <c:v>8437</c:v>
                </c:pt>
                <c:pt idx="8">
                  <c:v>8050</c:v>
                </c:pt>
                <c:pt idx="9">
                  <c:v>12718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B-4B34-A0B3-81F40C3D3D84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Sheet1!$C$81:$L$81</c:f>
              <c:numCache>
                <c:formatCode>General</c:formatCode>
                <c:ptCount val="10"/>
                <c:pt idx="0">
                  <c:v>5981</c:v>
                </c:pt>
                <c:pt idx="1">
                  <c:v>1520</c:v>
                </c:pt>
                <c:pt idx="2">
                  <c:v>14595</c:v>
                </c:pt>
                <c:pt idx="3">
                  <c:v>15827</c:v>
                </c:pt>
                <c:pt idx="4">
                  <c:v>3396</c:v>
                </c:pt>
                <c:pt idx="5">
                  <c:v>4962</c:v>
                </c:pt>
                <c:pt idx="6">
                  <c:v>6711</c:v>
                </c:pt>
                <c:pt idx="7">
                  <c:v>9868</c:v>
                </c:pt>
                <c:pt idx="8">
                  <c:v>9947</c:v>
                </c:pt>
                <c:pt idx="9">
                  <c:v>14924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B-4B34-A0B3-81F40C3D3D84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Sheet1!$C$82:$L$82</c:f>
              <c:numCache>
                <c:formatCode>General</c:formatCode>
                <c:ptCount val="10"/>
                <c:pt idx="0">
                  <c:v>7424</c:v>
                </c:pt>
                <c:pt idx="1">
                  <c:v>1867</c:v>
                </c:pt>
                <c:pt idx="2">
                  <c:v>20004</c:v>
                </c:pt>
                <c:pt idx="3">
                  <c:v>15708</c:v>
                </c:pt>
                <c:pt idx="4">
                  <c:v>3471</c:v>
                </c:pt>
                <c:pt idx="5">
                  <c:v>5198</c:v>
                </c:pt>
                <c:pt idx="6">
                  <c:v>6683</c:v>
                </c:pt>
                <c:pt idx="7">
                  <c:v>10496</c:v>
                </c:pt>
                <c:pt idx="8">
                  <c:v>10066</c:v>
                </c:pt>
                <c:pt idx="9">
                  <c:v>15762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B-4B34-A0B3-81F40C3D3D84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Sheet1!$C$83:$L$83</c:f>
              <c:numCache>
                <c:formatCode>General</c:formatCode>
                <c:ptCount val="10"/>
                <c:pt idx="0">
                  <c:v>6515</c:v>
                </c:pt>
                <c:pt idx="1">
                  <c:v>1698</c:v>
                </c:pt>
                <c:pt idx="2">
                  <c:v>14661</c:v>
                </c:pt>
                <c:pt idx="3">
                  <c:v>15834</c:v>
                </c:pt>
                <c:pt idx="4">
                  <c:v>3428</c:v>
                </c:pt>
                <c:pt idx="5">
                  <c:v>5072</c:v>
                </c:pt>
                <c:pt idx="6">
                  <c:v>6826</c:v>
                </c:pt>
                <c:pt idx="7">
                  <c:v>10108</c:v>
                </c:pt>
                <c:pt idx="8">
                  <c:v>10245</c:v>
                </c:pt>
                <c:pt idx="9">
                  <c:v>15459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B-4B34-A0B3-81F40C3D3D84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Sheet1!$C$84:$L$84</c:f>
              <c:numCache>
                <c:formatCode>General</c:formatCode>
                <c:ptCount val="10"/>
                <c:pt idx="0">
                  <c:v>8710</c:v>
                </c:pt>
                <c:pt idx="1">
                  <c:v>2101</c:v>
                </c:pt>
                <c:pt idx="2">
                  <c:v>23754</c:v>
                </c:pt>
                <c:pt idx="3">
                  <c:v>19039</c:v>
                </c:pt>
                <c:pt idx="4">
                  <c:v>4130</c:v>
                </c:pt>
                <c:pt idx="5">
                  <c:v>6352</c:v>
                </c:pt>
                <c:pt idx="6">
                  <c:v>8093</c:v>
                </c:pt>
                <c:pt idx="7">
                  <c:v>12661</c:v>
                </c:pt>
                <c:pt idx="8">
                  <c:v>12042</c:v>
                </c:pt>
                <c:pt idx="9">
                  <c:v>18944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B-4B34-A0B3-81F40C3D3D84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Sheet1!$C$85:$L$85</c:f>
              <c:numCache>
                <c:formatCode>General</c:formatCode>
                <c:ptCount val="10"/>
                <c:pt idx="0">
                  <c:v>19253</c:v>
                </c:pt>
                <c:pt idx="1">
                  <c:v>3901</c:v>
                </c:pt>
                <c:pt idx="2">
                  <c:v>69477</c:v>
                </c:pt>
                <c:pt idx="3">
                  <c:v>35027</c:v>
                </c:pt>
                <c:pt idx="4">
                  <c:v>7845</c:v>
                </c:pt>
                <c:pt idx="5">
                  <c:v>11883</c:v>
                </c:pt>
                <c:pt idx="6">
                  <c:v>15247</c:v>
                </c:pt>
                <c:pt idx="7">
                  <c:v>24159</c:v>
                </c:pt>
                <c:pt idx="8">
                  <c:v>22991</c:v>
                </c:pt>
                <c:pt idx="9">
                  <c:v>35728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5-40D1-99BC-A1EFEDE4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072271"/>
        <c:axId val="998061039"/>
      </c:barChart>
      <c:catAx>
        <c:axId val="9980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61039"/>
        <c:crosses val="autoZero"/>
        <c:auto val="1"/>
        <c:lblAlgn val="ctr"/>
        <c:lblOffset val="100"/>
        <c:noMultiLvlLbl val="0"/>
      </c:catAx>
      <c:valAx>
        <c:axId val="9980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|R|=7,s=200,000,average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Sheet1!$C$88:$L$88</c:f>
              <c:numCache>
                <c:formatCode>General</c:formatCode>
                <c:ptCount val="10"/>
                <c:pt idx="0">
                  <c:v>3252.96</c:v>
                </c:pt>
                <c:pt idx="1">
                  <c:v>834.2</c:v>
                </c:pt>
                <c:pt idx="2">
                  <c:v>8002.48</c:v>
                </c:pt>
                <c:pt idx="3">
                  <c:v>6428.68</c:v>
                </c:pt>
                <c:pt idx="4">
                  <c:v>1451.08</c:v>
                </c:pt>
                <c:pt idx="5">
                  <c:v>2358.64</c:v>
                </c:pt>
                <c:pt idx="6">
                  <c:v>2851.28</c:v>
                </c:pt>
                <c:pt idx="7">
                  <c:v>4520.08</c:v>
                </c:pt>
                <c:pt idx="8">
                  <c:v>4268.2</c:v>
                </c:pt>
                <c:pt idx="9">
                  <c:v>6664.4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3-479A-B51A-A9E866ED2EBC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Sheet1!$C$89:$L$89</c:f>
              <c:numCache>
                <c:formatCode>General</c:formatCode>
                <c:ptCount val="10"/>
                <c:pt idx="0">
                  <c:v>4951.38</c:v>
                </c:pt>
                <c:pt idx="1">
                  <c:v>1263.56</c:v>
                </c:pt>
                <c:pt idx="2">
                  <c:v>12731.08</c:v>
                </c:pt>
                <c:pt idx="3">
                  <c:v>9218.5</c:v>
                </c:pt>
                <c:pt idx="4">
                  <c:v>2032.28</c:v>
                </c:pt>
                <c:pt idx="5">
                  <c:v>3167.48</c:v>
                </c:pt>
                <c:pt idx="6">
                  <c:v>4028.16</c:v>
                </c:pt>
                <c:pt idx="7">
                  <c:v>6243.68</c:v>
                </c:pt>
                <c:pt idx="8">
                  <c:v>5969.92</c:v>
                </c:pt>
                <c:pt idx="9">
                  <c:v>9379.2999999999993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3-479A-B51A-A9E866ED2EBC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Sheet1!$C$90:$L$90</c:f>
              <c:numCache>
                <c:formatCode>General</c:formatCode>
                <c:ptCount val="10"/>
                <c:pt idx="0">
                  <c:v>6348.52</c:v>
                </c:pt>
                <c:pt idx="1">
                  <c:v>1629.36</c:v>
                </c:pt>
                <c:pt idx="2">
                  <c:v>20058.990000000002</c:v>
                </c:pt>
                <c:pt idx="3">
                  <c:v>12162.68</c:v>
                </c:pt>
                <c:pt idx="4">
                  <c:v>2716.39</c:v>
                </c:pt>
                <c:pt idx="5">
                  <c:v>4192.3599999999997</c:v>
                </c:pt>
                <c:pt idx="6">
                  <c:v>5276.23</c:v>
                </c:pt>
                <c:pt idx="7">
                  <c:v>8274.44</c:v>
                </c:pt>
                <c:pt idx="8">
                  <c:v>7887.68</c:v>
                </c:pt>
                <c:pt idx="9">
                  <c:v>12445.23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3-479A-B51A-A9E866ED2EBC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Sheet1!$C$91:$L$91</c:f>
              <c:numCache>
                <c:formatCode>General</c:formatCode>
                <c:ptCount val="10"/>
                <c:pt idx="0">
                  <c:v>7042.91</c:v>
                </c:pt>
                <c:pt idx="1">
                  <c:v>1753.61</c:v>
                </c:pt>
                <c:pt idx="2">
                  <c:v>23179.37</c:v>
                </c:pt>
                <c:pt idx="3">
                  <c:v>14259.54</c:v>
                </c:pt>
                <c:pt idx="4">
                  <c:v>3121.57</c:v>
                </c:pt>
                <c:pt idx="5">
                  <c:v>4749.75</c:v>
                </c:pt>
                <c:pt idx="6">
                  <c:v>6120.45</c:v>
                </c:pt>
                <c:pt idx="7">
                  <c:v>9448.48</c:v>
                </c:pt>
                <c:pt idx="8">
                  <c:v>9053.36</c:v>
                </c:pt>
                <c:pt idx="9">
                  <c:v>14236.65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3-479A-B51A-A9E866ED2EBC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Sheet1!$C$92:$L$92</c:f>
              <c:numCache>
                <c:formatCode>General</c:formatCode>
                <c:ptCount val="10"/>
                <c:pt idx="0">
                  <c:v>8584.4599999999991</c:v>
                </c:pt>
                <c:pt idx="1">
                  <c:v>2173.84</c:v>
                </c:pt>
                <c:pt idx="2">
                  <c:v>33484.699999999997</c:v>
                </c:pt>
                <c:pt idx="3">
                  <c:v>16508.14</c:v>
                </c:pt>
                <c:pt idx="4">
                  <c:v>3629.95</c:v>
                </c:pt>
                <c:pt idx="5">
                  <c:v>5592.54</c:v>
                </c:pt>
                <c:pt idx="6">
                  <c:v>7135.25</c:v>
                </c:pt>
                <c:pt idx="7">
                  <c:v>11138.27</c:v>
                </c:pt>
                <c:pt idx="8">
                  <c:v>10646.19</c:v>
                </c:pt>
                <c:pt idx="9">
                  <c:v>16688.28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3-479A-B51A-A9E866ED2EBC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Sheet1!$C$93:$L$93</c:f>
              <c:numCache>
                <c:formatCode>General</c:formatCode>
                <c:ptCount val="10"/>
                <c:pt idx="0">
                  <c:v>8678.51</c:v>
                </c:pt>
                <c:pt idx="1">
                  <c:v>2138.15</c:v>
                </c:pt>
                <c:pt idx="2">
                  <c:v>33432.629999999997</c:v>
                </c:pt>
                <c:pt idx="3">
                  <c:v>17143.650000000001</c:v>
                </c:pt>
                <c:pt idx="4">
                  <c:v>3763.98</c:v>
                </c:pt>
                <c:pt idx="5">
                  <c:v>5734.72</c:v>
                </c:pt>
                <c:pt idx="6">
                  <c:v>7360.13</c:v>
                </c:pt>
                <c:pt idx="7">
                  <c:v>11407.11</c:v>
                </c:pt>
                <c:pt idx="8">
                  <c:v>10970.73</c:v>
                </c:pt>
                <c:pt idx="9">
                  <c:v>17185.97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3-479A-B51A-A9E866ED2EBC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Sheet1!$C$94:$L$94</c:f>
              <c:numCache>
                <c:formatCode>General</c:formatCode>
                <c:ptCount val="10"/>
                <c:pt idx="0">
                  <c:v>10340.700000000001</c:v>
                </c:pt>
                <c:pt idx="1">
                  <c:v>2537.0500000000002</c:v>
                </c:pt>
                <c:pt idx="2">
                  <c:v>42330.13</c:v>
                </c:pt>
                <c:pt idx="3">
                  <c:v>19959.009999999998</c:v>
                </c:pt>
                <c:pt idx="4">
                  <c:v>4397.7700000000004</c:v>
                </c:pt>
                <c:pt idx="5">
                  <c:v>6749.7</c:v>
                </c:pt>
                <c:pt idx="6">
                  <c:v>8577.9699999999993</c:v>
                </c:pt>
                <c:pt idx="7">
                  <c:v>13430.49</c:v>
                </c:pt>
                <c:pt idx="8">
                  <c:v>12870.43</c:v>
                </c:pt>
                <c:pt idx="9">
                  <c:v>20204.53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83-479A-B51A-A9E866ED2EBC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Sheet1!$C$95:$L$95</c:f>
              <c:numCache>
                <c:formatCode>General</c:formatCode>
                <c:ptCount val="10"/>
                <c:pt idx="0">
                  <c:v>26784.58</c:v>
                </c:pt>
                <c:pt idx="1">
                  <c:v>5908.75</c:v>
                </c:pt>
                <c:pt idx="2">
                  <c:v>163633.68</c:v>
                </c:pt>
                <c:pt idx="3">
                  <c:v>46127.360000000001</c:v>
                </c:pt>
                <c:pt idx="4">
                  <c:v>10267.83</c:v>
                </c:pt>
                <c:pt idx="5">
                  <c:v>16128.33</c:v>
                </c:pt>
                <c:pt idx="6">
                  <c:v>20298.8</c:v>
                </c:pt>
                <c:pt idx="7">
                  <c:v>32147.3</c:v>
                </c:pt>
                <c:pt idx="8">
                  <c:v>30707.53</c:v>
                </c:pt>
                <c:pt idx="9">
                  <c:v>48320.04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C-491D-BA18-E66C1BCE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371103"/>
        <c:axId val="1104372767"/>
      </c:barChart>
      <c:catAx>
        <c:axId val="11043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72767"/>
        <c:crosses val="autoZero"/>
        <c:auto val="1"/>
        <c:lblAlgn val="ctr"/>
        <c:lblOffset val="100"/>
        <c:noMultiLvlLbl val="0"/>
      </c:catAx>
      <c:valAx>
        <c:axId val="11043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q1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795056867891512E-2"/>
                  <c:y val="-2.9282589676290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Sheet1!$B$88:$B$94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Sheet1!$C$88:$C$94</c:f>
              <c:numCache>
                <c:formatCode>General</c:formatCode>
                <c:ptCount val="7"/>
                <c:pt idx="0">
                  <c:v>3252.96</c:v>
                </c:pt>
                <c:pt idx="1">
                  <c:v>4951.38</c:v>
                </c:pt>
                <c:pt idx="2">
                  <c:v>6348.52</c:v>
                </c:pt>
                <c:pt idx="3">
                  <c:v>7042.91</c:v>
                </c:pt>
                <c:pt idx="4">
                  <c:v>8584.4599999999991</c:v>
                </c:pt>
                <c:pt idx="5">
                  <c:v>8678.51</c:v>
                </c:pt>
                <c:pt idx="6">
                  <c:v>10340.700000000001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0-B942-9E2F-E00D0F51E1BD}"/>
            </c:ext>
          </c:extLst>
        </c:ser>
        <c:ser>
          <c:idx val="1"/>
          <c:order val="1"/>
          <c:tx>
            <c:v>q1_i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360017497812775E-3"/>
                  <c:y val="-8.3650116652085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Sheet1!$B$88:$B$94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Sheet1!$D$88:$D$94</c:f>
              <c:numCache>
                <c:formatCode>General</c:formatCode>
                <c:ptCount val="7"/>
                <c:pt idx="0">
                  <c:v>834.2</c:v>
                </c:pt>
                <c:pt idx="1">
                  <c:v>1263.56</c:v>
                </c:pt>
                <c:pt idx="2">
                  <c:v>1629.36</c:v>
                </c:pt>
                <c:pt idx="3">
                  <c:v>1753.61</c:v>
                </c:pt>
                <c:pt idx="4">
                  <c:v>2173.84</c:v>
                </c:pt>
                <c:pt idx="5">
                  <c:v>2138.15</c:v>
                </c:pt>
                <c:pt idx="6">
                  <c:v>2537.0500000000002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0-B942-9E2F-E00D0F51E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204064"/>
        <c:axId val="1330157952"/>
      </c:barChart>
      <c:catAx>
        <c:axId val="13302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Minimal Keys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57952"/>
        <c:crosses val="autoZero"/>
        <c:auto val="1"/>
        <c:lblAlgn val="ctr"/>
        <c:lblOffset val="100"/>
        <c:noMultiLvlLbl val="0"/>
      </c:catAx>
      <c:valAx>
        <c:axId val="1330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Runtime</a:t>
                </a:r>
                <a:r>
                  <a:rPr lang="en-GB" sz="1400" baseline="0"/>
                  <a:t> in seconds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4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q2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795056867891512E-2"/>
                  <c:y val="-2.9282589676290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Sheet1!$B$88:$B$94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Sheet1!$E$88:$E$94</c:f>
              <c:numCache>
                <c:formatCode>General</c:formatCode>
                <c:ptCount val="7"/>
                <c:pt idx="0">
                  <c:v>8002.48</c:v>
                </c:pt>
                <c:pt idx="1">
                  <c:v>12731.08</c:v>
                </c:pt>
                <c:pt idx="2">
                  <c:v>20058.990000000002</c:v>
                </c:pt>
                <c:pt idx="3">
                  <c:v>23179.37</c:v>
                </c:pt>
                <c:pt idx="4">
                  <c:v>33484.699999999997</c:v>
                </c:pt>
                <c:pt idx="5">
                  <c:v>33432.629999999997</c:v>
                </c:pt>
                <c:pt idx="6">
                  <c:v>42330.13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3-814B-80EE-812EE30493CA}"/>
            </c:ext>
          </c:extLst>
        </c:ser>
        <c:ser>
          <c:idx val="1"/>
          <c:order val="1"/>
          <c:tx>
            <c:v>q2_i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Sheet1!$B$88:$B$94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Sheet1!$F$88:$F$94</c:f>
              <c:numCache>
                <c:formatCode>General</c:formatCode>
                <c:ptCount val="7"/>
                <c:pt idx="0">
                  <c:v>6428.68</c:v>
                </c:pt>
                <c:pt idx="1">
                  <c:v>9218.5</c:v>
                </c:pt>
                <c:pt idx="2">
                  <c:v>12162.68</c:v>
                </c:pt>
                <c:pt idx="3">
                  <c:v>14259.54</c:v>
                </c:pt>
                <c:pt idx="4">
                  <c:v>16508.14</c:v>
                </c:pt>
                <c:pt idx="5">
                  <c:v>17143.650000000001</c:v>
                </c:pt>
                <c:pt idx="6">
                  <c:v>19959.009999999998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43-814B-80EE-812EE304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204064"/>
        <c:axId val="1330157952"/>
      </c:barChart>
      <c:catAx>
        <c:axId val="13302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Minimal Keys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57952"/>
        <c:crosses val="autoZero"/>
        <c:auto val="1"/>
        <c:lblAlgn val="ctr"/>
        <c:lblOffset val="100"/>
        <c:noMultiLvlLbl val="0"/>
      </c:catAx>
      <c:valAx>
        <c:axId val="1330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Runtime</a:t>
                </a:r>
                <a:r>
                  <a:rPr lang="en-GB" sz="1400" baseline="0"/>
                  <a:t> in seconds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4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u1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49037620297463E-2"/>
                  <c:y val="0.13233304170312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Sheet1!$B$88:$B$94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Sheet1!$G$88:$G$94</c:f>
              <c:numCache>
                <c:formatCode>General</c:formatCode>
                <c:ptCount val="7"/>
                <c:pt idx="0">
                  <c:v>1451.08</c:v>
                </c:pt>
                <c:pt idx="1">
                  <c:v>2032.28</c:v>
                </c:pt>
                <c:pt idx="2">
                  <c:v>2716.39</c:v>
                </c:pt>
                <c:pt idx="3">
                  <c:v>3121.57</c:v>
                </c:pt>
                <c:pt idx="4">
                  <c:v>3629.95</c:v>
                </c:pt>
                <c:pt idx="5">
                  <c:v>3763.98</c:v>
                </c:pt>
                <c:pt idx="6">
                  <c:v>4397.7700000000004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5-2444-A37A-7C7BC0607211}"/>
            </c:ext>
          </c:extLst>
        </c:ser>
        <c:ser>
          <c:idx val="1"/>
          <c:order val="1"/>
          <c:tx>
            <c:v>u1_i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609142607174104E-2"/>
                  <c:y val="-1.53937007874015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Sheet1!$B$88:$B$94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Sheet1!$H$88:$H$94</c:f>
              <c:numCache>
                <c:formatCode>General</c:formatCode>
                <c:ptCount val="7"/>
                <c:pt idx="0">
                  <c:v>2358.64</c:v>
                </c:pt>
                <c:pt idx="1">
                  <c:v>3167.48</c:v>
                </c:pt>
                <c:pt idx="2">
                  <c:v>4192.3599999999997</c:v>
                </c:pt>
                <c:pt idx="3">
                  <c:v>4749.75</c:v>
                </c:pt>
                <c:pt idx="4">
                  <c:v>5592.54</c:v>
                </c:pt>
                <c:pt idx="5">
                  <c:v>5734.72</c:v>
                </c:pt>
                <c:pt idx="6">
                  <c:v>6749.7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5-2444-A37A-7C7BC060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204064"/>
        <c:axId val="1330157952"/>
      </c:barChart>
      <c:catAx>
        <c:axId val="13302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Minimal Keys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57952"/>
        <c:crosses val="autoZero"/>
        <c:auto val="1"/>
        <c:lblAlgn val="ctr"/>
        <c:lblOffset val="100"/>
        <c:noMultiLvlLbl val="0"/>
      </c:catAx>
      <c:valAx>
        <c:axId val="1330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Runtime</a:t>
                </a:r>
                <a:r>
                  <a:rPr lang="en-GB" sz="1400" baseline="0"/>
                  <a:t> in seconds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4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20</xdr:row>
      <xdr:rowOff>133350</xdr:rowOff>
    </xdr:from>
    <xdr:to>
      <xdr:col>8</xdr:col>
      <xdr:colOff>276225</xdr:colOff>
      <xdr:row>35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20</xdr:row>
      <xdr:rowOff>152400</xdr:rowOff>
    </xdr:from>
    <xdr:to>
      <xdr:col>15</xdr:col>
      <xdr:colOff>161925</xdr:colOff>
      <xdr:row>36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59</xdr:row>
      <xdr:rowOff>0</xdr:rowOff>
    </xdr:from>
    <xdr:to>
      <xdr:col>7</xdr:col>
      <xdr:colOff>666750</xdr:colOff>
      <xdr:row>74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59</xdr:row>
      <xdr:rowOff>0</xdr:rowOff>
    </xdr:from>
    <xdr:to>
      <xdr:col>14</xdr:col>
      <xdr:colOff>238125</xdr:colOff>
      <xdr:row>74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95</xdr:row>
      <xdr:rowOff>152400</xdr:rowOff>
    </xdr:from>
    <xdr:to>
      <xdr:col>7</xdr:col>
      <xdr:colOff>485775</xdr:colOff>
      <xdr:row>111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427892</xdr:colOff>
      <xdr:row>102</xdr:row>
      <xdr:rowOff>55439</xdr:rowOff>
    </xdr:from>
    <xdr:to>
      <xdr:col>13</xdr:col>
      <xdr:colOff>1469536</xdr:colOff>
      <xdr:row>117</xdr:row>
      <xdr:rowOff>84015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112346</xdr:colOff>
      <xdr:row>71</xdr:row>
      <xdr:rowOff>59592</xdr:rowOff>
    </xdr:from>
    <xdr:to>
      <xdr:col>8</xdr:col>
      <xdr:colOff>639885</xdr:colOff>
      <xdr:row>85</xdr:row>
      <xdr:rowOff>67408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EB322F-D6A5-034A-877B-177B919EF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664308</xdr:colOff>
      <xdr:row>71</xdr:row>
      <xdr:rowOff>68384</xdr:rowOff>
    </xdr:from>
    <xdr:to>
      <xdr:col>14</xdr:col>
      <xdr:colOff>166077</xdr:colOff>
      <xdr:row>85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45D266-1869-DD4F-8D4A-82C859F44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9768</xdr:colOff>
      <xdr:row>95</xdr:row>
      <xdr:rowOff>39077</xdr:rowOff>
    </xdr:from>
    <xdr:to>
      <xdr:col>7</xdr:col>
      <xdr:colOff>537307</xdr:colOff>
      <xdr:row>109</xdr:row>
      <xdr:rowOff>46892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8CF32-ECCA-2E46-98FC-A862CDF24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117231</xdr:colOff>
      <xdr:row>102</xdr:row>
      <xdr:rowOff>87923</xdr:rowOff>
    </xdr:from>
    <xdr:to>
      <xdr:col>13</xdr:col>
      <xdr:colOff>517769</xdr:colOff>
      <xdr:row>116</xdr:row>
      <xdr:rowOff>95739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6CC429-38BA-5541-AE5C-7F4EBF6DC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1006231</xdr:colOff>
      <xdr:row>99</xdr:row>
      <xdr:rowOff>146539</xdr:rowOff>
    </xdr:from>
    <xdr:to>
      <xdr:col>19</xdr:col>
      <xdr:colOff>635000</xdr:colOff>
      <xdr:row>113</xdr:row>
      <xdr:rowOff>154354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32C63E-DF2E-D24B-8944-DBA5CFD1E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39078</xdr:colOff>
      <xdr:row>85</xdr:row>
      <xdr:rowOff>97692</xdr:rowOff>
    </xdr:from>
    <xdr:to>
      <xdr:col>8</xdr:col>
      <xdr:colOff>566617</xdr:colOff>
      <xdr:row>99</xdr:row>
      <xdr:rowOff>105507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7A262D-1163-6540-B0AD-FC6DEDCB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96"/>
  <sheetViews>
    <sheetView tabSelected="1" topLeftCell="D76" zoomScale="130" zoomScaleNormal="130" workbookViewId="0">
      <selection activeCell="O88" sqref="O88"/>
    </sheetView>
  </sheetViews>
  <sheetFormatPr baseColWidth="10" defaultColWidth="8.83203125" defaultRowHeight="15" x14ac:dyDescent="0.2"/>
  <cols>
    <col min="13" max="13" width="10.5" customWidth="1"/>
    <col min="14" max="14" width="20.6640625" customWidth="1"/>
  </cols>
  <sheetData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">
      <c r="A3" t="s">
        <v>14</v>
      </c>
      <c r="B3">
        <v>1</v>
      </c>
      <c r="C3" s="1">
        <v>1201</v>
      </c>
      <c r="D3" s="1">
        <v>331</v>
      </c>
      <c r="E3" s="1">
        <v>2025</v>
      </c>
      <c r="F3" s="1">
        <v>2832</v>
      </c>
      <c r="G3" s="1">
        <v>718</v>
      </c>
      <c r="H3" s="1">
        <v>1065</v>
      </c>
      <c r="I3" s="1">
        <v>1354</v>
      </c>
      <c r="J3" s="1">
        <v>2039</v>
      </c>
      <c r="K3" s="1">
        <v>2032</v>
      </c>
      <c r="L3" s="1">
        <v>3170</v>
      </c>
      <c r="M3" s="1">
        <v>3.16</v>
      </c>
      <c r="N3" s="1">
        <v>4.16</v>
      </c>
    </row>
    <row r="4" spans="1:14" x14ac:dyDescent="0.2">
      <c r="B4">
        <v>2</v>
      </c>
      <c r="C4" s="1">
        <v>2310</v>
      </c>
      <c r="D4" s="1">
        <v>574</v>
      </c>
      <c r="E4" s="1">
        <v>3945</v>
      </c>
      <c r="F4" s="1">
        <v>4559</v>
      </c>
      <c r="G4" s="1">
        <v>1012</v>
      </c>
      <c r="H4" s="1">
        <v>1585</v>
      </c>
      <c r="I4" s="1">
        <v>2020</v>
      </c>
      <c r="J4" s="1">
        <v>3214</v>
      </c>
      <c r="K4" s="1">
        <v>3023</v>
      </c>
      <c r="L4" s="1">
        <v>4800</v>
      </c>
      <c r="M4" s="1">
        <v>4.04</v>
      </c>
      <c r="N4" s="1">
        <v>5.84</v>
      </c>
    </row>
    <row r="5" spans="1:14" x14ac:dyDescent="0.2">
      <c r="B5">
        <v>3</v>
      </c>
      <c r="C5" s="1">
        <v>3125</v>
      </c>
      <c r="D5" s="1">
        <v>772</v>
      </c>
      <c r="E5" s="1">
        <v>5956</v>
      </c>
      <c r="F5" s="1">
        <v>6112</v>
      </c>
      <c r="G5" s="1">
        <v>1369</v>
      </c>
      <c r="H5" s="1">
        <v>2146</v>
      </c>
      <c r="I5" s="1">
        <v>2702</v>
      </c>
      <c r="J5" s="1">
        <v>4187</v>
      </c>
      <c r="K5" s="1">
        <v>4006</v>
      </c>
      <c r="L5" s="1">
        <v>6282</v>
      </c>
      <c r="M5" s="1">
        <v>3.79</v>
      </c>
      <c r="N5" s="1">
        <v>7.72</v>
      </c>
    </row>
    <row r="6" spans="1:14" x14ac:dyDescent="0.2">
      <c r="B6">
        <v>4</v>
      </c>
      <c r="C6" s="1">
        <v>2824</v>
      </c>
      <c r="D6" s="1">
        <v>738</v>
      </c>
      <c r="E6" s="1">
        <v>5234</v>
      </c>
      <c r="F6" s="1">
        <v>7733</v>
      </c>
      <c r="G6" s="1">
        <v>1684</v>
      </c>
      <c r="H6" s="1">
        <v>2540</v>
      </c>
      <c r="I6" s="1">
        <v>3363</v>
      </c>
      <c r="J6" s="1">
        <v>4946</v>
      </c>
      <c r="K6" s="1">
        <v>5036</v>
      </c>
      <c r="L6" s="1">
        <v>7389</v>
      </c>
      <c r="M6" s="1">
        <v>3.32</v>
      </c>
      <c r="N6" s="1">
        <v>8.92</v>
      </c>
    </row>
    <row r="7" spans="1:14" x14ac:dyDescent="0.2">
      <c r="B7">
        <v>5</v>
      </c>
      <c r="C7" s="1">
        <v>3552</v>
      </c>
      <c r="D7" s="1">
        <v>902</v>
      </c>
      <c r="E7" s="1">
        <v>6956</v>
      </c>
      <c r="F7" s="1">
        <v>7791</v>
      </c>
      <c r="G7" s="1">
        <v>1728</v>
      </c>
      <c r="H7" s="1">
        <v>2679</v>
      </c>
      <c r="I7" s="1">
        <v>3428</v>
      </c>
      <c r="J7" s="1">
        <v>5186</v>
      </c>
      <c r="K7" s="1">
        <v>5082</v>
      </c>
      <c r="L7" s="1">
        <v>7748</v>
      </c>
      <c r="M7" s="1">
        <v>3.71</v>
      </c>
      <c r="N7" s="1">
        <v>10.4</v>
      </c>
    </row>
    <row r="8" spans="1:14" x14ac:dyDescent="0.2">
      <c r="B8">
        <v>6</v>
      </c>
      <c r="C8" s="1">
        <v>3104</v>
      </c>
      <c r="D8" s="1">
        <v>807</v>
      </c>
      <c r="E8" s="1">
        <v>5292</v>
      </c>
      <c r="F8" s="1">
        <v>7731</v>
      </c>
      <c r="G8" s="1">
        <v>1711</v>
      </c>
      <c r="H8" s="1">
        <v>2635</v>
      </c>
      <c r="I8" s="1">
        <v>3382</v>
      </c>
      <c r="J8" s="1">
        <v>5057</v>
      </c>
      <c r="K8" s="1">
        <v>5060</v>
      </c>
      <c r="L8" s="1">
        <v>7402</v>
      </c>
      <c r="M8" s="1">
        <v>3.35</v>
      </c>
      <c r="N8" s="1">
        <v>10.76</v>
      </c>
    </row>
    <row r="9" spans="1:14" x14ac:dyDescent="0.2">
      <c r="B9">
        <v>7</v>
      </c>
      <c r="C9" s="1">
        <v>4224</v>
      </c>
      <c r="D9" s="1">
        <v>1043</v>
      </c>
      <c r="E9" s="1">
        <v>7990</v>
      </c>
      <c r="F9" s="1">
        <v>9373</v>
      </c>
      <c r="G9" s="1">
        <v>2070</v>
      </c>
      <c r="H9" s="1">
        <v>3176</v>
      </c>
      <c r="I9" s="1">
        <v>4095</v>
      </c>
      <c r="J9" s="1">
        <v>6295</v>
      </c>
      <c r="K9" s="1">
        <v>6170</v>
      </c>
      <c r="L9" s="1">
        <v>9442</v>
      </c>
      <c r="M9" s="1">
        <v>3.65</v>
      </c>
      <c r="N9" s="1">
        <v>12.56</v>
      </c>
    </row>
    <row r="10" spans="1:14" x14ac:dyDescent="0.2">
      <c r="B10">
        <v>35</v>
      </c>
      <c r="C10" s="1">
        <v>8389</v>
      </c>
      <c r="D10" s="1">
        <v>1906</v>
      </c>
      <c r="E10" s="1">
        <v>21249</v>
      </c>
      <c r="F10" s="1">
        <v>17537</v>
      </c>
      <c r="G10" s="1">
        <v>3897</v>
      </c>
      <c r="H10" s="1">
        <v>5847</v>
      </c>
      <c r="I10" s="1">
        <v>7602</v>
      </c>
      <c r="J10" s="1">
        <v>11642</v>
      </c>
      <c r="K10" s="1">
        <v>11471</v>
      </c>
      <c r="L10" s="1">
        <v>17842</v>
      </c>
      <c r="M10" s="1">
        <v>3.5</v>
      </c>
      <c r="N10" s="1">
        <v>29</v>
      </c>
    </row>
    <row r="12" spans="1:14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</row>
    <row r="13" spans="1:14" x14ac:dyDescent="0.2">
      <c r="A13" t="s">
        <v>15</v>
      </c>
      <c r="B13">
        <v>1</v>
      </c>
      <c r="C13" s="1">
        <v>1528.56</v>
      </c>
      <c r="D13" s="1">
        <v>405.92</v>
      </c>
      <c r="E13" s="1">
        <v>3006.72</v>
      </c>
      <c r="F13" s="1">
        <v>2960.24</v>
      </c>
      <c r="G13" s="1">
        <v>723.12</v>
      </c>
      <c r="H13" s="1">
        <v>1164.68</v>
      </c>
      <c r="I13" s="1">
        <v>1444.16</v>
      </c>
      <c r="J13" s="1">
        <v>2222.04</v>
      </c>
      <c r="K13" s="1">
        <v>2145.6</v>
      </c>
      <c r="L13" s="1">
        <v>3375.44</v>
      </c>
      <c r="M13" s="1">
        <v>3.16</v>
      </c>
      <c r="N13" s="1">
        <v>4.16</v>
      </c>
    </row>
    <row r="14" spans="1:14" x14ac:dyDescent="0.2">
      <c r="B14">
        <v>2</v>
      </c>
      <c r="C14" s="1">
        <v>2352.92</v>
      </c>
      <c r="D14" s="1">
        <v>613.5</v>
      </c>
      <c r="E14" s="1">
        <v>4591.84</v>
      </c>
      <c r="F14" s="1">
        <v>4434.3999999999996</v>
      </c>
      <c r="G14" s="1">
        <v>1018.84</v>
      </c>
      <c r="H14" s="1">
        <v>1553.66</v>
      </c>
      <c r="I14" s="1">
        <v>2002.34</v>
      </c>
      <c r="J14" s="1">
        <v>3108.5</v>
      </c>
      <c r="K14" s="1">
        <v>2977.52</v>
      </c>
      <c r="L14" s="1">
        <v>4601.18</v>
      </c>
      <c r="M14" s="1">
        <v>4.04</v>
      </c>
      <c r="N14" s="1">
        <v>5.84</v>
      </c>
    </row>
    <row r="15" spans="1:14" x14ac:dyDescent="0.2">
      <c r="B15">
        <v>3</v>
      </c>
      <c r="C15" s="1">
        <v>3031.71</v>
      </c>
      <c r="D15" s="1">
        <v>790.03</v>
      </c>
      <c r="E15" s="1">
        <v>6687.68</v>
      </c>
      <c r="F15" s="1">
        <v>5911.48</v>
      </c>
      <c r="G15" s="1">
        <v>1354.71</v>
      </c>
      <c r="H15" s="1">
        <v>2077.9699999999998</v>
      </c>
      <c r="I15" s="1">
        <v>2641.89</v>
      </c>
      <c r="J15" s="1">
        <v>4123.3900000000003</v>
      </c>
      <c r="K15" s="1">
        <v>3954.56</v>
      </c>
      <c r="L15" s="1">
        <v>6163.67</v>
      </c>
      <c r="M15" s="1">
        <v>3.79</v>
      </c>
      <c r="N15" s="1">
        <v>7.72</v>
      </c>
    </row>
    <row r="16" spans="1:14" x14ac:dyDescent="0.2">
      <c r="B16">
        <v>4</v>
      </c>
      <c r="C16" s="1">
        <v>3385.53</v>
      </c>
      <c r="D16" s="1">
        <v>851.51</v>
      </c>
      <c r="E16" s="1">
        <v>7576.53</v>
      </c>
      <c r="F16" s="1">
        <v>6945.26</v>
      </c>
      <c r="G16" s="1">
        <v>1541.11</v>
      </c>
      <c r="H16" s="1">
        <v>2352.54</v>
      </c>
      <c r="I16" s="1">
        <v>3040.12</v>
      </c>
      <c r="J16" s="1">
        <v>4700.41</v>
      </c>
      <c r="K16" s="1">
        <v>4591.1099999999997</v>
      </c>
      <c r="L16" s="1">
        <v>6987.02</v>
      </c>
      <c r="M16" s="1">
        <v>3.32</v>
      </c>
      <c r="N16" s="1">
        <v>8.92</v>
      </c>
    </row>
    <row r="17" spans="2:14" x14ac:dyDescent="0.2">
      <c r="B17">
        <v>5</v>
      </c>
      <c r="C17" s="1">
        <v>4113.82</v>
      </c>
      <c r="D17" s="1">
        <v>1055.3599999999999</v>
      </c>
      <c r="E17" s="1">
        <v>10466.73</v>
      </c>
      <c r="F17" s="1">
        <v>8107.48</v>
      </c>
      <c r="G17" s="1">
        <v>1825.43</v>
      </c>
      <c r="H17" s="1">
        <v>2773.88</v>
      </c>
      <c r="I17" s="1">
        <v>3606.06</v>
      </c>
      <c r="J17" s="1">
        <v>5509.85</v>
      </c>
      <c r="K17" s="1">
        <v>5322.88</v>
      </c>
      <c r="L17" s="1">
        <v>8299.15</v>
      </c>
      <c r="M17" s="1">
        <v>3.71</v>
      </c>
      <c r="N17" s="1">
        <v>10.4</v>
      </c>
    </row>
    <row r="18" spans="2:14" x14ac:dyDescent="0.2">
      <c r="B18">
        <v>6</v>
      </c>
      <c r="C18" s="1">
        <v>4117.8500000000004</v>
      </c>
      <c r="D18" s="1">
        <v>1037.43</v>
      </c>
      <c r="E18" s="1">
        <v>10399.049999999999</v>
      </c>
      <c r="F18" s="1">
        <v>8391.9</v>
      </c>
      <c r="G18" s="1">
        <v>1874.85</v>
      </c>
      <c r="H18" s="1">
        <v>2846.39</v>
      </c>
      <c r="I18" s="1">
        <v>3708.14</v>
      </c>
      <c r="J18" s="1">
        <v>5680.73</v>
      </c>
      <c r="K18" s="1">
        <v>5510.73</v>
      </c>
      <c r="L18" s="1">
        <v>8501.2999999999993</v>
      </c>
      <c r="M18" s="1">
        <v>3.35</v>
      </c>
      <c r="N18" s="1">
        <v>10.76</v>
      </c>
    </row>
    <row r="19" spans="2:14" x14ac:dyDescent="0.2">
      <c r="B19">
        <v>7</v>
      </c>
      <c r="C19" s="1">
        <v>4916.16</v>
      </c>
      <c r="D19" s="1">
        <v>1233.6199999999999</v>
      </c>
      <c r="E19" s="1">
        <v>12948.93</v>
      </c>
      <c r="F19" s="1">
        <v>9871.5400000000009</v>
      </c>
      <c r="G19" s="1">
        <v>2193.5100000000002</v>
      </c>
      <c r="H19" s="1">
        <v>3355.01</v>
      </c>
      <c r="I19" s="1">
        <v>4309.47</v>
      </c>
      <c r="J19" s="1">
        <v>6674.79</v>
      </c>
      <c r="K19" s="1">
        <v>6404.42</v>
      </c>
      <c r="L19" s="1">
        <v>10048.200000000001</v>
      </c>
      <c r="M19" s="1">
        <v>3.65</v>
      </c>
      <c r="N19" s="1">
        <v>12.56</v>
      </c>
    </row>
    <row r="20" spans="2:14" x14ac:dyDescent="0.2">
      <c r="B20">
        <v>35</v>
      </c>
      <c r="C20" s="1">
        <v>11611.11</v>
      </c>
      <c r="D20" s="1">
        <v>2874.61</v>
      </c>
      <c r="E20" s="1">
        <v>45628.38</v>
      </c>
      <c r="F20" s="1">
        <v>22988.45</v>
      </c>
      <c r="G20" s="1">
        <v>5202</v>
      </c>
      <c r="H20" s="1">
        <v>7959.11</v>
      </c>
      <c r="I20" s="1">
        <v>10164.52</v>
      </c>
      <c r="J20" s="1">
        <v>15841.96</v>
      </c>
      <c r="K20" s="1">
        <v>15196.64</v>
      </c>
      <c r="L20" s="1">
        <v>23881.96</v>
      </c>
      <c r="M20" s="1">
        <v>3.5</v>
      </c>
      <c r="N20" s="1">
        <v>29</v>
      </c>
    </row>
    <row r="40" spans="1:14" x14ac:dyDescent="0.2">
      <c r="A40" t="s">
        <v>16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</row>
    <row r="41" spans="1:14" x14ac:dyDescent="0.2">
      <c r="A41" t="s">
        <v>14</v>
      </c>
      <c r="B41">
        <v>1</v>
      </c>
      <c r="C41" s="1">
        <v>2005</v>
      </c>
      <c r="D41" s="1">
        <v>502</v>
      </c>
      <c r="E41" s="1">
        <v>3261</v>
      </c>
      <c r="F41" s="1">
        <v>4476</v>
      </c>
      <c r="G41" s="1">
        <v>1085</v>
      </c>
      <c r="H41" s="1">
        <v>1687</v>
      </c>
      <c r="I41" s="1">
        <v>2032</v>
      </c>
      <c r="J41" s="1">
        <v>3134</v>
      </c>
      <c r="K41" s="1">
        <v>3068</v>
      </c>
      <c r="L41" s="1">
        <v>4774</v>
      </c>
      <c r="M41" s="1">
        <v>3.16</v>
      </c>
      <c r="N41" s="1">
        <v>4.16</v>
      </c>
    </row>
    <row r="42" spans="1:14" x14ac:dyDescent="0.2">
      <c r="B42">
        <v>2</v>
      </c>
      <c r="C42" s="1">
        <v>3512</v>
      </c>
      <c r="D42" s="1">
        <v>868</v>
      </c>
      <c r="E42" s="1">
        <v>6452</v>
      </c>
      <c r="F42" s="1">
        <v>6937</v>
      </c>
      <c r="G42" s="1">
        <v>1509</v>
      </c>
      <c r="H42" s="1">
        <v>2402</v>
      </c>
      <c r="I42" s="1">
        <v>3061</v>
      </c>
      <c r="J42" s="1">
        <v>4872</v>
      </c>
      <c r="K42" s="1">
        <v>4524</v>
      </c>
      <c r="L42" s="1">
        <v>7168</v>
      </c>
      <c r="M42" s="1">
        <v>4.04</v>
      </c>
      <c r="N42" s="1">
        <v>5.84</v>
      </c>
    </row>
    <row r="43" spans="1:14" x14ac:dyDescent="0.2">
      <c r="B43">
        <v>3</v>
      </c>
      <c r="C43" s="1">
        <v>5122</v>
      </c>
      <c r="D43" s="1">
        <v>1183</v>
      </c>
      <c r="E43" s="1">
        <v>10375</v>
      </c>
      <c r="F43" s="1">
        <v>9231</v>
      </c>
      <c r="G43" s="1">
        <v>2027</v>
      </c>
      <c r="H43" s="1">
        <v>3178</v>
      </c>
      <c r="I43" s="1">
        <v>4079</v>
      </c>
      <c r="J43" s="1">
        <v>6361</v>
      </c>
      <c r="K43" s="1">
        <v>6058</v>
      </c>
      <c r="L43" s="1">
        <v>9574</v>
      </c>
      <c r="M43" s="1">
        <v>3.79</v>
      </c>
      <c r="N43" s="1">
        <v>7.72</v>
      </c>
    </row>
    <row r="44" spans="1:14" x14ac:dyDescent="0.2">
      <c r="B44">
        <v>4</v>
      </c>
      <c r="C44" s="1">
        <v>4689</v>
      </c>
      <c r="D44" s="1">
        <v>1133</v>
      </c>
      <c r="E44" s="1">
        <v>9263</v>
      </c>
      <c r="F44" s="1">
        <v>11724</v>
      </c>
      <c r="G44" s="1">
        <v>2552</v>
      </c>
      <c r="H44" s="1">
        <v>3680</v>
      </c>
      <c r="I44" s="1">
        <v>4987</v>
      </c>
      <c r="J44" s="1">
        <v>7414</v>
      </c>
      <c r="K44" s="1">
        <v>7489</v>
      </c>
      <c r="L44" s="1">
        <v>11496</v>
      </c>
      <c r="M44" s="1">
        <v>3.32</v>
      </c>
      <c r="N44" s="1">
        <v>8.92</v>
      </c>
    </row>
    <row r="45" spans="1:14" x14ac:dyDescent="0.2">
      <c r="B45">
        <v>5</v>
      </c>
      <c r="C45" s="1">
        <v>5609</v>
      </c>
      <c r="D45" s="1">
        <v>1381</v>
      </c>
      <c r="E45" s="1">
        <v>12725</v>
      </c>
      <c r="F45" s="1">
        <v>11810</v>
      </c>
      <c r="G45" s="1">
        <v>2636</v>
      </c>
      <c r="H45" s="1">
        <v>4022</v>
      </c>
      <c r="I45" s="1">
        <v>5035</v>
      </c>
      <c r="J45" s="1">
        <v>7907</v>
      </c>
      <c r="K45" s="1">
        <v>7622</v>
      </c>
      <c r="L45" s="1">
        <v>11766</v>
      </c>
      <c r="M45" s="1">
        <v>3.71</v>
      </c>
      <c r="N45" s="1">
        <v>10.4</v>
      </c>
    </row>
    <row r="46" spans="1:14" x14ac:dyDescent="0.2">
      <c r="B46">
        <v>6</v>
      </c>
      <c r="C46" s="1">
        <v>5005</v>
      </c>
      <c r="D46" s="1">
        <v>1235</v>
      </c>
      <c r="E46" s="1">
        <v>9264</v>
      </c>
      <c r="F46" s="1">
        <v>11790</v>
      </c>
      <c r="G46" s="1">
        <v>2601</v>
      </c>
      <c r="H46" s="1">
        <v>4040</v>
      </c>
      <c r="I46" s="1">
        <v>5176</v>
      </c>
      <c r="J46" s="1">
        <v>7540</v>
      </c>
      <c r="K46" s="1">
        <v>7479</v>
      </c>
      <c r="L46" s="1">
        <v>11596</v>
      </c>
      <c r="M46" s="1">
        <v>3.35</v>
      </c>
      <c r="N46" s="1">
        <v>10.76</v>
      </c>
    </row>
    <row r="47" spans="1:14" x14ac:dyDescent="0.2">
      <c r="B47">
        <v>7</v>
      </c>
      <c r="C47" s="1">
        <v>6192</v>
      </c>
      <c r="D47" s="1">
        <v>1539</v>
      </c>
      <c r="E47" s="1">
        <v>14821</v>
      </c>
      <c r="F47" s="1">
        <v>14201</v>
      </c>
      <c r="G47" s="1">
        <v>3199</v>
      </c>
      <c r="H47" s="1">
        <v>4719</v>
      </c>
      <c r="I47" s="1">
        <v>6031</v>
      </c>
      <c r="J47" s="1">
        <v>9354</v>
      </c>
      <c r="K47" s="1">
        <v>9084</v>
      </c>
      <c r="L47" s="1">
        <v>14018</v>
      </c>
      <c r="M47" s="1">
        <v>3.65</v>
      </c>
      <c r="N47" s="1">
        <v>12.56</v>
      </c>
    </row>
    <row r="48" spans="1:14" x14ac:dyDescent="0.2">
      <c r="B48">
        <v>35</v>
      </c>
      <c r="C48" s="1">
        <v>11693</v>
      </c>
      <c r="D48" s="1">
        <v>2902</v>
      </c>
      <c r="E48" s="1">
        <v>41994</v>
      </c>
      <c r="F48" s="1">
        <v>26343</v>
      </c>
      <c r="G48" s="1">
        <v>5883</v>
      </c>
      <c r="H48" s="1">
        <v>8886</v>
      </c>
      <c r="I48" s="1">
        <v>11557</v>
      </c>
      <c r="J48" s="1">
        <v>17668</v>
      </c>
      <c r="K48" s="1">
        <v>17170</v>
      </c>
      <c r="L48" s="1">
        <v>26674</v>
      </c>
      <c r="M48" s="1">
        <v>3.5</v>
      </c>
      <c r="N48" s="1">
        <v>29</v>
      </c>
    </row>
    <row r="50" spans="1:14" x14ac:dyDescent="0.2">
      <c r="A50" t="s">
        <v>17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</row>
    <row r="51" spans="1:14" x14ac:dyDescent="0.2">
      <c r="A51" t="s">
        <v>15</v>
      </c>
      <c r="B51">
        <v>1</v>
      </c>
      <c r="C51" s="1">
        <v>2445.64</v>
      </c>
      <c r="D51" s="1">
        <v>644.52</v>
      </c>
      <c r="E51" s="1">
        <v>5230.6400000000003</v>
      </c>
      <c r="F51" s="1">
        <v>4720.08</v>
      </c>
      <c r="G51" s="1">
        <v>1115.56</v>
      </c>
      <c r="H51" s="1">
        <v>1724.6</v>
      </c>
      <c r="I51" s="1">
        <v>2142</v>
      </c>
      <c r="J51" s="1">
        <v>3409.68</v>
      </c>
      <c r="K51" s="1">
        <v>3228.72</v>
      </c>
      <c r="L51" s="1">
        <v>5074.28</v>
      </c>
      <c r="M51" s="1">
        <v>3.16</v>
      </c>
      <c r="N51" s="1">
        <v>4.16</v>
      </c>
    </row>
    <row r="52" spans="1:14" x14ac:dyDescent="0.2">
      <c r="B52">
        <v>2</v>
      </c>
      <c r="C52" s="1">
        <v>3692.52</v>
      </c>
      <c r="D52" s="1">
        <v>937.24</v>
      </c>
      <c r="E52" s="1">
        <v>8228.42</v>
      </c>
      <c r="F52" s="1">
        <v>6817.22</v>
      </c>
      <c r="G52" s="1">
        <v>1531.92</v>
      </c>
      <c r="H52" s="1">
        <v>2346.7600000000002</v>
      </c>
      <c r="I52" s="1">
        <v>3014.7</v>
      </c>
      <c r="J52" s="1">
        <v>4660.4799999999996</v>
      </c>
      <c r="K52" s="1">
        <v>4436.32</v>
      </c>
      <c r="L52" s="1">
        <v>6966.18</v>
      </c>
      <c r="M52" s="1">
        <v>4.04</v>
      </c>
      <c r="N52" s="1">
        <v>5.84</v>
      </c>
    </row>
    <row r="53" spans="1:14" x14ac:dyDescent="0.2">
      <c r="B53">
        <v>3</v>
      </c>
      <c r="C53" s="1">
        <v>4780.41</v>
      </c>
      <c r="D53" s="1">
        <v>1208.01</v>
      </c>
      <c r="E53" s="1">
        <v>12506.16</v>
      </c>
      <c r="F53" s="1">
        <v>9041.8700000000008</v>
      </c>
      <c r="G53" s="1">
        <v>2026.48</v>
      </c>
      <c r="H53" s="1">
        <v>3123.05</v>
      </c>
      <c r="I53" s="1">
        <v>4029.88</v>
      </c>
      <c r="J53" s="1">
        <v>6224.13</v>
      </c>
      <c r="K53" s="1">
        <v>5927.41</v>
      </c>
      <c r="L53" s="1">
        <v>9305.56</v>
      </c>
      <c r="M53" s="1">
        <v>3.79</v>
      </c>
      <c r="N53" s="1">
        <v>7.72</v>
      </c>
    </row>
    <row r="54" spans="1:14" x14ac:dyDescent="0.2">
      <c r="B54">
        <v>4</v>
      </c>
      <c r="C54" s="1">
        <v>5173.46</v>
      </c>
      <c r="D54" s="1">
        <v>1302.81</v>
      </c>
      <c r="E54" s="1">
        <v>14365.74</v>
      </c>
      <c r="F54" s="1">
        <v>10579.97</v>
      </c>
      <c r="G54" s="1">
        <v>2335.4299999999998</v>
      </c>
      <c r="H54" s="1">
        <v>3571.69</v>
      </c>
      <c r="I54" s="1">
        <v>4624.7700000000004</v>
      </c>
      <c r="J54" s="1">
        <v>7074.67</v>
      </c>
      <c r="K54" s="1">
        <v>6858.05</v>
      </c>
      <c r="L54" s="1">
        <v>10597.44</v>
      </c>
      <c r="M54" s="1">
        <v>3.32</v>
      </c>
      <c r="N54" s="1">
        <v>8.92</v>
      </c>
    </row>
    <row r="55" spans="1:14" x14ac:dyDescent="0.2">
      <c r="B55">
        <v>5</v>
      </c>
      <c r="C55" s="1">
        <v>6455.95</v>
      </c>
      <c r="D55" s="1">
        <v>1612.18</v>
      </c>
      <c r="E55" s="1">
        <v>20402.78</v>
      </c>
      <c r="F55" s="1">
        <v>12315.75</v>
      </c>
      <c r="G55" s="1">
        <v>2742.16</v>
      </c>
      <c r="H55" s="1">
        <v>4182.6499999999996</v>
      </c>
      <c r="I55" s="1">
        <v>5365.7</v>
      </c>
      <c r="J55" s="1">
        <v>8327.1200000000008</v>
      </c>
      <c r="K55" s="1">
        <v>7966.62</v>
      </c>
      <c r="L55" s="1">
        <v>12449.86</v>
      </c>
      <c r="M55" s="1">
        <v>3.71</v>
      </c>
      <c r="N55" s="1">
        <v>10.4</v>
      </c>
    </row>
    <row r="56" spans="1:14" x14ac:dyDescent="0.2">
      <c r="B56">
        <v>6</v>
      </c>
      <c r="C56" s="1">
        <v>6406.38</v>
      </c>
      <c r="D56" s="1">
        <v>1583.03</v>
      </c>
      <c r="E56" s="1">
        <v>20303.849999999999</v>
      </c>
      <c r="F56" s="1">
        <v>12777.97</v>
      </c>
      <c r="G56" s="1">
        <v>2818.3</v>
      </c>
      <c r="H56" s="1">
        <v>4308.6899999999996</v>
      </c>
      <c r="I56" s="1">
        <v>5568.79</v>
      </c>
      <c r="J56" s="1">
        <v>8584.0499999999993</v>
      </c>
      <c r="K56" s="1">
        <v>8246.93</v>
      </c>
      <c r="L56" s="1">
        <v>12806.8</v>
      </c>
      <c r="M56" s="1">
        <v>3.35</v>
      </c>
      <c r="N56" s="1">
        <v>10.76</v>
      </c>
    </row>
    <row r="57" spans="1:14" x14ac:dyDescent="0.2">
      <c r="B57">
        <v>7</v>
      </c>
      <c r="C57" s="1">
        <v>7712.34</v>
      </c>
      <c r="D57" s="1">
        <v>1891.46</v>
      </c>
      <c r="E57" s="1">
        <v>25513.39</v>
      </c>
      <c r="F57" s="1">
        <v>14916.79</v>
      </c>
      <c r="G57" s="1">
        <v>3307.44</v>
      </c>
      <c r="H57" s="1">
        <v>5055.82</v>
      </c>
      <c r="I57" s="1">
        <v>6411.35</v>
      </c>
      <c r="J57" s="1">
        <v>10033.43</v>
      </c>
      <c r="K57" s="1">
        <v>9632.75</v>
      </c>
      <c r="L57" s="1">
        <v>15101.23</v>
      </c>
      <c r="M57" s="1">
        <v>3.65</v>
      </c>
      <c r="N57" s="1">
        <v>12.56</v>
      </c>
    </row>
    <row r="58" spans="1:14" x14ac:dyDescent="0.2">
      <c r="B58">
        <v>35</v>
      </c>
      <c r="C58" s="1">
        <v>18889.34</v>
      </c>
      <c r="D58" s="1">
        <v>4390.32</v>
      </c>
      <c r="E58" s="1">
        <v>95133.6</v>
      </c>
      <c r="F58" s="1">
        <v>34550.29</v>
      </c>
      <c r="G58" s="1">
        <v>7763.64</v>
      </c>
      <c r="H58" s="1">
        <v>12056.76</v>
      </c>
      <c r="I58" s="1">
        <v>15315.11</v>
      </c>
      <c r="J58" s="1">
        <v>23949.62</v>
      </c>
      <c r="K58" s="1">
        <v>22931.82</v>
      </c>
      <c r="L58" s="1">
        <v>35985.440000000002</v>
      </c>
      <c r="M58" s="1">
        <v>3.5</v>
      </c>
      <c r="N58" s="1">
        <v>29</v>
      </c>
    </row>
    <row r="77" spans="1:19" x14ac:dyDescent="0.2">
      <c r="A77" t="s">
        <v>18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  <c r="N77" t="s">
        <v>13</v>
      </c>
      <c r="O77" t="s">
        <v>20</v>
      </c>
      <c r="P77" t="s">
        <v>21</v>
      </c>
      <c r="Q77" t="s">
        <v>22</v>
      </c>
      <c r="R77" t="s">
        <v>23</v>
      </c>
      <c r="S77" t="s">
        <v>24</v>
      </c>
    </row>
    <row r="78" spans="1:19" x14ac:dyDescent="0.2">
      <c r="A78" t="s">
        <v>14</v>
      </c>
      <c r="B78">
        <v>1</v>
      </c>
      <c r="C78" s="1">
        <v>2627</v>
      </c>
      <c r="D78" s="1">
        <v>685</v>
      </c>
      <c r="E78" s="1">
        <v>4552</v>
      </c>
      <c r="F78" s="1">
        <v>6036</v>
      </c>
      <c r="G78" s="1">
        <v>1452</v>
      </c>
      <c r="H78" s="1">
        <v>2313</v>
      </c>
      <c r="I78" s="1">
        <v>2686</v>
      </c>
      <c r="J78" s="1">
        <v>4154</v>
      </c>
      <c r="K78" s="1">
        <v>4051</v>
      </c>
      <c r="L78" s="1">
        <v>6194</v>
      </c>
      <c r="M78" s="1">
        <v>3.16</v>
      </c>
      <c r="N78" s="1">
        <v>4.16</v>
      </c>
      <c r="O78">
        <f>D78/C78</f>
        <v>0.2607537114579368</v>
      </c>
      <c r="P78">
        <f t="shared" ref="P78:P85" si="0">F78/E78</f>
        <v>1.3260105448154658</v>
      </c>
      <c r="Q78">
        <f t="shared" ref="Q78:Q85" si="1">H78/G78</f>
        <v>1.5929752066115703</v>
      </c>
      <c r="R78">
        <f t="shared" ref="R78:R85" si="2">J78/I78</f>
        <v>1.5465376023827253</v>
      </c>
      <c r="S78">
        <f t="shared" ref="S78:S85" si="3">L78/K78</f>
        <v>1.5290051839052086</v>
      </c>
    </row>
    <row r="79" spans="1:19" x14ac:dyDescent="0.2">
      <c r="B79">
        <v>2</v>
      </c>
      <c r="C79" s="1">
        <v>4888</v>
      </c>
      <c r="D79" s="1">
        <v>1187</v>
      </c>
      <c r="E79" s="1">
        <v>9972</v>
      </c>
      <c r="F79" s="1">
        <v>9378</v>
      </c>
      <c r="G79" s="1">
        <v>2090</v>
      </c>
      <c r="H79" s="1">
        <v>3250</v>
      </c>
      <c r="I79" s="1">
        <v>4050</v>
      </c>
      <c r="J79" s="1">
        <v>6500</v>
      </c>
      <c r="K79" s="1">
        <v>6054</v>
      </c>
      <c r="L79" s="1">
        <v>9617</v>
      </c>
      <c r="M79" s="1">
        <v>4.04</v>
      </c>
      <c r="N79" s="1">
        <v>5.84</v>
      </c>
      <c r="O79">
        <f t="shared" ref="O79:O85" si="4">D79/C79</f>
        <v>0.24283960720130932</v>
      </c>
      <c r="P79">
        <f t="shared" si="0"/>
        <v>0.94043321299638993</v>
      </c>
      <c r="Q79">
        <f t="shared" si="1"/>
        <v>1.5550239234449761</v>
      </c>
      <c r="R79">
        <f t="shared" si="2"/>
        <v>1.6049382716049383</v>
      </c>
      <c r="S79">
        <f t="shared" si="3"/>
        <v>1.5885365047902213</v>
      </c>
    </row>
    <row r="80" spans="1:19" x14ac:dyDescent="0.2">
      <c r="B80">
        <v>3</v>
      </c>
      <c r="C80" s="1">
        <v>6584</v>
      </c>
      <c r="D80" s="1">
        <v>1596</v>
      </c>
      <c r="E80" s="1">
        <v>16472</v>
      </c>
      <c r="F80" s="1">
        <v>12486</v>
      </c>
      <c r="G80" s="1">
        <v>2728</v>
      </c>
      <c r="H80" s="1">
        <v>4201</v>
      </c>
      <c r="I80" s="1">
        <v>5358</v>
      </c>
      <c r="J80" s="1">
        <v>8437</v>
      </c>
      <c r="K80" s="1">
        <v>8050</v>
      </c>
      <c r="L80" s="1">
        <v>12718</v>
      </c>
      <c r="M80" s="1">
        <v>3.79</v>
      </c>
      <c r="N80" s="1">
        <v>7.72</v>
      </c>
      <c r="O80">
        <f t="shared" si="4"/>
        <v>0.24240583232077764</v>
      </c>
      <c r="P80">
        <f t="shared" si="0"/>
        <v>0.75801359883438557</v>
      </c>
      <c r="Q80">
        <f t="shared" si="1"/>
        <v>1.5399560117302054</v>
      </c>
      <c r="R80">
        <f t="shared" si="2"/>
        <v>1.5746547219111608</v>
      </c>
      <c r="S80">
        <f t="shared" si="3"/>
        <v>1.5798757763975155</v>
      </c>
    </row>
    <row r="81" spans="1:20" x14ac:dyDescent="0.2">
      <c r="B81">
        <v>4</v>
      </c>
      <c r="C81" s="1">
        <v>5981</v>
      </c>
      <c r="D81" s="1">
        <v>1520</v>
      </c>
      <c r="E81" s="1">
        <v>14595</v>
      </c>
      <c r="F81" s="1">
        <v>15827</v>
      </c>
      <c r="G81" s="1">
        <v>3396</v>
      </c>
      <c r="H81" s="1">
        <v>4962</v>
      </c>
      <c r="I81" s="1">
        <v>6711</v>
      </c>
      <c r="J81" s="1">
        <v>9868</v>
      </c>
      <c r="K81" s="1">
        <v>9947</v>
      </c>
      <c r="L81" s="1">
        <v>14924</v>
      </c>
      <c r="M81" s="1">
        <v>3.32</v>
      </c>
      <c r="N81" s="1">
        <v>8.92</v>
      </c>
      <c r="O81">
        <f t="shared" si="4"/>
        <v>0.2541381039959873</v>
      </c>
      <c r="P81">
        <f t="shared" si="0"/>
        <v>1.0844124700239808</v>
      </c>
      <c r="Q81">
        <f t="shared" si="1"/>
        <v>1.4611307420494699</v>
      </c>
      <c r="R81">
        <f t="shared" si="2"/>
        <v>1.4704216957234391</v>
      </c>
      <c r="S81">
        <f t="shared" si="3"/>
        <v>1.5003518648838845</v>
      </c>
    </row>
    <row r="82" spans="1:20" x14ac:dyDescent="0.2">
      <c r="B82">
        <v>5</v>
      </c>
      <c r="C82" s="1">
        <v>7424</v>
      </c>
      <c r="D82" s="1">
        <v>1867</v>
      </c>
      <c r="E82" s="1">
        <v>20004</v>
      </c>
      <c r="F82" s="1">
        <v>15708</v>
      </c>
      <c r="G82" s="1">
        <v>3471</v>
      </c>
      <c r="H82" s="1">
        <v>5198</v>
      </c>
      <c r="I82" s="1">
        <v>6683</v>
      </c>
      <c r="J82" s="1">
        <v>10496</v>
      </c>
      <c r="K82" s="1">
        <v>10066</v>
      </c>
      <c r="L82" s="1">
        <v>15762</v>
      </c>
      <c r="M82" s="1">
        <v>3.71</v>
      </c>
      <c r="N82" s="1">
        <v>10.4</v>
      </c>
      <c r="O82">
        <f t="shared" si="4"/>
        <v>0.25148168103448276</v>
      </c>
      <c r="P82">
        <f t="shared" si="0"/>
        <v>0.785242951409718</v>
      </c>
      <c r="Q82">
        <f t="shared" si="1"/>
        <v>1.4975511380005762</v>
      </c>
      <c r="R82">
        <f t="shared" si="2"/>
        <v>1.5705521472392638</v>
      </c>
      <c r="S82">
        <f t="shared" si="3"/>
        <v>1.5658652890919929</v>
      </c>
    </row>
    <row r="83" spans="1:20" x14ac:dyDescent="0.2">
      <c r="B83">
        <v>6</v>
      </c>
      <c r="C83" s="1">
        <v>6515</v>
      </c>
      <c r="D83" s="1">
        <v>1698</v>
      </c>
      <c r="E83" s="1">
        <v>14661</v>
      </c>
      <c r="F83" s="1">
        <v>15834</v>
      </c>
      <c r="G83" s="1">
        <v>3428</v>
      </c>
      <c r="H83" s="1">
        <v>5072</v>
      </c>
      <c r="I83" s="1">
        <v>6826</v>
      </c>
      <c r="J83" s="1">
        <v>10108</v>
      </c>
      <c r="K83" s="1">
        <v>10245</v>
      </c>
      <c r="L83" s="1">
        <v>15459</v>
      </c>
      <c r="M83" s="1">
        <v>3.35</v>
      </c>
      <c r="N83" s="1">
        <v>10.76</v>
      </c>
      <c r="O83">
        <f t="shared" si="4"/>
        <v>0.26062931696085956</v>
      </c>
      <c r="P83">
        <f t="shared" si="0"/>
        <v>1.0800081849805607</v>
      </c>
      <c r="Q83">
        <f t="shared" si="1"/>
        <v>1.4795799299883314</v>
      </c>
      <c r="R83">
        <f t="shared" si="2"/>
        <v>1.4808086727219456</v>
      </c>
      <c r="S83">
        <f t="shared" si="3"/>
        <v>1.508931185944363</v>
      </c>
    </row>
    <row r="84" spans="1:20" x14ac:dyDescent="0.2">
      <c r="B84">
        <v>7</v>
      </c>
      <c r="C84" s="1">
        <v>8710</v>
      </c>
      <c r="D84" s="1">
        <v>2101</v>
      </c>
      <c r="E84" s="1">
        <v>23754</v>
      </c>
      <c r="F84" s="1">
        <v>19039</v>
      </c>
      <c r="G84" s="1">
        <v>4130</v>
      </c>
      <c r="H84" s="1">
        <v>6352</v>
      </c>
      <c r="I84" s="1">
        <v>8093</v>
      </c>
      <c r="J84" s="1">
        <v>12661</v>
      </c>
      <c r="K84" s="1">
        <v>12042</v>
      </c>
      <c r="L84" s="1">
        <v>18944</v>
      </c>
      <c r="M84" s="1">
        <v>3.65</v>
      </c>
      <c r="N84" s="1">
        <v>12.56</v>
      </c>
      <c r="O84">
        <f t="shared" si="4"/>
        <v>0.24121699196326063</v>
      </c>
      <c r="P84">
        <f t="shared" si="0"/>
        <v>0.8015071145912267</v>
      </c>
      <c r="Q84">
        <f t="shared" si="1"/>
        <v>1.5380145278450363</v>
      </c>
      <c r="R84">
        <f t="shared" si="2"/>
        <v>1.564438403558631</v>
      </c>
      <c r="S84">
        <f t="shared" si="3"/>
        <v>1.5731606045507391</v>
      </c>
    </row>
    <row r="85" spans="1:20" x14ac:dyDescent="0.2">
      <c r="B85">
        <v>35</v>
      </c>
      <c r="C85" s="1">
        <v>19253</v>
      </c>
      <c r="D85" s="1">
        <v>3901</v>
      </c>
      <c r="E85" s="1">
        <v>69477</v>
      </c>
      <c r="F85" s="1">
        <v>35027</v>
      </c>
      <c r="G85" s="1">
        <v>7845</v>
      </c>
      <c r="H85" s="1">
        <v>11883</v>
      </c>
      <c r="I85" s="1">
        <v>15247</v>
      </c>
      <c r="J85" s="1">
        <v>24159</v>
      </c>
      <c r="K85" s="1">
        <v>22991</v>
      </c>
      <c r="L85" s="1">
        <v>35728</v>
      </c>
      <c r="M85" s="1">
        <v>3.5</v>
      </c>
      <c r="N85" s="1">
        <v>29</v>
      </c>
      <c r="O85">
        <f t="shared" si="4"/>
        <v>0.20261777385342544</v>
      </c>
      <c r="P85">
        <f t="shared" si="0"/>
        <v>0.5041524533298789</v>
      </c>
      <c r="Q85">
        <f t="shared" si="1"/>
        <v>1.5147227533460803</v>
      </c>
      <c r="R85">
        <f t="shared" si="2"/>
        <v>1.5845084278874533</v>
      </c>
      <c r="S85">
        <f t="shared" si="3"/>
        <v>1.5539993910660694</v>
      </c>
    </row>
    <row r="86" spans="1:20" x14ac:dyDescent="0.2">
      <c r="O86">
        <f>AVERAGE(O78:O85)</f>
        <v>0.24451037734850489</v>
      </c>
      <c r="P86">
        <f>AVERAGE(P78:P85)</f>
        <v>0.90997256637270085</v>
      </c>
      <c r="Q86">
        <f>AVERAGE(Q78:Q85)</f>
        <v>1.5223692791270305</v>
      </c>
      <c r="R86">
        <f>AVERAGE(R78:R85)</f>
        <v>1.5496074928786947</v>
      </c>
      <c r="S86">
        <f>AVERAGE(S78:S85)</f>
        <v>1.5499657250787493</v>
      </c>
    </row>
    <row r="87" spans="1:20" x14ac:dyDescent="0.2">
      <c r="A87" t="s">
        <v>19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13</v>
      </c>
      <c r="O87" t="s">
        <v>20</v>
      </c>
      <c r="P87" t="s">
        <v>21</v>
      </c>
      <c r="Q87" t="s">
        <v>22</v>
      </c>
      <c r="R87" t="s">
        <v>23</v>
      </c>
      <c r="S87" t="s">
        <v>24</v>
      </c>
      <c r="T87" t="s">
        <v>25</v>
      </c>
    </row>
    <row r="88" spans="1:20" x14ac:dyDescent="0.2">
      <c r="A88" t="s">
        <v>15</v>
      </c>
      <c r="B88">
        <v>1</v>
      </c>
      <c r="C88" s="1">
        <v>3252.96</v>
      </c>
      <c r="D88" s="1">
        <v>834.2</v>
      </c>
      <c r="E88" s="1">
        <v>8002.48</v>
      </c>
      <c r="F88" s="1">
        <v>6428.68</v>
      </c>
      <c r="G88" s="1">
        <v>1451.08</v>
      </c>
      <c r="H88" s="1">
        <v>2358.64</v>
      </c>
      <c r="I88" s="1">
        <v>2851.28</v>
      </c>
      <c r="J88" s="1">
        <v>4520.08</v>
      </c>
      <c r="K88" s="1">
        <v>4268.2</v>
      </c>
      <c r="L88" s="1">
        <v>6664.4</v>
      </c>
      <c r="M88" s="1">
        <v>3.16</v>
      </c>
      <c r="N88" s="1">
        <v>4.16</v>
      </c>
      <c r="O88">
        <f>D88/C88</f>
        <v>0.25644336235305693</v>
      </c>
      <c r="P88">
        <f t="shared" ref="P88:P95" si="5">F88/E88</f>
        <v>0.80333596585058642</v>
      </c>
      <c r="Q88">
        <f t="shared" ref="Q88:Q95" si="6">H88/G88</f>
        <v>1.6254376050941368</v>
      </c>
      <c r="R88">
        <f t="shared" ref="R88:R95" si="7">J88/I88</f>
        <v>1.5852809966050334</v>
      </c>
      <c r="S88">
        <f t="shared" ref="S88:S95" si="8">L88/K88</f>
        <v>1.5614076191368726</v>
      </c>
      <c r="T88">
        <f t="shared" ref="T88:T95" si="9">N88*200000</f>
        <v>832000</v>
      </c>
    </row>
    <row r="89" spans="1:20" x14ac:dyDescent="0.2">
      <c r="B89">
        <v>2</v>
      </c>
      <c r="C89" s="1">
        <v>4951.38</v>
      </c>
      <c r="D89" s="1">
        <v>1263.56</v>
      </c>
      <c r="E89" s="1">
        <v>12731.08</v>
      </c>
      <c r="F89" s="1">
        <v>9218.5</v>
      </c>
      <c r="G89" s="1">
        <v>2032.28</v>
      </c>
      <c r="H89" s="1">
        <v>3167.48</v>
      </c>
      <c r="I89" s="1">
        <v>4028.16</v>
      </c>
      <c r="J89" s="1">
        <v>6243.68</v>
      </c>
      <c r="K89" s="1">
        <v>5969.92</v>
      </c>
      <c r="L89" s="1">
        <v>9379.2999999999993</v>
      </c>
      <c r="M89" s="1">
        <v>4.04</v>
      </c>
      <c r="N89" s="1">
        <v>5.84</v>
      </c>
      <c r="O89">
        <f t="shared" ref="O89:O95" si="10">D89/C89</f>
        <v>0.25519350160965226</v>
      </c>
      <c r="P89">
        <f t="shared" si="5"/>
        <v>0.72409410670579399</v>
      </c>
      <c r="Q89">
        <f t="shared" si="6"/>
        <v>1.5585844470250163</v>
      </c>
      <c r="R89">
        <f t="shared" si="7"/>
        <v>1.5500079440737211</v>
      </c>
      <c r="S89">
        <f t="shared" si="8"/>
        <v>1.5710930799742708</v>
      </c>
      <c r="T89">
        <f t="shared" si="9"/>
        <v>1168000</v>
      </c>
    </row>
    <row r="90" spans="1:20" x14ac:dyDescent="0.2">
      <c r="B90">
        <v>3</v>
      </c>
      <c r="C90" s="1">
        <v>6348.52</v>
      </c>
      <c r="D90" s="1">
        <v>1629.36</v>
      </c>
      <c r="E90" s="1">
        <v>20058.990000000002</v>
      </c>
      <c r="F90" s="1">
        <v>12162.68</v>
      </c>
      <c r="G90" s="1">
        <v>2716.39</v>
      </c>
      <c r="H90" s="1">
        <v>4192.3599999999997</v>
      </c>
      <c r="I90" s="1">
        <v>5276.23</v>
      </c>
      <c r="J90" s="1">
        <v>8274.44</v>
      </c>
      <c r="K90" s="1">
        <v>7887.68</v>
      </c>
      <c r="L90" s="1">
        <v>12445.23</v>
      </c>
      <c r="M90" s="1">
        <v>3.79</v>
      </c>
      <c r="N90" s="1">
        <v>7.72</v>
      </c>
      <c r="O90">
        <f t="shared" si="10"/>
        <v>0.25665194407515451</v>
      </c>
      <c r="P90">
        <f t="shared" si="5"/>
        <v>0.60634558370087421</v>
      </c>
      <c r="Q90">
        <f t="shared" si="6"/>
        <v>1.5433571762523055</v>
      </c>
      <c r="R90">
        <f t="shared" si="7"/>
        <v>1.5682485410984739</v>
      </c>
      <c r="S90">
        <f t="shared" si="8"/>
        <v>1.577806148322447</v>
      </c>
      <c r="T90">
        <f t="shared" si="9"/>
        <v>1544000</v>
      </c>
    </row>
    <row r="91" spans="1:20" x14ac:dyDescent="0.2">
      <c r="B91">
        <v>4</v>
      </c>
      <c r="C91" s="1">
        <v>7042.91</v>
      </c>
      <c r="D91" s="1">
        <v>1753.61</v>
      </c>
      <c r="E91" s="1">
        <v>23179.37</v>
      </c>
      <c r="F91" s="1">
        <v>14259.54</v>
      </c>
      <c r="G91" s="1">
        <v>3121.57</v>
      </c>
      <c r="H91" s="1">
        <v>4749.75</v>
      </c>
      <c r="I91" s="1">
        <v>6120.45</v>
      </c>
      <c r="J91" s="1">
        <v>9448.48</v>
      </c>
      <c r="K91" s="1">
        <v>9053.36</v>
      </c>
      <c r="L91" s="1">
        <v>14236.65</v>
      </c>
      <c r="M91" s="1">
        <v>3.32</v>
      </c>
      <c r="N91" s="1">
        <v>8.92</v>
      </c>
      <c r="O91">
        <f t="shared" si="10"/>
        <v>0.24898940920727369</v>
      </c>
      <c r="P91">
        <f t="shared" si="5"/>
        <v>0.61518237984897783</v>
      </c>
      <c r="Q91">
        <f t="shared" si="6"/>
        <v>1.5215900972907863</v>
      </c>
      <c r="R91">
        <f t="shared" si="7"/>
        <v>1.5437557695921051</v>
      </c>
      <c r="S91">
        <f t="shared" si="8"/>
        <v>1.5725266641335369</v>
      </c>
      <c r="T91">
        <f t="shared" si="9"/>
        <v>1784000</v>
      </c>
    </row>
    <row r="92" spans="1:20" x14ac:dyDescent="0.2">
      <c r="B92">
        <v>5</v>
      </c>
      <c r="C92" s="1">
        <v>8584.4599999999991</v>
      </c>
      <c r="D92" s="1">
        <v>2173.84</v>
      </c>
      <c r="E92" s="1">
        <v>33484.699999999997</v>
      </c>
      <c r="F92" s="1">
        <v>16508.14</v>
      </c>
      <c r="G92" s="1">
        <v>3629.95</v>
      </c>
      <c r="H92" s="1">
        <v>5592.54</v>
      </c>
      <c r="I92" s="1">
        <v>7135.25</v>
      </c>
      <c r="J92" s="1">
        <v>11138.27</v>
      </c>
      <c r="K92" s="1">
        <v>10646.19</v>
      </c>
      <c r="L92" s="1">
        <v>16688.28</v>
      </c>
      <c r="M92" s="1">
        <v>3.71</v>
      </c>
      <c r="N92" s="1">
        <v>10.4</v>
      </c>
      <c r="O92">
        <f t="shared" si="10"/>
        <v>0.25322967315358219</v>
      </c>
      <c r="P92">
        <f t="shared" si="5"/>
        <v>0.49300546219616725</v>
      </c>
      <c r="Q92">
        <f t="shared" si="6"/>
        <v>1.540665849391865</v>
      </c>
      <c r="R92">
        <f t="shared" si="7"/>
        <v>1.5610202866052347</v>
      </c>
      <c r="S92">
        <f t="shared" si="8"/>
        <v>1.5675354281672595</v>
      </c>
      <c r="T92">
        <f t="shared" si="9"/>
        <v>2080000</v>
      </c>
    </row>
    <row r="93" spans="1:20" x14ac:dyDescent="0.2">
      <c r="B93">
        <v>6</v>
      </c>
      <c r="C93" s="1">
        <v>8678.51</v>
      </c>
      <c r="D93" s="1">
        <v>2138.15</v>
      </c>
      <c r="E93" s="1">
        <v>33432.629999999997</v>
      </c>
      <c r="F93" s="1">
        <v>17143.650000000001</v>
      </c>
      <c r="G93" s="1">
        <v>3763.98</v>
      </c>
      <c r="H93" s="1">
        <v>5734.72</v>
      </c>
      <c r="I93" s="1">
        <v>7360.13</v>
      </c>
      <c r="J93" s="1">
        <v>11407.11</v>
      </c>
      <c r="K93" s="1">
        <v>10970.73</v>
      </c>
      <c r="L93" s="1">
        <v>17185.97</v>
      </c>
      <c r="M93" s="1">
        <v>3.35</v>
      </c>
      <c r="N93" s="1">
        <v>10.76</v>
      </c>
      <c r="O93">
        <f t="shared" si="10"/>
        <v>0.24637293728992651</v>
      </c>
      <c r="P93">
        <f t="shared" si="5"/>
        <v>0.51278197377831192</v>
      </c>
      <c r="Q93">
        <f t="shared" si="6"/>
        <v>1.5235787650306325</v>
      </c>
      <c r="R93">
        <f t="shared" si="7"/>
        <v>1.5498517009889772</v>
      </c>
      <c r="S93">
        <f t="shared" si="8"/>
        <v>1.5665293011495134</v>
      </c>
      <c r="T93">
        <f t="shared" si="9"/>
        <v>2152000</v>
      </c>
    </row>
    <row r="94" spans="1:20" x14ac:dyDescent="0.2">
      <c r="B94">
        <v>7</v>
      </c>
      <c r="C94" s="1">
        <v>10340.700000000001</v>
      </c>
      <c r="D94" s="1">
        <v>2537.0500000000002</v>
      </c>
      <c r="E94" s="1">
        <v>42330.13</v>
      </c>
      <c r="F94" s="1">
        <v>19959.009999999998</v>
      </c>
      <c r="G94" s="1">
        <v>4397.7700000000004</v>
      </c>
      <c r="H94" s="1">
        <v>6749.7</v>
      </c>
      <c r="I94" s="1">
        <v>8577.9699999999993</v>
      </c>
      <c r="J94" s="1">
        <v>13430.49</v>
      </c>
      <c r="K94" s="1">
        <v>12870.43</v>
      </c>
      <c r="L94" s="1">
        <v>20204.53</v>
      </c>
      <c r="M94" s="1">
        <v>3.65</v>
      </c>
      <c r="N94" s="1">
        <v>12.56</v>
      </c>
      <c r="O94">
        <f t="shared" si="10"/>
        <v>0.24534605974450471</v>
      </c>
      <c r="P94">
        <f t="shared" si="5"/>
        <v>0.47150835586850309</v>
      </c>
      <c r="Q94">
        <f t="shared" si="6"/>
        <v>1.5348005921182779</v>
      </c>
      <c r="R94">
        <f t="shared" si="7"/>
        <v>1.5656956132977851</v>
      </c>
      <c r="S94">
        <f t="shared" si="8"/>
        <v>1.5698411008800792</v>
      </c>
      <c r="T94">
        <f t="shared" si="9"/>
        <v>2512000</v>
      </c>
    </row>
    <row r="95" spans="1:20" x14ac:dyDescent="0.2">
      <c r="B95">
        <v>35</v>
      </c>
      <c r="C95" s="1">
        <v>26784.58</v>
      </c>
      <c r="D95" s="1">
        <v>5908.75</v>
      </c>
      <c r="E95" s="1">
        <v>163633.68</v>
      </c>
      <c r="F95" s="1">
        <v>46127.360000000001</v>
      </c>
      <c r="G95" s="1">
        <v>10267.83</v>
      </c>
      <c r="H95" s="1">
        <v>16128.33</v>
      </c>
      <c r="I95" s="1">
        <v>20298.8</v>
      </c>
      <c r="J95" s="1">
        <v>32147.3</v>
      </c>
      <c r="K95" s="1">
        <v>30707.53</v>
      </c>
      <c r="L95" s="1">
        <v>48320.04</v>
      </c>
      <c r="M95" s="1">
        <v>3.5</v>
      </c>
      <c r="N95" s="1">
        <v>29</v>
      </c>
      <c r="O95">
        <f t="shared" si="10"/>
        <v>0.22060267512128245</v>
      </c>
      <c r="P95">
        <f t="shared" si="5"/>
        <v>0.28189404528456491</v>
      </c>
      <c r="Q95">
        <f t="shared" si="6"/>
        <v>1.5707632479306728</v>
      </c>
      <c r="R95">
        <f t="shared" si="7"/>
        <v>1.5837044554357893</v>
      </c>
      <c r="S95">
        <f t="shared" si="8"/>
        <v>1.5735567139395452</v>
      </c>
      <c r="T95">
        <f t="shared" si="9"/>
        <v>5800000</v>
      </c>
    </row>
    <row r="96" spans="1:20" x14ac:dyDescent="0.2">
      <c r="O96">
        <f>AVERAGE(O88:O95)</f>
        <v>0.24785369531930415</v>
      </c>
      <c r="P96">
        <f>AVERAGE(P88:P95)</f>
        <v>0.56351848415422245</v>
      </c>
      <c r="Q96">
        <f>AVERAGE(Q88:Q95)</f>
        <v>1.5523472225167116</v>
      </c>
      <c r="R96">
        <f>AVERAGE(R88:R95)</f>
        <v>1.5634456634621401</v>
      </c>
      <c r="S96">
        <f>AVERAGE(S88:S95)</f>
        <v>1.5700370069629408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2022-01-13T21:40:11Z</dcterms:modified>
</cp:coreProperties>
</file>