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phd论文\CONF的相关工作\CONF会议版本\SIGMOD revision\second experiment\"/>
    </mc:Choice>
  </mc:AlternateContent>
  <bookViews>
    <workbookView xWindow="0" yWindow="0" windowWidth="28125" windowHeight="12540"/>
  </bookViews>
  <sheets>
    <sheet name="stat" sheetId="2" r:id="rId1"/>
    <sheet name="source data" sheetId="1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M26" i="2" l="1"/>
  <c r="N26" i="2"/>
  <c r="O26" i="2"/>
  <c r="P26" i="2"/>
  <c r="Q26" i="2"/>
  <c r="R26" i="2"/>
  <c r="L26" i="2"/>
  <c r="M10" i="2"/>
  <c r="N10" i="2"/>
  <c r="O10" i="2"/>
  <c r="P10" i="2"/>
  <c r="Q10" i="2"/>
  <c r="R10" i="2"/>
  <c r="L10" i="2"/>
  <c r="C175" i="2"/>
  <c r="D175" i="2"/>
  <c r="E175" i="2"/>
  <c r="F175" i="2"/>
  <c r="G175" i="2"/>
  <c r="H175" i="2"/>
  <c r="B175" i="2"/>
  <c r="C163" i="2"/>
  <c r="D163" i="2"/>
  <c r="E163" i="2"/>
  <c r="F163" i="2"/>
  <c r="G163" i="2"/>
  <c r="H163" i="2"/>
  <c r="B163" i="2"/>
  <c r="C151" i="2"/>
  <c r="D151" i="2"/>
  <c r="E151" i="2"/>
  <c r="F151" i="2"/>
  <c r="G151" i="2"/>
  <c r="H151" i="2"/>
  <c r="B151" i="2"/>
  <c r="C139" i="2"/>
  <c r="D139" i="2"/>
  <c r="E139" i="2"/>
  <c r="F139" i="2"/>
  <c r="G139" i="2"/>
  <c r="H139" i="2"/>
  <c r="B139" i="2"/>
  <c r="C127" i="2"/>
  <c r="D127" i="2"/>
  <c r="E127" i="2"/>
  <c r="F127" i="2"/>
  <c r="G127" i="2"/>
  <c r="H127" i="2"/>
  <c r="B127" i="2"/>
  <c r="C115" i="2"/>
  <c r="D115" i="2"/>
  <c r="E115" i="2"/>
  <c r="F115" i="2"/>
  <c r="G115" i="2"/>
  <c r="H115" i="2"/>
  <c r="B115" i="2"/>
  <c r="C103" i="2"/>
  <c r="D103" i="2"/>
  <c r="E103" i="2"/>
  <c r="F103" i="2"/>
  <c r="G103" i="2"/>
  <c r="H103" i="2"/>
  <c r="B103" i="2"/>
  <c r="C91" i="2"/>
  <c r="D91" i="2"/>
  <c r="E91" i="2"/>
  <c r="F91" i="2"/>
  <c r="G91" i="2"/>
  <c r="H91" i="2"/>
  <c r="B91" i="2"/>
  <c r="C80" i="2"/>
  <c r="D80" i="2"/>
  <c r="E80" i="2"/>
  <c r="F80" i="2"/>
  <c r="G80" i="2"/>
  <c r="H80" i="2"/>
  <c r="B80" i="2"/>
  <c r="C69" i="2"/>
  <c r="D69" i="2"/>
  <c r="E69" i="2"/>
  <c r="F69" i="2"/>
  <c r="G69" i="2"/>
  <c r="H69" i="2"/>
  <c r="B69" i="2"/>
  <c r="C162" i="2"/>
  <c r="D162" i="2"/>
  <c r="E162" i="2"/>
  <c r="F162" i="2"/>
  <c r="G162" i="2"/>
  <c r="H162" i="2"/>
  <c r="B162" i="2"/>
  <c r="C56" i="2"/>
  <c r="D56" i="2"/>
  <c r="E56" i="2"/>
  <c r="F56" i="2"/>
  <c r="G56" i="2"/>
  <c r="H56" i="2"/>
  <c r="B56" i="2"/>
  <c r="C44" i="2"/>
  <c r="D44" i="2"/>
  <c r="E44" i="2"/>
  <c r="F44" i="2"/>
  <c r="G44" i="2"/>
  <c r="H44" i="2"/>
  <c r="B44" i="2"/>
  <c r="C32" i="2"/>
  <c r="D32" i="2"/>
  <c r="E32" i="2"/>
  <c r="F32" i="2"/>
  <c r="G32" i="2"/>
  <c r="H32" i="2"/>
  <c r="B32" i="2"/>
  <c r="C20" i="2"/>
  <c r="D20" i="2"/>
  <c r="E20" i="2"/>
  <c r="F20" i="2"/>
  <c r="G20" i="2"/>
  <c r="H20" i="2"/>
  <c r="B20" i="2"/>
  <c r="C13" i="2"/>
  <c r="D13" i="2"/>
  <c r="E13" i="2"/>
  <c r="F13" i="2"/>
  <c r="G13" i="2"/>
  <c r="H13" i="2"/>
  <c r="B13" i="2"/>
  <c r="C8" i="2"/>
  <c r="D8" i="2"/>
  <c r="E8" i="2"/>
  <c r="F8" i="2"/>
  <c r="G8" i="2"/>
  <c r="H8" i="2"/>
  <c r="B8" i="2"/>
  <c r="C174" i="2"/>
  <c r="D174" i="2"/>
  <c r="E174" i="2"/>
  <c r="F174" i="2"/>
  <c r="G174" i="2"/>
  <c r="H174" i="2"/>
  <c r="B174" i="2"/>
  <c r="C150" i="2"/>
  <c r="D150" i="2"/>
  <c r="E150" i="2"/>
  <c r="F150" i="2"/>
  <c r="G150" i="2"/>
  <c r="H150" i="2"/>
  <c r="B150" i="2"/>
  <c r="C138" i="2"/>
  <c r="D138" i="2"/>
  <c r="E138" i="2"/>
  <c r="F138" i="2"/>
  <c r="G138" i="2"/>
  <c r="H138" i="2"/>
  <c r="B138" i="2"/>
  <c r="C126" i="2"/>
  <c r="D126" i="2"/>
  <c r="E126" i="2"/>
  <c r="F126" i="2"/>
  <c r="G126" i="2"/>
  <c r="H126" i="2"/>
  <c r="B126" i="2"/>
  <c r="C114" i="2"/>
  <c r="D114" i="2"/>
  <c r="E114" i="2"/>
  <c r="F114" i="2"/>
  <c r="G114" i="2"/>
  <c r="H114" i="2"/>
  <c r="B114" i="2"/>
  <c r="C102" i="2"/>
  <c r="D102" i="2"/>
  <c r="E102" i="2"/>
  <c r="F102" i="2"/>
  <c r="G102" i="2"/>
  <c r="H102" i="2"/>
  <c r="B102" i="2"/>
  <c r="C90" i="2"/>
  <c r="D90" i="2"/>
  <c r="E90" i="2"/>
  <c r="F90" i="2"/>
  <c r="G90" i="2"/>
  <c r="H90" i="2"/>
  <c r="B90" i="2"/>
  <c r="C79" i="2"/>
  <c r="D79" i="2"/>
  <c r="E79" i="2"/>
  <c r="F79" i="2"/>
  <c r="G79" i="2"/>
  <c r="H79" i="2"/>
  <c r="B79" i="2"/>
  <c r="C68" i="2"/>
  <c r="D68" i="2"/>
  <c r="E68" i="2"/>
  <c r="F68" i="2"/>
  <c r="G68" i="2"/>
  <c r="H68" i="2"/>
  <c r="B68" i="2"/>
  <c r="C55" i="2"/>
  <c r="D55" i="2"/>
  <c r="E55" i="2"/>
  <c r="F55" i="2"/>
  <c r="G55" i="2"/>
  <c r="H55" i="2"/>
  <c r="B55" i="2"/>
  <c r="C43" i="2"/>
  <c r="D43" i="2"/>
  <c r="E43" i="2"/>
  <c r="F43" i="2"/>
  <c r="G43" i="2"/>
  <c r="H43" i="2"/>
  <c r="B43" i="2"/>
  <c r="C31" i="2"/>
  <c r="D31" i="2"/>
  <c r="E31" i="2"/>
  <c r="F31" i="2"/>
  <c r="G31" i="2"/>
  <c r="H31" i="2"/>
  <c r="B31" i="2"/>
  <c r="C19" i="2"/>
  <c r="D19" i="2"/>
  <c r="E19" i="2"/>
  <c r="F19" i="2"/>
  <c r="G19" i="2"/>
  <c r="H19" i="2"/>
  <c r="B19" i="2"/>
  <c r="C12" i="2"/>
  <c r="D12" i="2"/>
  <c r="E12" i="2"/>
  <c r="F12" i="2"/>
  <c r="G12" i="2"/>
  <c r="H12" i="2"/>
  <c r="B12" i="2"/>
  <c r="C7" i="2"/>
  <c r="D7" i="2"/>
  <c r="E7" i="2"/>
  <c r="F7" i="2"/>
  <c r="G7" i="2"/>
  <c r="H7" i="2"/>
  <c r="B7" i="2"/>
</calcChain>
</file>

<file path=xl/sharedStrings.xml><?xml version="1.0" encoding="utf-8"?>
<sst xmlns="http://schemas.openxmlformats.org/spreadsheetml/2006/main" count="330" uniqueCount="13">
  <si>
    <t>name</t>
  </si>
  <si>
    <t>key num</t>
  </si>
  <si>
    <t>projection rows</t>
  </si>
  <si>
    <t>q1</t>
  </si>
  <si>
    <t>q2</t>
  </si>
  <si>
    <t>i_60k</t>
  </si>
  <si>
    <t>i_120k</t>
  </si>
  <si>
    <t>i_180k</t>
  </si>
  <si>
    <t>CONF</t>
  </si>
  <si>
    <t>CONF-comp</t>
  </si>
  <si>
    <t>SUM</t>
    <phoneticPr fontId="3" type="noConversion"/>
  </si>
  <si>
    <t>AVERAGE</t>
    <phoneticPr fontId="3" type="noConversion"/>
  </si>
  <si>
    <t>approximate sum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</si>
</sst>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workbookViewId="0">
      <selection activeCell="U11" sqref="U11"/>
    </sheetView>
  </sheetViews>
  <sheetFormatPr defaultColWidth="9" defaultRowHeight="13.5" x14ac:dyDescent="0.15"/>
  <cols>
    <col min="3" max="3" width="16.375" customWidth="1"/>
    <col min="11" max="11" width="11.25" customWidth="1"/>
    <col min="12" max="12" width="9.25" bestFit="1" customWidth="1"/>
    <col min="13" max="13" width="17" customWidth="1"/>
    <col min="14" max="14" width="10.625" bestFit="1" customWidth="1"/>
    <col min="15" max="15" width="11.625" bestFit="1" customWidth="1"/>
    <col min="16" max="18" width="9.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1:18" s="4" customFormat="1" x14ac:dyDescent="0.15">
      <c r="A2" s="5" t="s">
        <v>8</v>
      </c>
      <c r="B2" s="5">
        <v>15</v>
      </c>
      <c r="C2" s="5">
        <v>6001215</v>
      </c>
      <c r="D2" s="5">
        <v>8226.4</v>
      </c>
      <c r="E2" s="5">
        <v>34797.300000000003</v>
      </c>
      <c r="F2" s="5">
        <v>18889</v>
      </c>
      <c r="G2" s="5">
        <v>37815</v>
      </c>
      <c r="H2" s="5">
        <v>64998.5</v>
      </c>
      <c r="K2" s="3" t="s">
        <v>8</v>
      </c>
      <c r="L2" s="3">
        <v>15</v>
      </c>
      <c r="M2" s="3">
        <v>6001215</v>
      </c>
      <c r="N2" s="3">
        <v>8226.4</v>
      </c>
      <c r="O2" s="3">
        <v>34797.300000000003</v>
      </c>
      <c r="P2" s="3">
        <v>18889</v>
      </c>
      <c r="Q2" s="3">
        <v>37815</v>
      </c>
      <c r="R2" s="3">
        <v>64998.5</v>
      </c>
    </row>
    <row r="3" spans="1:18" s="4" customFormat="1" x14ac:dyDescent="0.15">
      <c r="A3" s="5" t="s">
        <v>8</v>
      </c>
      <c r="B3" s="5">
        <v>10</v>
      </c>
      <c r="C3" s="5">
        <v>6001215</v>
      </c>
      <c r="D3" s="5">
        <v>7042.4</v>
      </c>
      <c r="E3" s="5">
        <v>30770.75</v>
      </c>
      <c r="F3" s="5">
        <v>13500</v>
      </c>
      <c r="G3" s="5">
        <v>28245</v>
      </c>
      <c r="H3" s="5">
        <v>40806</v>
      </c>
      <c r="L3" s="3">
        <v>10</v>
      </c>
      <c r="M3" s="3">
        <v>6001215</v>
      </c>
      <c r="N3" s="3">
        <v>7042.4</v>
      </c>
      <c r="O3" s="3">
        <v>30770.75</v>
      </c>
      <c r="P3" s="3">
        <v>13500</v>
      </c>
      <c r="Q3" s="3">
        <v>28245</v>
      </c>
      <c r="R3" s="3">
        <v>40806</v>
      </c>
    </row>
    <row r="4" spans="1:18" x14ac:dyDescent="0.15">
      <c r="A4" t="s">
        <v>8</v>
      </c>
      <c r="B4">
        <v>6</v>
      </c>
      <c r="C4">
        <v>6001215</v>
      </c>
      <c r="D4">
        <v>6283.75</v>
      </c>
      <c r="E4">
        <v>25143.67</v>
      </c>
      <c r="F4">
        <v>8893.5</v>
      </c>
      <c r="G4">
        <v>23521.5</v>
      </c>
      <c r="H4">
        <v>34122.5</v>
      </c>
      <c r="L4" s="3">
        <v>18</v>
      </c>
      <c r="M4" s="3">
        <v>18003645</v>
      </c>
      <c r="N4" s="3">
        <v>24412</v>
      </c>
      <c r="O4" s="3">
        <v>95457.59</v>
      </c>
      <c r="P4" s="3">
        <v>24629.5</v>
      </c>
      <c r="Q4" s="3">
        <v>64281.5</v>
      </c>
      <c r="R4" s="3">
        <v>84905.5</v>
      </c>
    </row>
    <row r="5" spans="1:18" x14ac:dyDescent="0.15">
      <c r="A5" t="s">
        <v>8</v>
      </c>
      <c r="B5">
        <v>6</v>
      </c>
      <c r="C5">
        <v>6001215</v>
      </c>
      <c r="D5">
        <v>8397.67</v>
      </c>
      <c r="E5">
        <v>34253</v>
      </c>
      <c r="F5">
        <v>6028.5</v>
      </c>
      <c r="G5">
        <v>13350</v>
      </c>
      <c r="H5">
        <v>31233.5</v>
      </c>
      <c r="L5" s="3">
        <v>15</v>
      </c>
      <c r="M5" s="3">
        <v>18003645</v>
      </c>
      <c r="N5" s="3">
        <v>23608.6</v>
      </c>
      <c r="O5" s="3">
        <v>91188.5</v>
      </c>
      <c r="P5" s="3">
        <v>23384</v>
      </c>
      <c r="Q5" s="3">
        <v>52348.5</v>
      </c>
      <c r="R5" s="3">
        <v>65911</v>
      </c>
    </row>
    <row r="6" spans="1:18" x14ac:dyDescent="0.15">
      <c r="A6" t="s">
        <v>8</v>
      </c>
      <c r="B6">
        <v>6</v>
      </c>
      <c r="C6">
        <v>6001215</v>
      </c>
      <c r="D6">
        <v>9730.58</v>
      </c>
      <c r="E6">
        <v>36060.92</v>
      </c>
      <c r="F6">
        <v>9707.5</v>
      </c>
      <c r="G6">
        <v>27410</v>
      </c>
      <c r="H6">
        <v>19549.5</v>
      </c>
      <c r="L6" s="3">
        <v>20</v>
      </c>
      <c r="M6" s="3">
        <v>30006075</v>
      </c>
      <c r="N6" s="3">
        <v>44715.12000000001</v>
      </c>
      <c r="O6" s="3">
        <v>174663.62</v>
      </c>
      <c r="P6" s="3">
        <v>31658</v>
      </c>
      <c r="Q6" s="3">
        <v>78293.5</v>
      </c>
      <c r="R6" s="3">
        <v>96510.5</v>
      </c>
    </row>
    <row r="7" spans="1:18" s="4" customFormat="1" x14ac:dyDescent="0.15">
      <c r="A7" s="4" t="s">
        <v>11</v>
      </c>
      <c r="B7" s="4">
        <f>AVERAGE(B4:B6)</f>
        <v>6</v>
      </c>
      <c r="C7" s="4">
        <f t="shared" ref="C7:H7" si="0">AVERAGE(C4:C6)</f>
        <v>6001215</v>
      </c>
      <c r="D7" s="4">
        <f t="shared" si="0"/>
        <v>8137.333333333333</v>
      </c>
      <c r="E7" s="4">
        <f t="shared" si="0"/>
        <v>31819.196666666667</v>
      </c>
      <c r="F7" s="4">
        <f t="shared" si="0"/>
        <v>8209.8333333333339</v>
      </c>
      <c r="G7" s="4">
        <f t="shared" si="0"/>
        <v>21427.166666666668</v>
      </c>
      <c r="H7" s="4">
        <f t="shared" si="0"/>
        <v>28301.833333333332</v>
      </c>
      <c r="L7" s="3">
        <v>66</v>
      </c>
      <c r="M7" s="3">
        <v>132026727.80000001</v>
      </c>
      <c r="N7" s="3">
        <v>179774.43000000002</v>
      </c>
      <c r="O7" s="3">
        <v>714437.9</v>
      </c>
      <c r="P7" s="3">
        <v>103903.79999999999</v>
      </c>
      <c r="Q7" s="3">
        <v>276685.2</v>
      </c>
      <c r="R7" s="3">
        <v>432727.9</v>
      </c>
    </row>
    <row r="8" spans="1:18" s="5" customFormat="1" x14ac:dyDescent="0.15">
      <c r="A8" s="5" t="s">
        <v>10</v>
      </c>
      <c r="B8" s="5">
        <f>B7*3</f>
        <v>18</v>
      </c>
      <c r="C8" s="5">
        <f t="shared" ref="C8:H8" si="1">C7*3</f>
        <v>18003645</v>
      </c>
      <c r="D8" s="5">
        <f t="shared" si="1"/>
        <v>24412</v>
      </c>
      <c r="E8" s="5">
        <f t="shared" si="1"/>
        <v>95457.59</v>
      </c>
      <c r="F8" s="5">
        <f t="shared" si="1"/>
        <v>24629.5</v>
      </c>
      <c r="G8" s="5">
        <f t="shared" si="1"/>
        <v>64281.5</v>
      </c>
      <c r="H8" s="5">
        <f t="shared" si="1"/>
        <v>84905.5</v>
      </c>
      <c r="L8" s="3">
        <v>208</v>
      </c>
      <c r="M8" s="3">
        <v>624126339.19999993</v>
      </c>
      <c r="N8" s="3">
        <v>713089</v>
      </c>
      <c r="O8" s="3">
        <v>2957796.4</v>
      </c>
      <c r="P8" s="3">
        <v>351650</v>
      </c>
      <c r="Q8" s="3">
        <v>846820</v>
      </c>
      <c r="R8" s="3">
        <v>1162647.2</v>
      </c>
    </row>
    <row r="9" spans="1:18" x14ac:dyDescent="0.15">
      <c r="A9" s="3" t="s">
        <v>8</v>
      </c>
      <c r="B9" s="3">
        <v>5</v>
      </c>
      <c r="C9" s="3">
        <v>6001215</v>
      </c>
      <c r="D9" s="3">
        <v>6503.3</v>
      </c>
      <c r="E9" s="3">
        <v>26887.4</v>
      </c>
      <c r="F9" s="3">
        <v>7080.5</v>
      </c>
      <c r="G9" s="3">
        <v>19057.5</v>
      </c>
      <c r="H9" s="3">
        <v>28878</v>
      </c>
      <c r="L9" s="3">
        <v>419</v>
      </c>
      <c r="M9" s="3">
        <v>2514508749.8000002</v>
      </c>
      <c r="N9" s="3">
        <v>2516136.9000000004</v>
      </c>
      <c r="O9" s="3">
        <v>9325410.6499999985</v>
      </c>
      <c r="P9" s="3">
        <v>808062.45</v>
      </c>
      <c r="Q9" s="3">
        <v>1927022.9000000001</v>
      </c>
      <c r="R9" s="3">
        <v>3255211</v>
      </c>
    </row>
    <row r="10" spans="1:18" x14ac:dyDescent="0.15">
      <c r="A10" t="s">
        <v>8</v>
      </c>
      <c r="B10">
        <v>5</v>
      </c>
      <c r="C10">
        <v>6001215</v>
      </c>
      <c r="D10">
        <v>11067.2</v>
      </c>
      <c r="E10">
        <v>37222.400000000001</v>
      </c>
      <c r="F10">
        <v>8523.5</v>
      </c>
      <c r="G10">
        <v>14581.5</v>
      </c>
      <c r="H10">
        <v>19212.5</v>
      </c>
      <c r="J10" s="6" t="s">
        <v>12</v>
      </c>
      <c r="K10" s="6"/>
      <c r="L10" s="4">
        <f>SUM(L2:L9)</f>
        <v>771</v>
      </c>
      <c r="M10" s="4">
        <f t="shared" ref="M10:R10" si="2">SUM(M2:M9)</f>
        <v>3348677611.8000002</v>
      </c>
      <c r="N10" s="4">
        <f t="shared" si="2"/>
        <v>3517004.8500000006</v>
      </c>
      <c r="O10" s="4">
        <f t="shared" si="2"/>
        <v>13424522.709999999</v>
      </c>
      <c r="P10" s="4">
        <f t="shared" si="2"/>
        <v>1375676.75</v>
      </c>
      <c r="Q10" s="4">
        <f t="shared" si="2"/>
        <v>3311511.6</v>
      </c>
      <c r="R10" s="4">
        <f t="shared" si="2"/>
        <v>5203717.5999999996</v>
      </c>
    </row>
    <row r="11" spans="1:18" x14ac:dyDescent="0.15">
      <c r="A11" t="s">
        <v>8</v>
      </c>
      <c r="B11">
        <v>5</v>
      </c>
      <c r="C11">
        <v>6001215</v>
      </c>
      <c r="D11">
        <v>6038.1</v>
      </c>
      <c r="E11">
        <v>27078.7</v>
      </c>
      <c r="F11">
        <v>7780</v>
      </c>
      <c r="G11">
        <v>18709.5</v>
      </c>
      <c r="H11">
        <v>17820.5</v>
      </c>
      <c r="J11" s="7"/>
      <c r="K11" s="7"/>
      <c r="N11" s="4"/>
      <c r="O11" s="4"/>
      <c r="P11" s="4"/>
      <c r="Q11" s="4"/>
      <c r="R11" s="4"/>
    </row>
    <row r="12" spans="1:18" s="4" customFormat="1" x14ac:dyDescent="0.15">
      <c r="A12" s="4" t="s">
        <v>11</v>
      </c>
      <c r="B12" s="4">
        <f>AVERAGE(B9:B11)</f>
        <v>5</v>
      </c>
      <c r="C12" s="4">
        <f t="shared" ref="C12:H12" si="3">AVERAGE(C9:C11)</f>
        <v>6001215</v>
      </c>
      <c r="D12" s="4">
        <f t="shared" si="3"/>
        <v>7869.5333333333328</v>
      </c>
      <c r="E12" s="4">
        <f t="shared" si="3"/>
        <v>30396.166666666668</v>
      </c>
      <c r="F12" s="4">
        <f t="shared" si="3"/>
        <v>7794.666666666667</v>
      </c>
      <c r="G12" s="4">
        <f t="shared" si="3"/>
        <v>17449.5</v>
      </c>
      <c r="H12" s="4">
        <f t="shared" si="3"/>
        <v>21970.333333333332</v>
      </c>
    </row>
    <row r="13" spans="1:18" s="5" customFormat="1" x14ac:dyDescent="0.15">
      <c r="A13" s="5" t="s">
        <v>10</v>
      </c>
      <c r="B13" s="5">
        <f>B12*3</f>
        <v>15</v>
      </c>
      <c r="C13" s="5">
        <f t="shared" ref="C13:H13" si="4">C12*3</f>
        <v>18003645</v>
      </c>
      <c r="D13" s="5">
        <f t="shared" si="4"/>
        <v>23608.6</v>
      </c>
      <c r="E13" s="5">
        <f t="shared" si="4"/>
        <v>91188.5</v>
      </c>
      <c r="F13" s="5">
        <f t="shared" si="4"/>
        <v>23384</v>
      </c>
      <c r="G13" s="5">
        <f t="shared" si="4"/>
        <v>52348.5</v>
      </c>
      <c r="H13" s="5">
        <f t="shared" si="4"/>
        <v>65911</v>
      </c>
    </row>
    <row r="14" spans="1:18" s="2" customFormat="1" x14ac:dyDescent="0.15">
      <c r="A14" s="3" t="s">
        <v>8</v>
      </c>
      <c r="B14" s="3">
        <v>4</v>
      </c>
      <c r="C14" s="3">
        <v>6001215</v>
      </c>
      <c r="D14" s="3">
        <v>9335.75</v>
      </c>
      <c r="E14" s="3">
        <v>33595.879999999997</v>
      </c>
      <c r="F14" s="3">
        <v>6165</v>
      </c>
      <c r="G14" s="3">
        <v>17603</v>
      </c>
      <c r="H14" s="3">
        <v>19386</v>
      </c>
      <c r="K14" s="3" t="s">
        <v>9</v>
      </c>
      <c r="L14" s="3">
        <v>15</v>
      </c>
      <c r="M14" s="3">
        <v>6001215</v>
      </c>
      <c r="N14" s="3">
        <v>8428.7000000000007</v>
      </c>
      <c r="O14" s="3">
        <v>34090</v>
      </c>
      <c r="P14" s="3">
        <v>13911</v>
      </c>
      <c r="Q14" s="3">
        <v>30003</v>
      </c>
      <c r="R14" s="3">
        <v>46943</v>
      </c>
    </row>
    <row r="15" spans="1:18" x14ac:dyDescent="0.15">
      <c r="A15" t="s">
        <v>8</v>
      </c>
      <c r="B15">
        <v>4</v>
      </c>
      <c r="C15">
        <v>6001215</v>
      </c>
      <c r="D15">
        <v>9355.6200000000008</v>
      </c>
      <c r="E15">
        <v>38785.120000000003</v>
      </c>
      <c r="F15">
        <v>7296.5</v>
      </c>
      <c r="G15">
        <v>18974.5</v>
      </c>
      <c r="H15">
        <v>24191</v>
      </c>
      <c r="K15" s="3"/>
      <c r="L15" s="3">
        <v>11</v>
      </c>
      <c r="M15" s="3">
        <v>6001215</v>
      </c>
      <c r="N15" s="3">
        <v>7519.5</v>
      </c>
      <c r="O15" s="3">
        <v>30406.68</v>
      </c>
      <c r="P15" s="3">
        <v>10082.5</v>
      </c>
      <c r="Q15" s="3">
        <v>20672.5</v>
      </c>
      <c r="R15" s="3">
        <v>34242</v>
      </c>
    </row>
    <row r="16" spans="1:18" x14ac:dyDescent="0.15">
      <c r="A16" t="s">
        <v>8</v>
      </c>
      <c r="B16">
        <v>4</v>
      </c>
      <c r="C16">
        <v>6001215</v>
      </c>
      <c r="D16">
        <v>9286.3799999999992</v>
      </c>
      <c r="E16">
        <v>36493.25</v>
      </c>
      <c r="F16">
        <v>7407.5</v>
      </c>
      <c r="G16">
        <v>19125.5</v>
      </c>
      <c r="H16">
        <v>16876.5</v>
      </c>
      <c r="K16" s="3"/>
      <c r="L16" s="3">
        <v>20</v>
      </c>
      <c r="M16" s="3">
        <v>12002430</v>
      </c>
      <c r="N16" s="3">
        <v>14977.05</v>
      </c>
      <c r="O16" s="3">
        <v>59163</v>
      </c>
      <c r="P16" s="3">
        <v>18448</v>
      </c>
      <c r="Q16" s="3">
        <v>38852</v>
      </c>
      <c r="R16" s="3">
        <v>60873</v>
      </c>
    </row>
    <row r="17" spans="1:18" s="2" customFormat="1" x14ac:dyDescent="0.15">
      <c r="A17" t="s">
        <v>8</v>
      </c>
      <c r="B17">
        <v>4</v>
      </c>
      <c r="C17">
        <v>6001215</v>
      </c>
      <c r="D17">
        <v>8531.6200000000008</v>
      </c>
      <c r="E17">
        <v>34468.75</v>
      </c>
      <c r="F17">
        <v>6430.5</v>
      </c>
      <c r="G17">
        <v>13404.5</v>
      </c>
      <c r="H17">
        <v>21475.5</v>
      </c>
      <c r="K17" s="3"/>
      <c r="L17" s="3">
        <v>81</v>
      </c>
      <c r="M17" s="3">
        <v>54010935</v>
      </c>
      <c r="N17" s="3">
        <v>65169.270000000004</v>
      </c>
      <c r="O17" s="3">
        <v>254302.5</v>
      </c>
      <c r="P17" s="3">
        <v>68994</v>
      </c>
      <c r="Q17" s="3">
        <v>155805.5</v>
      </c>
      <c r="R17" s="3">
        <v>238906</v>
      </c>
    </row>
    <row r="18" spans="1:18" x14ac:dyDescent="0.15">
      <c r="A18" t="s">
        <v>8</v>
      </c>
      <c r="B18">
        <v>4</v>
      </c>
      <c r="C18">
        <v>6001215</v>
      </c>
      <c r="D18">
        <v>8205.75</v>
      </c>
      <c r="E18">
        <v>31320.62</v>
      </c>
      <c r="F18">
        <v>4358.5</v>
      </c>
      <c r="G18">
        <v>9186</v>
      </c>
      <c r="H18">
        <v>14581.5</v>
      </c>
      <c r="K18" s="3"/>
      <c r="L18" s="3">
        <v>72</v>
      </c>
      <c r="M18" s="3">
        <v>54010935</v>
      </c>
      <c r="N18" s="3">
        <v>64324.869999999995</v>
      </c>
      <c r="O18" s="3">
        <v>250935.67999999999</v>
      </c>
      <c r="P18" s="3">
        <v>61963.5</v>
      </c>
      <c r="Q18" s="3">
        <v>135505.5</v>
      </c>
      <c r="R18" s="3">
        <v>208137.5</v>
      </c>
    </row>
    <row r="19" spans="1:18" s="4" customFormat="1" x14ac:dyDescent="0.15">
      <c r="A19" s="4" t="s">
        <v>11</v>
      </c>
      <c r="B19" s="4">
        <f>AVERAGE(B14:B18)</f>
        <v>4</v>
      </c>
      <c r="C19" s="4">
        <f t="shared" ref="C19:H19" si="5">AVERAGE(C14:C18)</f>
        <v>6001215</v>
      </c>
      <c r="D19" s="4">
        <f t="shared" si="5"/>
        <v>8943.0240000000013</v>
      </c>
      <c r="E19" s="4">
        <f t="shared" si="5"/>
        <v>34932.724000000002</v>
      </c>
      <c r="F19" s="4">
        <f t="shared" si="5"/>
        <v>6331.6</v>
      </c>
      <c r="G19" s="4">
        <f t="shared" si="5"/>
        <v>15658.7</v>
      </c>
      <c r="H19" s="4">
        <f t="shared" si="5"/>
        <v>19302.099999999999</v>
      </c>
      <c r="K19" s="3"/>
      <c r="L19" s="3">
        <v>133</v>
      </c>
      <c r="M19" s="3">
        <v>114023085</v>
      </c>
      <c r="N19" s="3">
        <v>133068.01999999999</v>
      </c>
      <c r="O19" s="3">
        <v>521338.32100000005</v>
      </c>
      <c r="P19" s="3">
        <v>116461.45</v>
      </c>
      <c r="Q19" s="3">
        <v>252729.44999999998</v>
      </c>
      <c r="R19" s="3">
        <v>387399.55</v>
      </c>
    </row>
    <row r="20" spans="1:18" s="5" customFormat="1" x14ac:dyDescent="0.15">
      <c r="A20" s="5" t="s">
        <v>10</v>
      </c>
      <c r="B20" s="5">
        <f>B19*5</f>
        <v>20</v>
      </c>
      <c r="C20" s="5">
        <f t="shared" ref="C20:H20" si="6">C19*5</f>
        <v>30006075</v>
      </c>
      <c r="D20" s="5">
        <f t="shared" si="6"/>
        <v>44715.12000000001</v>
      </c>
      <c r="E20" s="5">
        <f t="shared" si="6"/>
        <v>174663.62</v>
      </c>
      <c r="F20" s="5">
        <f t="shared" si="6"/>
        <v>31658</v>
      </c>
      <c r="G20" s="5">
        <f t="shared" si="6"/>
        <v>78293.5</v>
      </c>
      <c r="H20" s="5">
        <f t="shared" si="6"/>
        <v>96510.5</v>
      </c>
      <c r="K20" s="3"/>
      <c r="L20" s="3">
        <v>156</v>
      </c>
      <c r="M20" s="3">
        <v>156031590</v>
      </c>
      <c r="N20" s="3">
        <v>177589.54200000002</v>
      </c>
      <c r="O20" s="3">
        <v>710927.72400000005</v>
      </c>
      <c r="P20" s="3">
        <v>166260.9</v>
      </c>
      <c r="Q20" s="3">
        <v>402060.10000000003</v>
      </c>
      <c r="R20" s="3">
        <v>606044.4</v>
      </c>
    </row>
    <row r="21" spans="1:18" x14ac:dyDescent="0.15">
      <c r="A21" s="3" t="s">
        <v>8</v>
      </c>
      <c r="B21" s="3">
        <v>3</v>
      </c>
      <c r="C21" s="3">
        <v>6001214</v>
      </c>
      <c r="D21" s="3">
        <v>7081.5</v>
      </c>
      <c r="E21" s="3">
        <v>26544</v>
      </c>
      <c r="F21" s="3">
        <v>3332</v>
      </c>
      <c r="G21" s="3">
        <v>11552</v>
      </c>
      <c r="H21" s="3">
        <v>18716.5</v>
      </c>
      <c r="K21" s="3"/>
      <c r="L21" s="3">
        <v>130</v>
      </c>
      <c r="M21" s="3">
        <v>156031590</v>
      </c>
      <c r="N21" s="3">
        <v>173519.84000000003</v>
      </c>
      <c r="O21" s="3">
        <v>705236.74</v>
      </c>
      <c r="P21" s="3">
        <v>163268.30000000002</v>
      </c>
      <c r="Q21" s="3">
        <v>405919.8</v>
      </c>
      <c r="R21" s="3">
        <v>600047.5</v>
      </c>
    </row>
    <row r="22" spans="1:18" x14ac:dyDescent="0.15">
      <c r="A22" s="3" t="s">
        <v>8</v>
      </c>
      <c r="B22" s="3">
        <v>3</v>
      </c>
      <c r="C22" s="3">
        <v>6001215</v>
      </c>
      <c r="D22" s="3">
        <v>6987.5</v>
      </c>
      <c r="E22" s="3">
        <v>29495.17</v>
      </c>
      <c r="F22" s="3">
        <v>3104.5</v>
      </c>
      <c r="G22" s="3">
        <v>6889.5</v>
      </c>
      <c r="H22" s="3">
        <v>14849.5</v>
      </c>
      <c r="K22" s="3"/>
      <c r="L22" s="3">
        <v>104</v>
      </c>
      <c r="M22" s="3">
        <v>156031590</v>
      </c>
      <c r="N22" s="3">
        <v>161765.18799999999</v>
      </c>
      <c r="O22" s="3">
        <v>644410.33799999999</v>
      </c>
      <c r="P22" s="3">
        <v>126267.7</v>
      </c>
      <c r="Q22" s="3">
        <v>296446.8</v>
      </c>
      <c r="R22" s="3">
        <v>468435.5</v>
      </c>
    </row>
    <row r="23" spans="1:18" x14ac:dyDescent="0.15">
      <c r="A23" s="3" t="s">
        <v>8</v>
      </c>
      <c r="B23" s="3">
        <v>3</v>
      </c>
      <c r="C23" s="3">
        <v>6001215</v>
      </c>
      <c r="D23" s="3">
        <v>6659.83</v>
      </c>
      <c r="E23" s="3">
        <v>28079.33</v>
      </c>
      <c r="F23" s="3">
        <v>4930.5</v>
      </c>
      <c r="G23" s="3">
        <v>12651</v>
      </c>
      <c r="H23" s="3">
        <v>16044.5</v>
      </c>
      <c r="K23" s="3"/>
      <c r="L23" s="3">
        <v>78</v>
      </c>
      <c r="M23" s="3">
        <v>156031587.40000001</v>
      </c>
      <c r="N23" s="3">
        <v>198921.68400000001</v>
      </c>
      <c r="O23" s="3">
        <v>788289.24199999997</v>
      </c>
      <c r="P23" s="3">
        <v>95867.199999999997</v>
      </c>
      <c r="Q23" s="3">
        <v>224883.1</v>
      </c>
      <c r="R23" s="3">
        <v>349499.8</v>
      </c>
    </row>
    <row r="24" spans="1:18" x14ac:dyDescent="0.15">
      <c r="A24" s="3" t="s">
        <v>8</v>
      </c>
      <c r="B24" s="3">
        <v>3</v>
      </c>
      <c r="C24" s="3">
        <v>6001215</v>
      </c>
      <c r="D24" s="3">
        <v>9122.83</v>
      </c>
      <c r="E24" s="3">
        <v>35964.83</v>
      </c>
      <c r="F24" s="3">
        <v>5217.5</v>
      </c>
      <c r="G24" s="3">
        <v>13301</v>
      </c>
      <c r="H24" s="3">
        <v>21121.5</v>
      </c>
      <c r="K24" s="3"/>
      <c r="L24" s="3">
        <v>92</v>
      </c>
      <c r="M24" s="3">
        <v>276055871.59999996</v>
      </c>
      <c r="N24" s="3">
        <v>311882.3</v>
      </c>
      <c r="O24" s="3">
        <v>1245040.5999999999</v>
      </c>
      <c r="P24" s="3">
        <v>142105.5</v>
      </c>
      <c r="Q24" s="3">
        <v>338090.8</v>
      </c>
      <c r="R24" s="3">
        <v>547710.5</v>
      </c>
    </row>
    <row r="25" spans="1:18" x14ac:dyDescent="0.15">
      <c r="A25" s="3" t="s">
        <v>8</v>
      </c>
      <c r="B25" s="3">
        <v>3</v>
      </c>
      <c r="C25" s="3">
        <v>6001215</v>
      </c>
      <c r="D25" s="3">
        <v>8381.83</v>
      </c>
      <c r="E25" s="3">
        <v>33334.67</v>
      </c>
      <c r="F25" s="3">
        <v>5154.5</v>
      </c>
      <c r="G25" s="3">
        <v>14004</v>
      </c>
      <c r="H25" s="3">
        <v>22643.5</v>
      </c>
      <c r="K25" s="3"/>
      <c r="L25" s="3">
        <v>342</v>
      </c>
      <c r="M25" s="3">
        <v>2052390871.8000002</v>
      </c>
      <c r="N25" s="3">
        <v>1936814.4</v>
      </c>
      <c r="O25" s="3">
        <v>8173064.6999999993</v>
      </c>
      <c r="P25" s="3">
        <v>692686.8</v>
      </c>
      <c r="Q25" s="3">
        <v>1700389.7999999998</v>
      </c>
      <c r="R25" s="3">
        <v>2473703.1</v>
      </c>
    </row>
    <row r="26" spans="1:18" x14ac:dyDescent="0.15">
      <c r="A26" t="s">
        <v>8</v>
      </c>
      <c r="B26">
        <v>3</v>
      </c>
      <c r="C26">
        <v>6001215</v>
      </c>
      <c r="D26">
        <v>9187</v>
      </c>
      <c r="E26">
        <v>36647.67</v>
      </c>
      <c r="F26">
        <v>5278.5</v>
      </c>
      <c r="G26">
        <v>14245.5</v>
      </c>
      <c r="H26">
        <v>26521.5</v>
      </c>
      <c r="J26" s="6" t="s">
        <v>12</v>
      </c>
      <c r="K26" s="6"/>
      <c r="L26" s="4">
        <f>SUM(L14:L25)</f>
        <v>1234</v>
      </c>
      <c r="M26" s="4">
        <f t="shared" ref="M26:R26" si="7">SUM(M14:M25)</f>
        <v>3198622915.8000002</v>
      </c>
      <c r="N26" s="4">
        <f t="shared" si="7"/>
        <v>3253980.3640000001</v>
      </c>
      <c r="O26" s="4">
        <f t="shared" si="7"/>
        <v>13417205.524999999</v>
      </c>
      <c r="P26" s="4">
        <f t="shared" si="7"/>
        <v>1676316.85</v>
      </c>
      <c r="Q26" s="4">
        <f t="shared" si="7"/>
        <v>4001358.35</v>
      </c>
      <c r="R26" s="4">
        <f t="shared" si="7"/>
        <v>6021941.8499999996</v>
      </c>
    </row>
    <row r="27" spans="1:18" x14ac:dyDescent="0.15">
      <c r="A27" t="s">
        <v>8</v>
      </c>
      <c r="B27">
        <v>3</v>
      </c>
      <c r="C27">
        <v>6001215</v>
      </c>
      <c r="D27">
        <v>8900.83</v>
      </c>
      <c r="E27">
        <v>34897</v>
      </c>
      <c r="F27">
        <v>5258.5</v>
      </c>
      <c r="G27">
        <v>13794.5</v>
      </c>
      <c r="H27">
        <v>21170</v>
      </c>
      <c r="J27" s="7"/>
      <c r="K27" s="7"/>
      <c r="N27" s="4"/>
      <c r="O27" s="4"/>
      <c r="P27" s="4"/>
      <c r="Q27" s="4"/>
      <c r="R27" s="4"/>
    </row>
    <row r="28" spans="1:18" x14ac:dyDescent="0.15">
      <c r="A28" t="s">
        <v>8</v>
      </c>
      <c r="B28">
        <v>3</v>
      </c>
      <c r="C28">
        <v>6001215</v>
      </c>
      <c r="D28">
        <v>9408.5</v>
      </c>
      <c r="E28">
        <v>37241.33</v>
      </c>
      <c r="F28">
        <v>5104.5</v>
      </c>
      <c r="G28">
        <v>12656</v>
      </c>
      <c r="H28">
        <v>17568.5</v>
      </c>
    </row>
    <row r="29" spans="1:18" x14ac:dyDescent="0.15">
      <c r="A29" t="s">
        <v>8</v>
      </c>
      <c r="B29">
        <v>3</v>
      </c>
      <c r="C29">
        <v>6001215</v>
      </c>
      <c r="D29">
        <v>7770.33</v>
      </c>
      <c r="E29">
        <v>30651.83</v>
      </c>
      <c r="F29">
        <v>5087</v>
      </c>
      <c r="G29">
        <v>13434</v>
      </c>
      <c r="H29">
        <v>17157.5</v>
      </c>
    </row>
    <row r="30" spans="1:18" x14ac:dyDescent="0.15">
      <c r="A30" t="s">
        <v>8</v>
      </c>
      <c r="B30">
        <v>3</v>
      </c>
      <c r="C30">
        <v>6001215</v>
      </c>
      <c r="D30">
        <v>8215.5</v>
      </c>
      <c r="E30">
        <v>31888.67</v>
      </c>
      <c r="F30">
        <v>4761.5</v>
      </c>
      <c r="G30">
        <v>13238.5</v>
      </c>
      <c r="H30">
        <v>20901.5</v>
      </c>
    </row>
    <row r="31" spans="1:18" s="4" customFormat="1" x14ac:dyDescent="0.15">
      <c r="A31" s="4" t="s">
        <v>11</v>
      </c>
      <c r="B31" s="4">
        <f>AVERAGE(B21:B30)</f>
        <v>3</v>
      </c>
      <c r="C31" s="4">
        <f t="shared" ref="C31:H31" si="8">AVERAGE(C21:C30)</f>
        <v>6001214.9000000004</v>
      </c>
      <c r="D31" s="4">
        <f t="shared" si="8"/>
        <v>8171.5650000000005</v>
      </c>
      <c r="E31" s="4">
        <f t="shared" si="8"/>
        <v>32474.45</v>
      </c>
      <c r="F31" s="4">
        <f t="shared" si="8"/>
        <v>4722.8999999999996</v>
      </c>
      <c r="G31" s="4">
        <f t="shared" si="8"/>
        <v>12576.6</v>
      </c>
      <c r="H31" s="4">
        <f t="shared" si="8"/>
        <v>19669.45</v>
      </c>
    </row>
    <row r="32" spans="1:18" s="5" customFormat="1" x14ac:dyDescent="0.15">
      <c r="A32" s="5" t="s">
        <v>10</v>
      </c>
      <c r="B32" s="5">
        <f>B31*22</f>
        <v>66</v>
      </c>
      <c r="C32" s="5">
        <f t="shared" ref="C32:H32" si="9">C31*22</f>
        <v>132026727.80000001</v>
      </c>
      <c r="D32" s="5">
        <f t="shared" si="9"/>
        <v>179774.43000000002</v>
      </c>
      <c r="E32" s="5">
        <f t="shared" si="9"/>
        <v>714437.9</v>
      </c>
      <c r="F32" s="5">
        <f t="shared" si="9"/>
        <v>103903.79999999999</v>
      </c>
      <c r="G32" s="5">
        <f t="shared" si="9"/>
        <v>276685.2</v>
      </c>
      <c r="H32" s="5">
        <f t="shared" si="9"/>
        <v>432727.9</v>
      </c>
    </row>
    <row r="33" spans="1:8" s="2" customFormat="1" x14ac:dyDescent="0.15">
      <c r="A33" s="3" t="s">
        <v>8</v>
      </c>
      <c r="B33" s="3">
        <v>2</v>
      </c>
      <c r="C33" s="3">
        <v>6001214</v>
      </c>
      <c r="D33" s="3">
        <v>6490.25</v>
      </c>
      <c r="E33" s="3">
        <v>25318.25</v>
      </c>
      <c r="F33" s="3">
        <v>3378.5</v>
      </c>
      <c r="G33" s="3">
        <v>9079</v>
      </c>
      <c r="H33" s="3">
        <v>8865</v>
      </c>
    </row>
    <row r="34" spans="1:8" x14ac:dyDescent="0.15">
      <c r="A34" s="3" t="s">
        <v>8</v>
      </c>
      <c r="B34" s="3">
        <v>2</v>
      </c>
      <c r="C34" s="3">
        <v>6001214</v>
      </c>
      <c r="D34" s="3">
        <v>6509.5</v>
      </c>
      <c r="E34" s="3">
        <v>25886.5</v>
      </c>
      <c r="F34" s="3">
        <v>3428</v>
      </c>
      <c r="G34" s="3">
        <v>6749.5</v>
      </c>
      <c r="H34" s="3">
        <v>7553.5</v>
      </c>
    </row>
    <row r="35" spans="1:8" x14ac:dyDescent="0.15">
      <c r="A35" s="3" t="s">
        <v>8</v>
      </c>
      <c r="B35" s="3">
        <v>2</v>
      </c>
      <c r="C35" s="3">
        <v>6001215</v>
      </c>
      <c r="D35" s="3">
        <v>6292</v>
      </c>
      <c r="E35" s="3">
        <v>23683.75</v>
      </c>
      <c r="F35" s="3">
        <v>2376.5</v>
      </c>
      <c r="G35" s="3">
        <v>5027.5</v>
      </c>
      <c r="H35" s="3">
        <v>7632</v>
      </c>
    </row>
    <row r="36" spans="1:8" x14ac:dyDescent="0.15">
      <c r="A36" s="3" t="s">
        <v>8</v>
      </c>
      <c r="B36" s="3">
        <v>2</v>
      </c>
      <c r="C36" s="3">
        <v>6001215</v>
      </c>
      <c r="D36" s="3">
        <v>6697.25</v>
      </c>
      <c r="E36" s="3">
        <v>27415.5</v>
      </c>
      <c r="F36" s="3">
        <v>3626.5</v>
      </c>
      <c r="G36" s="3">
        <v>9781.5</v>
      </c>
      <c r="H36" s="3">
        <v>9888</v>
      </c>
    </row>
    <row r="37" spans="1:8" x14ac:dyDescent="0.15">
      <c r="A37" s="3" t="s">
        <v>8</v>
      </c>
      <c r="B37" s="3">
        <v>2</v>
      </c>
      <c r="C37" s="3">
        <v>6001215</v>
      </c>
      <c r="D37" s="3">
        <v>7814.75</v>
      </c>
      <c r="E37" s="3">
        <v>33110.25</v>
      </c>
      <c r="F37" s="3">
        <v>3737</v>
      </c>
      <c r="G37" s="3">
        <v>7518.5</v>
      </c>
      <c r="H37" s="3">
        <v>13732</v>
      </c>
    </row>
    <row r="38" spans="1:8" x14ac:dyDescent="0.15">
      <c r="A38" s="3" t="s">
        <v>8</v>
      </c>
      <c r="B38" s="3">
        <v>2</v>
      </c>
      <c r="C38" s="3">
        <v>6001215</v>
      </c>
      <c r="D38" s="3">
        <v>7188.5</v>
      </c>
      <c r="E38" s="3">
        <v>32062.25</v>
      </c>
      <c r="F38" s="3">
        <v>3808.5</v>
      </c>
      <c r="G38" s="3">
        <v>9362.5</v>
      </c>
      <c r="H38" s="3">
        <v>14446</v>
      </c>
    </row>
    <row r="39" spans="1:8" x14ac:dyDescent="0.15">
      <c r="A39" s="3" t="s">
        <v>8</v>
      </c>
      <c r="B39" s="3">
        <v>2</v>
      </c>
      <c r="C39" s="3">
        <v>6001215</v>
      </c>
      <c r="D39" s="3">
        <v>6281.25</v>
      </c>
      <c r="E39" s="3">
        <v>26610.75</v>
      </c>
      <c r="F39" s="3">
        <v>3531.5</v>
      </c>
      <c r="G39" s="3">
        <v>9035</v>
      </c>
      <c r="H39" s="3">
        <v>15695</v>
      </c>
    </row>
    <row r="40" spans="1:8" x14ac:dyDescent="0.15">
      <c r="A40" s="3" t="s">
        <v>8</v>
      </c>
      <c r="B40" s="3">
        <v>2</v>
      </c>
      <c r="C40" s="3">
        <v>6001215</v>
      </c>
      <c r="D40" s="3">
        <v>7362</v>
      </c>
      <c r="E40" s="3">
        <v>32675.75</v>
      </c>
      <c r="F40" s="3">
        <v>3746.5</v>
      </c>
      <c r="G40" s="3">
        <v>9709.5</v>
      </c>
      <c r="H40" s="3">
        <v>12166</v>
      </c>
    </row>
    <row r="41" spans="1:8" x14ac:dyDescent="0.15">
      <c r="A41" s="3" t="s">
        <v>8</v>
      </c>
      <c r="B41" s="3">
        <v>2</v>
      </c>
      <c r="C41" s="3">
        <v>6001215</v>
      </c>
      <c r="D41" s="3">
        <v>6496.5</v>
      </c>
      <c r="E41" s="3">
        <v>28244.5</v>
      </c>
      <c r="F41" s="3">
        <v>2510.5</v>
      </c>
      <c r="G41" s="3">
        <v>5392</v>
      </c>
      <c r="H41" s="3">
        <v>8234</v>
      </c>
    </row>
    <row r="42" spans="1:8" x14ac:dyDescent="0.15">
      <c r="A42" s="3" t="s">
        <v>8</v>
      </c>
      <c r="B42" s="3">
        <v>2</v>
      </c>
      <c r="C42" s="3">
        <v>6001215</v>
      </c>
      <c r="D42" s="3">
        <v>7434.25</v>
      </c>
      <c r="E42" s="3">
        <v>29396</v>
      </c>
      <c r="F42" s="3">
        <v>3669</v>
      </c>
      <c r="G42" s="3">
        <v>9770</v>
      </c>
      <c r="H42" s="3">
        <v>13581.5</v>
      </c>
    </row>
    <row r="43" spans="1:8" s="4" customFormat="1" x14ac:dyDescent="0.15">
      <c r="A43" s="4" t="s">
        <v>11</v>
      </c>
      <c r="B43" s="4">
        <f>AVERAGE(B33:B42)</f>
        <v>2</v>
      </c>
      <c r="C43" s="4">
        <f t="shared" ref="C43:H43" si="10">AVERAGE(C33:C42)</f>
        <v>6001214.7999999998</v>
      </c>
      <c r="D43" s="4">
        <f t="shared" si="10"/>
        <v>6856.625</v>
      </c>
      <c r="E43" s="4">
        <f t="shared" si="10"/>
        <v>28440.35</v>
      </c>
      <c r="F43" s="4">
        <f t="shared" si="10"/>
        <v>3381.25</v>
      </c>
      <c r="G43" s="4">
        <f t="shared" si="10"/>
        <v>8142.5</v>
      </c>
      <c r="H43" s="4">
        <f t="shared" si="10"/>
        <v>11179.3</v>
      </c>
    </row>
    <row r="44" spans="1:8" s="5" customFormat="1" x14ac:dyDescent="0.15">
      <c r="A44" s="5" t="s">
        <v>10</v>
      </c>
      <c r="B44" s="5">
        <f>B43*104</f>
        <v>208</v>
      </c>
      <c r="C44" s="5">
        <f t="shared" ref="C44:H44" si="11">C43*104</f>
        <v>624126339.19999993</v>
      </c>
      <c r="D44" s="5">
        <f t="shared" si="11"/>
        <v>713089</v>
      </c>
      <c r="E44" s="5">
        <f t="shared" si="11"/>
        <v>2957796.4</v>
      </c>
      <c r="F44" s="5">
        <f t="shared" si="11"/>
        <v>351650</v>
      </c>
      <c r="G44" s="5">
        <f t="shared" si="11"/>
        <v>846820</v>
      </c>
      <c r="H44" s="5">
        <f t="shared" si="11"/>
        <v>1162647.2</v>
      </c>
    </row>
    <row r="45" spans="1:8" x14ac:dyDescent="0.15">
      <c r="A45" s="3" t="s">
        <v>8</v>
      </c>
      <c r="B45" s="3">
        <v>1</v>
      </c>
      <c r="C45" s="3">
        <v>6001207</v>
      </c>
      <c r="D45" s="3">
        <v>10622</v>
      </c>
      <c r="E45" s="3">
        <v>17901</v>
      </c>
      <c r="F45" s="3">
        <v>1953.5</v>
      </c>
      <c r="G45" s="3">
        <v>3983</v>
      </c>
      <c r="H45" s="3">
        <v>7298</v>
      </c>
    </row>
    <row r="46" spans="1:8" x14ac:dyDescent="0.15">
      <c r="A46" s="3" t="s">
        <v>8</v>
      </c>
      <c r="B46" s="3">
        <v>1</v>
      </c>
      <c r="C46" s="3">
        <v>6001215</v>
      </c>
      <c r="D46" s="3">
        <v>5654</v>
      </c>
      <c r="E46" s="3">
        <v>21068.5</v>
      </c>
      <c r="F46" s="3">
        <v>2078.5</v>
      </c>
      <c r="G46" s="3">
        <v>5082.5</v>
      </c>
      <c r="H46" s="3">
        <v>8291</v>
      </c>
    </row>
    <row r="47" spans="1:8" x14ac:dyDescent="0.15">
      <c r="A47" s="3" t="s">
        <v>8</v>
      </c>
      <c r="B47" s="3">
        <v>1</v>
      </c>
      <c r="C47" s="3">
        <v>6001215</v>
      </c>
      <c r="D47" s="3">
        <v>5355.5</v>
      </c>
      <c r="E47" s="3">
        <v>21680.5</v>
      </c>
      <c r="F47" s="3">
        <v>2180</v>
      </c>
      <c r="G47" s="3">
        <v>5078</v>
      </c>
      <c r="H47" s="3">
        <v>9433.5</v>
      </c>
    </row>
    <row r="48" spans="1:8" x14ac:dyDescent="0.15">
      <c r="A48" s="3" t="s">
        <v>8</v>
      </c>
      <c r="B48" s="3">
        <v>1</v>
      </c>
      <c r="C48" s="3">
        <v>6001215</v>
      </c>
      <c r="D48" s="3">
        <v>5048</v>
      </c>
      <c r="E48" s="3">
        <v>21597</v>
      </c>
      <c r="F48" s="3">
        <v>2030</v>
      </c>
      <c r="G48" s="3">
        <v>5241.5</v>
      </c>
      <c r="H48" s="3">
        <v>8200</v>
      </c>
    </row>
    <row r="49" spans="1:8" x14ac:dyDescent="0.15">
      <c r="A49" s="3" t="s">
        <v>8</v>
      </c>
      <c r="B49" s="3">
        <v>1</v>
      </c>
      <c r="C49" s="3">
        <v>6001215</v>
      </c>
      <c r="D49" s="3">
        <v>5963.5</v>
      </c>
      <c r="E49" s="3">
        <v>21328.5</v>
      </c>
      <c r="F49" s="3">
        <v>1806.5</v>
      </c>
      <c r="G49" s="3">
        <v>4936</v>
      </c>
      <c r="H49" s="3">
        <v>9099</v>
      </c>
    </row>
    <row r="50" spans="1:8" x14ac:dyDescent="0.15">
      <c r="A50" s="3" t="s">
        <v>8</v>
      </c>
      <c r="B50" s="3">
        <v>1</v>
      </c>
      <c r="C50" s="3">
        <v>6001215</v>
      </c>
      <c r="D50" s="3">
        <v>5323.5</v>
      </c>
      <c r="E50" s="3">
        <v>23327.5</v>
      </c>
      <c r="F50" s="3">
        <v>1681.5</v>
      </c>
      <c r="G50" s="3">
        <v>4314.5</v>
      </c>
      <c r="H50" s="3">
        <v>8331</v>
      </c>
    </row>
    <row r="51" spans="1:8" x14ac:dyDescent="0.15">
      <c r="A51" s="3" t="s">
        <v>8</v>
      </c>
      <c r="B51" s="3">
        <v>1</v>
      </c>
      <c r="C51" s="3">
        <v>6001215</v>
      </c>
      <c r="D51" s="3">
        <v>5776.5</v>
      </c>
      <c r="E51" s="3">
        <v>23490</v>
      </c>
      <c r="F51" s="3">
        <v>2066</v>
      </c>
      <c r="G51" s="3">
        <v>5166.5</v>
      </c>
      <c r="H51" s="3">
        <v>8574</v>
      </c>
    </row>
    <row r="52" spans="1:8" x14ac:dyDescent="0.15">
      <c r="A52" s="3" t="s">
        <v>8</v>
      </c>
      <c r="B52" s="3">
        <v>1</v>
      </c>
      <c r="C52" s="3">
        <v>6001215</v>
      </c>
      <c r="D52" s="3">
        <v>5084</v>
      </c>
      <c r="E52" s="3">
        <v>22979</v>
      </c>
      <c r="F52" s="3">
        <v>1725</v>
      </c>
      <c r="G52" s="3">
        <v>3496.5</v>
      </c>
      <c r="H52" s="3">
        <v>5180.5</v>
      </c>
    </row>
    <row r="53" spans="1:8" x14ac:dyDescent="0.15">
      <c r="A53" s="3" t="s">
        <v>8</v>
      </c>
      <c r="B53" s="3">
        <v>1</v>
      </c>
      <c r="C53" s="3">
        <v>6001215</v>
      </c>
      <c r="D53" s="3">
        <v>5891.5</v>
      </c>
      <c r="E53" s="3">
        <v>24803.5</v>
      </c>
      <c r="F53" s="3">
        <v>2061.5</v>
      </c>
      <c r="G53" s="3">
        <v>5265</v>
      </c>
      <c r="H53" s="3">
        <v>8057</v>
      </c>
    </row>
    <row r="54" spans="1:8" x14ac:dyDescent="0.15">
      <c r="A54" s="3" t="s">
        <v>8</v>
      </c>
      <c r="B54" s="3">
        <v>1</v>
      </c>
      <c r="C54" s="3">
        <v>6001215</v>
      </c>
      <c r="D54" s="3">
        <v>5332.5</v>
      </c>
      <c r="E54" s="3">
        <v>24388</v>
      </c>
      <c r="F54" s="3">
        <v>1703</v>
      </c>
      <c r="G54" s="3">
        <v>3427.5</v>
      </c>
      <c r="H54" s="3">
        <v>5226</v>
      </c>
    </row>
    <row r="55" spans="1:8" s="4" customFormat="1" x14ac:dyDescent="0.15">
      <c r="A55" s="4" t="s">
        <v>11</v>
      </c>
      <c r="B55" s="4">
        <f>AVERAGE(B45:B54)</f>
        <v>1</v>
      </c>
      <c r="C55" s="4">
        <f t="shared" ref="C55:H55" si="12">AVERAGE(C45:C54)</f>
        <v>6001214.2000000002</v>
      </c>
      <c r="D55" s="4">
        <f t="shared" si="12"/>
        <v>6005.1</v>
      </c>
      <c r="E55" s="4">
        <f t="shared" si="12"/>
        <v>22256.35</v>
      </c>
      <c r="F55" s="4">
        <f t="shared" si="12"/>
        <v>1928.55</v>
      </c>
      <c r="G55" s="4">
        <f t="shared" si="12"/>
        <v>4599.1000000000004</v>
      </c>
      <c r="H55" s="4">
        <f t="shared" si="12"/>
        <v>7769</v>
      </c>
    </row>
    <row r="56" spans="1:8" s="5" customFormat="1" x14ac:dyDescent="0.15">
      <c r="A56" s="5" t="s">
        <v>10</v>
      </c>
      <c r="B56" s="5">
        <f>B55*419</f>
        <v>419</v>
      </c>
      <c r="C56" s="5">
        <f t="shared" ref="C56:H56" si="13">C55*419</f>
        <v>2514508749.8000002</v>
      </c>
      <c r="D56" s="5">
        <f t="shared" si="13"/>
        <v>2516136.9000000004</v>
      </c>
      <c r="E56" s="5">
        <f t="shared" si="13"/>
        <v>9325410.6499999985</v>
      </c>
      <c r="F56" s="5">
        <f t="shared" si="13"/>
        <v>808062.45</v>
      </c>
      <c r="G56" s="5">
        <f t="shared" si="13"/>
        <v>1927022.9000000001</v>
      </c>
      <c r="H56" s="5">
        <f t="shared" si="13"/>
        <v>3255211</v>
      </c>
    </row>
    <row r="64" spans="1:8" s="4" customFormat="1" x14ac:dyDescent="0.15">
      <c r="A64" s="5" t="s">
        <v>9</v>
      </c>
      <c r="B64" s="5">
        <v>15</v>
      </c>
      <c r="C64" s="5">
        <v>6001215</v>
      </c>
      <c r="D64" s="5">
        <v>8428.7000000000007</v>
      </c>
      <c r="E64" s="5">
        <v>34090</v>
      </c>
      <c r="F64" s="5">
        <v>13911</v>
      </c>
      <c r="G64" s="5">
        <v>30003</v>
      </c>
      <c r="H64" s="5">
        <v>46943</v>
      </c>
    </row>
    <row r="65" spans="1:8" s="4" customFormat="1" x14ac:dyDescent="0.15">
      <c r="A65" s="5" t="s">
        <v>9</v>
      </c>
      <c r="B65" s="5">
        <v>11</v>
      </c>
      <c r="C65" s="5">
        <v>6001215</v>
      </c>
      <c r="D65" s="5">
        <v>7519.5</v>
      </c>
      <c r="E65" s="5">
        <v>30406.68</v>
      </c>
      <c r="F65" s="5">
        <v>10082.5</v>
      </c>
      <c r="G65" s="5">
        <v>20672.5</v>
      </c>
      <c r="H65" s="5">
        <v>34242</v>
      </c>
    </row>
    <row r="66" spans="1:8" x14ac:dyDescent="0.15">
      <c r="A66" t="s">
        <v>9</v>
      </c>
      <c r="B66">
        <v>10</v>
      </c>
      <c r="C66">
        <v>6001215</v>
      </c>
      <c r="D66">
        <v>7008.55</v>
      </c>
      <c r="E66">
        <v>28425.15</v>
      </c>
      <c r="F66">
        <v>8933.5</v>
      </c>
      <c r="G66">
        <v>18670</v>
      </c>
      <c r="H66">
        <v>28737.5</v>
      </c>
    </row>
    <row r="67" spans="1:8" x14ac:dyDescent="0.15">
      <c r="A67" t="s">
        <v>9</v>
      </c>
      <c r="B67">
        <v>10</v>
      </c>
      <c r="C67">
        <v>6001215</v>
      </c>
      <c r="D67">
        <v>7968.5</v>
      </c>
      <c r="E67">
        <v>30737.85</v>
      </c>
      <c r="F67">
        <v>9514.5</v>
      </c>
      <c r="G67">
        <v>20182</v>
      </c>
      <c r="H67">
        <v>32135.5</v>
      </c>
    </row>
    <row r="68" spans="1:8" s="4" customFormat="1" x14ac:dyDescent="0.15">
      <c r="A68" s="4" t="s">
        <v>11</v>
      </c>
      <c r="B68" s="4">
        <f>AVERAGE(B66:B67)</f>
        <v>10</v>
      </c>
      <c r="C68" s="4">
        <f t="shared" ref="C68:H68" si="14">AVERAGE(C66:C67)</f>
        <v>6001215</v>
      </c>
      <c r="D68" s="4">
        <f t="shared" si="14"/>
        <v>7488.5249999999996</v>
      </c>
      <c r="E68" s="4">
        <f t="shared" si="14"/>
        <v>29581.5</v>
      </c>
      <c r="F68" s="4">
        <f t="shared" si="14"/>
        <v>9224</v>
      </c>
      <c r="G68" s="4">
        <f t="shared" si="14"/>
        <v>19426</v>
      </c>
      <c r="H68" s="4">
        <f t="shared" si="14"/>
        <v>30436.5</v>
      </c>
    </row>
    <row r="69" spans="1:8" s="4" customFormat="1" x14ac:dyDescent="0.15">
      <c r="A69" s="5" t="s">
        <v>10</v>
      </c>
      <c r="B69" s="5">
        <f>B68*2</f>
        <v>20</v>
      </c>
      <c r="C69" s="5">
        <f t="shared" ref="C69:H69" si="15">C68*2</f>
        <v>12002430</v>
      </c>
      <c r="D69" s="5">
        <f t="shared" si="15"/>
        <v>14977.05</v>
      </c>
      <c r="E69" s="5">
        <f t="shared" si="15"/>
        <v>59163</v>
      </c>
      <c r="F69" s="5">
        <f t="shared" si="15"/>
        <v>18448</v>
      </c>
      <c r="G69" s="5">
        <f t="shared" si="15"/>
        <v>38852</v>
      </c>
      <c r="H69" s="5">
        <f t="shared" si="15"/>
        <v>60873</v>
      </c>
    </row>
    <row r="70" spans="1:8" x14ac:dyDescent="0.15">
      <c r="A70" t="s">
        <v>9</v>
      </c>
      <c r="B70">
        <v>9</v>
      </c>
      <c r="C70">
        <v>6001215</v>
      </c>
      <c r="D70">
        <v>7298.44</v>
      </c>
      <c r="E70">
        <v>28876.22</v>
      </c>
      <c r="F70">
        <v>7414</v>
      </c>
      <c r="G70">
        <v>17667</v>
      </c>
      <c r="H70">
        <v>25632</v>
      </c>
    </row>
    <row r="71" spans="1:8" x14ac:dyDescent="0.15">
      <c r="A71" t="s">
        <v>9</v>
      </c>
      <c r="B71">
        <v>9</v>
      </c>
      <c r="C71">
        <v>6001215</v>
      </c>
      <c r="D71">
        <v>6960.33</v>
      </c>
      <c r="E71">
        <v>26005.11</v>
      </c>
      <c r="F71">
        <v>7274</v>
      </c>
      <c r="G71">
        <v>15832.5</v>
      </c>
      <c r="H71">
        <v>25442</v>
      </c>
    </row>
    <row r="72" spans="1:8" x14ac:dyDescent="0.15">
      <c r="A72" t="s">
        <v>9</v>
      </c>
      <c r="B72">
        <v>9</v>
      </c>
      <c r="C72">
        <v>6001215</v>
      </c>
      <c r="D72">
        <v>7170.22</v>
      </c>
      <c r="E72">
        <v>28440.560000000001</v>
      </c>
      <c r="F72">
        <v>7889</v>
      </c>
      <c r="G72">
        <v>16834</v>
      </c>
      <c r="H72">
        <v>26545</v>
      </c>
    </row>
    <row r="73" spans="1:8" x14ac:dyDescent="0.15">
      <c r="A73" t="s">
        <v>9</v>
      </c>
      <c r="B73">
        <v>9</v>
      </c>
      <c r="C73">
        <v>6001215</v>
      </c>
      <c r="D73">
        <v>7025.11</v>
      </c>
      <c r="E73">
        <v>28247.33</v>
      </c>
      <c r="F73">
        <v>7792.5</v>
      </c>
      <c r="G73">
        <v>17073.5</v>
      </c>
      <c r="H73">
        <v>27020</v>
      </c>
    </row>
    <row r="74" spans="1:8" x14ac:dyDescent="0.15">
      <c r="A74" t="s">
        <v>9</v>
      </c>
      <c r="B74">
        <v>9</v>
      </c>
      <c r="C74">
        <v>6001215</v>
      </c>
      <c r="D74">
        <v>7538.06</v>
      </c>
      <c r="E74">
        <v>30370.5</v>
      </c>
      <c r="F74">
        <v>7918</v>
      </c>
      <c r="G74">
        <v>17303.5</v>
      </c>
      <c r="H74">
        <v>27946</v>
      </c>
    </row>
    <row r="75" spans="1:8" x14ac:dyDescent="0.15">
      <c r="A75" t="s">
        <v>9</v>
      </c>
      <c r="B75">
        <v>9</v>
      </c>
      <c r="C75">
        <v>6001215</v>
      </c>
      <c r="D75">
        <v>6674.83</v>
      </c>
      <c r="E75">
        <v>26379.56</v>
      </c>
      <c r="F75">
        <v>7645.5</v>
      </c>
      <c r="G75">
        <v>17072</v>
      </c>
      <c r="H75">
        <v>25776</v>
      </c>
    </row>
    <row r="76" spans="1:8" x14ac:dyDescent="0.15">
      <c r="A76" t="s">
        <v>9</v>
      </c>
      <c r="B76">
        <v>9</v>
      </c>
      <c r="C76">
        <v>6001215</v>
      </c>
      <c r="D76">
        <v>6778.17</v>
      </c>
      <c r="E76">
        <v>27026.720000000001</v>
      </c>
      <c r="F76">
        <v>7651</v>
      </c>
      <c r="G76">
        <v>17910.5</v>
      </c>
      <c r="H76">
        <v>25881.5</v>
      </c>
    </row>
    <row r="77" spans="1:8" x14ac:dyDescent="0.15">
      <c r="A77" t="s">
        <v>9</v>
      </c>
      <c r="B77">
        <v>9</v>
      </c>
      <c r="C77">
        <v>6001215</v>
      </c>
      <c r="D77">
        <v>7150.78</v>
      </c>
      <c r="E77">
        <v>26907.17</v>
      </c>
      <c r="F77">
        <v>7324.5</v>
      </c>
      <c r="G77">
        <v>17584</v>
      </c>
      <c r="H77">
        <v>26937</v>
      </c>
    </row>
    <row r="78" spans="1:8" x14ac:dyDescent="0.15">
      <c r="A78" t="s">
        <v>9</v>
      </c>
      <c r="B78">
        <v>9</v>
      </c>
      <c r="C78">
        <v>6001215</v>
      </c>
      <c r="D78">
        <v>8573.33</v>
      </c>
      <c r="E78">
        <v>32049.33</v>
      </c>
      <c r="F78">
        <v>8085.5</v>
      </c>
      <c r="G78">
        <v>18528.5</v>
      </c>
      <c r="H78">
        <v>27726.5</v>
      </c>
    </row>
    <row r="79" spans="1:8" s="4" customFormat="1" x14ac:dyDescent="0.15">
      <c r="A79" s="4" t="s">
        <v>11</v>
      </c>
      <c r="B79" s="4">
        <f>AVERAGE(B70:B78)</f>
        <v>9</v>
      </c>
      <c r="C79" s="4">
        <f t="shared" ref="C79:H79" si="16">AVERAGE(C70:C78)</f>
        <v>6001215</v>
      </c>
      <c r="D79" s="4">
        <f t="shared" si="16"/>
        <v>7241.0300000000007</v>
      </c>
      <c r="E79" s="4">
        <f t="shared" si="16"/>
        <v>28255.833333333332</v>
      </c>
      <c r="F79" s="4">
        <f t="shared" si="16"/>
        <v>7666</v>
      </c>
      <c r="G79" s="4">
        <f t="shared" si="16"/>
        <v>17311.722222222223</v>
      </c>
      <c r="H79" s="4">
        <f t="shared" si="16"/>
        <v>26545.111111111109</v>
      </c>
    </row>
    <row r="80" spans="1:8" s="5" customFormat="1" x14ac:dyDescent="0.15">
      <c r="A80" s="5" t="s">
        <v>10</v>
      </c>
      <c r="B80" s="5">
        <f>B79*9</f>
        <v>81</v>
      </c>
      <c r="C80" s="5">
        <f t="shared" ref="C80:H80" si="17">C79*9</f>
        <v>54010935</v>
      </c>
      <c r="D80" s="5">
        <f t="shared" si="17"/>
        <v>65169.270000000004</v>
      </c>
      <c r="E80" s="5">
        <f t="shared" si="17"/>
        <v>254302.5</v>
      </c>
      <c r="F80" s="5">
        <f t="shared" si="17"/>
        <v>68994</v>
      </c>
      <c r="G80" s="5">
        <f t="shared" si="17"/>
        <v>155805.5</v>
      </c>
      <c r="H80" s="5">
        <f t="shared" si="17"/>
        <v>238906</v>
      </c>
    </row>
    <row r="81" spans="1:8" x14ac:dyDescent="0.15">
      <c r="A81" t="s">
        <v>9</v>
      </c>
      <c r="B81">
        <v>8</v>
      </c>
      <c r="C81">
        <v>6001215</v>
      </c>
      <c r="D81">
        <v>6995</v>
      </c>
      <c r="E81">
        <v>27851.19</v>
      </c>
      <c r="F81">
        <v>6741.5</v>
      </c>
      <c r="G81">
        <v>15212</v>
      </c>
      <c r="H81">
        <v>23224.5</v>
      </c>
    </row>
    <row r="82" spans="1:8" x14ac:dyDescent="0.15">
      <c r="A82" t="s">
        <v>9</v>
      </c>
      <c r="B82">
        <v>8</v>
      </c>
      <c r="C82">
        <v>6001215</v>
      </c>
      <c r="D82">
        <v>7037.62</v>
      </c>
      <c r="E82">
        <v>27255.62</v>
      </c>
      <c r="F82">
        <v>6874</v>
      </c>
      <c r="G82">
        <v>14681.5</v>
      </c>
      <c r="H82">
        <v>23007</v>
      </c>
    </row>
    <row r="83" spans="1:8" x14ac:dyDescent="0.15">
      <c r="A83" t="s">
        <v>9</v>
      </c>
      <c r="B83">
        <v>8</v>
      </c>
      <c r="C83">
        <v>6001215</v>
      </c>
      <c r="D83">
        <v>7174.25</v>
      </c>
      <c r="E83">
        <v>28267.5</v>
      </c>
      <c r="F83">
        <v>6729.5</v>
      </c>
      <c r="G83">
        <v>15688.5</v>
      </c>
      <c r="H83">
        <v>23526</v>
      </c>
    </row>
    <row r="84" spans="1:8" x14ac:dyDescent="0.15">
      <c r="A84" t="s">
        <v>9</v>
      </c>
      <c r="B84">
        <v>8</v>
      </c>
      <c r="C84">
        <v>6001215</v>
      </c>
      <c r="D84">
        <v>7290.06</v>
      </c>
      <c r="E84">
        <v>28063.5</v>
      </c>
      <c r="F84">
        <v>6560.5</v>
      </c>
      <c r="G84">
        <v>14324.5</v>
      </c>
      <c r="H84">
        <v>22727</v>
      </c>
    </row>
    <row r="85" spans="1:8" x14ac:dyDescent="0.15">
      <c r="A85" t="s">
        <v>9</v>
      </c>
      <c r="B85">
        <v>8</v>
      </c>
      <c r="C85">
        <v>6001215</v>
      </c>
      <c r="D85">
        <v>7238.06</v>
      </c>
      <c r="E85">
        <v>28715</v>
      </c>
      <c r="F85">
        <v>6667.5</v>
      </c>
      <c r="G85">
        <v>15117</v>
      </c>
      <c r="H85">
        <v>22648</v>
      </c>
    </row>
    <row r="86" spans="1:8" x14ac:dyDescent="0.15">
      <c r="A86" t="s">
        <v>9</v>
      </c>
      <c r="B86">
        <v>8</v>
      </c>
      <c r="C86">
        <v>6001215</v>
      </c>
      <c r="D86">
        <v>6799.44</v>
      </c>
      <c r="E86">
        <v>26852.81</v>
      </c>
      <c r="F86">
        <v>6607</v>
      </c>
      <c r="G86">
        <v>14375.5</v>
      </c>
      <c r="H86">
        <v>22155.5</v>
      </c>
    </row>
    <row r="87" spans="1:8" x14ac:dyDescent="0.15">
      <c r="A87" t="s">
        <v>9</v>
      </c>
      <c r="B87">
        <v>8</v>
      </c>
      <c r="C87">
        <v>6001215</v>
      </c>
      <c r="D87">
        <v>6685.94</v>
      </c>
      <c r="E87">
        <v>26468.12</v>
      </c>
      <c r="F87">
        <v>7287.5</v>
      </c>
      <c r="G87">
        <v>15115.5</v>
      </c>
      <c r="H87">
        <v>23077</v>
      </c>
    </row>
    <row r="88" spans="1:8" x14ac:dyDescent="0.15">
      <c r="A88" t="s">
        <v>9</v>
      </c>
      <c r="B88">
        <v>8</v>
      </c>
      <c r="C88">
        <v>6001215</v>
      </c>
      <c r="D88">
        <v>7252.38</v>
      </c>
      <c r="E88">
        <v>28499.56</v>
      </c>
      <c r="F88">
        <v>7119.5</v>
      </c>
      <c r="G88">
        <v>15421.5</v>
      </c>
      <c r="H88">
        <v>23673</v>
      </c>
    </row>
    <row r="89" spans="1:8" x14ac:dyDescent="0.15">
      <c r="A89" t="s">
        <v>9</v>
      </c>
      <c r="B89">
        <v>8</v>
      </c>
      <c r="C89">
        <v>6001215</v>
      </c>
      <c r="D89">
        <v>7852.12</v>
      </c>
      <c r="E89">
        <v>28962.38</v>
      </c>
      <c r="F89">
        <v>7376.5</v>
      </c>
      <c r="G89">
        <v>15569.5</v>
      </c>
      <c r="H89">
        <v>24099.5</v>
      </c>
    </row>
    <row r="90" spans="1:8" s="4" customFormat="1" x14ac:dyDescent="0.15">
      <c r="A90" s="4" t="s">
        <v>11</v>
      </c>
      <c r="B90" s="4">
        <f>AVERAGE(B81:B89)</f>
        <v>8</v>
      </c>
      <c r="C90" s="4">
        <f t="shared" ref="C90:H90" si="18">AVERAGE(C81:C89)</f>
        <v>6001215</v>
      </c>
      <c r="D90" s="4">
        <f t="shared" si="18"/>
        <v>7147.2077777777777</v>
      </c>
      <c r="E90" s="4">
        <f t="shared" si="18"/>
        <v>27881.742222222223</v>
      </c>
      <c r="F90" s="4">
        <f t="shared" si="18"/>
        <v>6884.833333333333</v>
      </c>
      <c r="G90" s="4">
        <f t="shared" si="18"/>
        <v>15056.166666666666</v>
      </c>
      <c r="H90" s="4">
        <f t="shared" si="18"/>
        <v>23126.388888888891</v>
      </c>
    </row>
    <row r="91" spans="1:8" s="5" customFormat="1" x14ac:dyDescent="0.15">
      <c r="A91" s="5" t="s">
        <v>10</v>
      </c>
      <c r="B91" s="5">
        <f>B90*9</f>
        <v>72</v>
      </c>
      <c r="C91" s="5">
        <f t="shared" ref="C91:H91" si="19">C90*9</f>
        <v>54010935</v>
      </c>
      <c r="D91" s="5">
        <f t="shared" si="19"/>
        <v>64324.869999999995</v>
      </c>
      <c r="E91" s="5">
        <f t="shared" si="19"/>
        <v>250935.67999999999</v>
      </c>
      <c r="F91" s="5">
        <f t="shared" si="19"/>
        <v>61963.5</v>
      </c>
      <c r="G91" s="5">
        <f t="shared" si="19"/>
        <v>135505.5</v>
      </c>
      <c r="H91" s="5">
        <f t="shared" si="19"/>
        <v>208137.5</v>
      </c>
    </row>
    <row r="92" spans="1:8" x14ac:dyDescent="0.15">
      <c r="A92" t="s">
        <v>9</v>
      </c>
      <c r="B92">
        <v>7</v>
      </c>
      <c r="C92">
        <v>6001215</v>
      </c>
      <c r="D92">
        <v>6710.93</v>
      </c>
      <c r="E92">
        <v>26066.57</v>
      </c>
      <c r="F92">
        <v>6150</v>
      </c>
      <c r="G92">
        <v>13075</v>
      </c>
      <c r="H92">
        <v>20437</v>
      </c>
    </row>
    <row r="93" spans="1:8" x14ac:dyDescent="0.15">
      <c r="A93" t="s">
        <v>9</v>
      </c>
      <c r="B93">
        <v>7</v>
      </c>
      <c r="C93">
        <v>6001215</v>
      </c>
      <c r="D93">
        <v>6990.07</v>
      </c>
      <c r="E93">
        <v>27539.79</v>
      </c>
      <c r="F93">
        <v>6106</v>
      </c>
      <c r="G93">
        <v>13260</v>
      </c>
      <c r="H93">
        <v>20039</v>
      </c>
    </row>
    <row r="94" spans="1:8" x14ac:dyDescent="0.15">
      <c r="A94" t="s">
        <v>9</v>
      </c>
      <c r="B94">
        <v>7</v>
      </c>
      <c r="C94">
        <v>6001215</v>
      </c>
      <c r="D94">
        <v>7302.14</v>
      </c>
      <c r="E94">
        <v>29217.360000000001</v>
      </c>
      <c r="F94">
        <v>6454.5</v>
      </c>
      <c r="G94">
        <v>13528.5</v>
      </c>
      <c r="H94">
        <v>20561.5</v>
      </c>
    </row>
    <row r="95" spans="1:8" x14ac:dyDescent="0.15">
      <c r="A95" t="s">
        <v>9</v>
      </c>
      <c r="B95">
        <v>7</v>
      </c>
      <c r="C95">
        <v>6001215</v>
      </c>
      <c r="D95">
        <v>6944.93</v>
      </c>
      <c r="E95">
        <v>26838.79</v>
      </c>
      <c r="F95">
        <v>5853.5</v>
      </c>
      <c r="G95">
        <v>13022.5</v>
      </c>
      <c r="H95">
        <v>19880</v>
      </c>
    </row>
    <row r="96" spans="1:8" x14ac:dyDescent="0.15">
      <c r="A96" t="s">
        <v>9</v>
      </c>
      <c r="B96">
        <v>7</v>
      </c>
      <c r="C96">
        <v>6001215</v>
      </c>
      <c r="D96">
        <v>7262.79</v>
      </c>
      <c r="E96">
        <v>28752.639999999999</v>
      </c>
      <c r="F96">
        <v>6049</v>
      </c>
      <c r="G96">
        <v>13696.5</v>
      </c>
      <c r="H96">
        <v>20915</v>
      </c>
    </row>
    <row r="97" spans="1:8" x14ac:dyDescent="0.15">
      <c r="A97" t="s">
        <v>9</v>
      </c>
      <c r="B97">
        <v>7</v>
      </c>
      <c r="C97">
        <v>6001215</v>
      </c>
      <c r="D97">
        <v>6928.36</v>
      </c>
      <c r="E97">
        <v>26714.29</v>
      </c>
      <c r="F97">
        <v>5967</v>
      </c>
      <c r="G97">
        <v>12867.5</v>
      </c>
      <c r="H97">
        <v>19507.5</v>
      </c>
    </row>
    <row r="98" spans="1:8" x14ac:dyDescent="0.15">
      <c r="A98" t="s">
        <v>9</v>
      </c>
      <c r="B98">
        <v>7</v>
      </c>
      <c r="C98">
        <v>6001215</v>
      </c>
      <c r="D98">
        <v>6976.5</v>
      </c>
      <c r="E98">
        <v>27516.79</v>
      </c>
      <c r="F98">
        <v>6386.5</v>
      </c>
      <c r="G98">
        <v>13145</v>
      </c>
      <c r="H98">
        <v>20856</v>
      </c>
    </row>
    <row r="99" spans="1:8" x14ac:dyDescent="0.15">
      <c r="A99" t="s">
        <v>9</v>
      </c>
      <c r="B99">
        <v>7</v>
      </c>
      <c r="C99">
        <v>6001215</v>
      </c>
      <c r="D99">
        <v>7094</v>
      </c>
      <c r="E99">
        <v>27231</v>
      </c>
      <c r="F99">
        <v>6130</v>
      </c>
      <c r="G99">
        <v>13275</v>
      </c>
      <c r="H99">
        <v>20829</v>
      </c>
    </row>
    <row r="100" spans="1:8" x14ac:dyDescent="0.15">
      <c r="A100" t="s">
        <v>9</v>
      </c>
      <c r="B100">
        <v>7</v>
      </c>
      <c r="C100">
        <v>6001215</v>
      </c>
      <c r="D100">
        <v>6600.29</v>
      </c>
      <c r="E100">
        <v>26084.36</v>
      </c>
      <c r="F100">
        <v>5876.5</v>
      </c>
      <c r="G100">
        <v>13162</v>
      </c>
      <c r="H100">
        <v>19919.5</v>
      </c>
    </row>
    <row r="101" spans="1:8" x14ac:dyDescent="0.15">
      <c r="A101" t="s">
        <v>9</v>
      </c>
      <c r="B101">
        <v>7</v>
      </c>
      <c r="C101">
        <v>6001215</v>
      </c>
      <c r="D101">
        <v>7225.79</v>
      </c>
      <c r="E101">
        <v>28427</v>
      </c>
      <c r="F101">
        <v>6322.5</v>
      </c>
      <c r="G101">
        <v>13983.5</v>
      </c>
      <c r="H101">
        <v>20950</v>
      </c>
    </row>
    <row r="102" spans="1:8" s="4" customFormat="1" x14ac:dyDescent="0.15">
      <c r="A102" s="4" t="s">
        <v>11</v>
      </c>
      <c r="B102" s="4">
        <f>AVERAGE(B92:B101)</f>
        <v>7</v>
      </c>
      <c r="C102" s="4">
        <f t="shared" ref="C102:H102" si="20">AVERAGE(C92:C101)</f>
        <v>6001215</v>
      </c>
      <c r="D102" s="4">
        <f t="shared" si="20"/>
        <v>7003.58</v>
      </c>
      <c r="E102" s="4">
        <f t="shared" si="20"/>
        <v>27438.859000000004</v>
      </c>
      <c r="F102" s="4">
        <f t="shared" si="20"/>
        <v>6129.55</v>
      </c>
      <c r="G102" s="4">
        <f t="shared" si="20"/>
        <v>13301.55</v>
      </c>
      <c r="H102" s="4">
        <f t="shared" si="20"/>
        <v>20389.45</v>
      </c>
    </row>
    <row r="103" spans="1:8" s="5" customFormat="1" x14ac:dyDescent="0.15">
      <c r="A103" s="5" t="s">
        <v>10</v>
      </c>
      <c r="B103" s="5">
        <f>B102*19</f>
        <v>133</v>
      </c>
      <c r="C103" s="5">
        <f t="shared" ref="C103:H103" si="21">C102*19</f>
        <v>114023085</v>
      </c>
      <c r="D103" s="5">
        <f t="shared" si="21"/>
        <v>133068.01999999999</v>
      </c>
      <c r="E103" s="5">
        <f t="shared" si="21"/>
        <v>521338.32100000005</v>
      </c>
      <c r="F103" s="5">
        <f t="shared" si="21"/>
        <v>116461.45</v>
      </c>
      <c r="G103" s="5">
        <f t="shared" si="21"/>
        <v>252729.44999999998</v>
      </c>
      <c r="H103" s="5">
        <f t="shared" si="21"/>
        <v>387399.55</v>
      </c>
    </row>
    <row r="104" spans="1:8" x14ac:dyDescent="0.15">
      <c r="A104" t="s">
        <v>9</v>
      </c>
      <c r="B104">
        <v>6</v>
      </c>
      <c r="C104">
        <v>6001215</v>
      </c>
      <c r="D104">
        <v>6095.92</v>
      </c>
      <c r="E104">
        <v>24681.83</v>
      </c>
      <c r="F104">
        <v>7781.5</v>
      </c>
      <c r="G104">
        <v>19925</v>
      </c>
      <c r="H104">
        <v>22752.5</v>
      </c>
    </row>
    <row r="105" spans="1:8" x14ac:dyDescent="0.15">
      <c r="A105" t="s">
        <v>9</v>
      </c>
      <c r="B105">
        <v>6</v>
      </c>
      <c r="C105">
        <v>6001215</v>
      </c>
      <c r="D105">
        <v>6357.58</v>
      </c>
      <c r="E105">
        <v>25337.58</v>
      </c>
      <c r="F105">
        <v>8013.5</v>
      </c>
      <c r="G105">
        <v>20603.5</v>
      </c>
      <c r="H105">
        <v>26248</v>
      </c>
    </row>
    <row r="106" spans="1:8" x14ac:dyDescent="0.15">
      <c r="A106" t="s">
        <v>9</v>
      </c>
      <c r="B106">
        <v>6</v>
      </c>
      <c r="C106">
        <v>6001215</v>
      </c>
      <c r="D106">
        <v>6395.17</v>
      </c>
      <c r="E106">
        <v>25900.92</v>
      </c>
      <c r="F106">
        <v>7770</v>
      </c>
      <c r="G106">
        <v>21067</v>
      </c>
      <c r="H106">
        <v>32708</v>
      </c>
    </row>
    <row r="107" spans="1:8" x14ac:dyDescent="0.15">
      <c r="A107" t="s">
        <v>9</v>
      </c>
      <c r="B107">
        <v>6</v>
      </c>
      <c r="C107">
        <v>6001215</v>
      </c>
      <c r="D107">
        <v>6234</v>
      </c>
      <c r="E107">
        <v>28203.42</v>
      </c>
      <c r="F107">
        <v>5174.5</v>
      </c>
      <c r="G107">
        <v>12058</v>
      </c>
      <c r="H107">
        <v>27898</v>
      </c>
    </row>
    <row r="108" spans="1:8" x14ac:dyDescent="0.15">
      <c r="A108" t="s">
        <v>9</v>
      </c>
      <c r="B108">
        <v>6</v>
      </c>
      <c r="C108">
        <v>6001215</v>
      </c>
      <c r="D108">
        <v>8592.83</v>
      </c>
      <c r="E108">
        <v>34618.67</v>
      </c>
      <c r="F108">
        <v>8516.5</v>
      </c>
      <c r="G108">
        <v>23077</v>
      </c>
      <c r="H108">
        <v>35460</v>
      </c>
    </row>
    <row r="109" spans="1:8" x14ac:dyDescent="0.15">
      <c r="A109" t="s">
        <v>9</v>
      </c>
      <c r="B109">
        <v>6</v>
      </c>
      <c r="C109">
        <v>6001215</v>
      </c>
      <c r="D109">
        <v>6787.67</v>
      </c>
      <c r="E109">
        <v>26977.58</v>
      </c>
      <c r="F109">
        <v>5519</v>
      </c>
      <c r="G109">
        <v>11307.5</v>
      </c>
      <c r="H109">
        <v>17849</v>
      </c>
    </row>
    <row r="110" spans="1:8" x14ac:dyDescent="0.15">
      <c r="A110" t="s">
        <v>9</v>
      </c>
      <c r="B110">
        <v>6</v>
      </c>
      <c r="C110">
        <v>6001215</v>
      </c>
      <c r="D110">
        <v>7380.58</v>
      </c>
      <c r="E110">
        <v>28168.58</v>
      </c>
      <c r="F110">
        <v>5186.5</v>
      </c>
      <c r="G110">
        <v>11712</v>
      </c>
      <c r="H110">
        <v>17537</v>
      </c>
    </row>
    <row r="111" spans="1:8" x14ac:dyDescent="0.15">
      <c r="A111" t="s">
        <v>9</v>
      </c>
      <c r="B111">
        <v>6</v>
      </c>
      <c r="C111">
        <v>6001215</v>
      </c>
      <c r="D111">
        <v>7052.92</v>
      </c>
      <c r="E111">
        <v>27179.25</v>
      </c>
      <c r="F111">
        <v>5206.5</v>
      </c>
      <c r="G111">
        <v>11562</v>
      </c>
      <c r="H111">
        <v>17190.5</v>
      </c>
    </row>
    <row r="112" spans="1:8" x14ac:dyDescent="0.15">
      <c r="A112" t="s">
        <v>9</v>
      </c>
      <c r="B112">
        <v>6</v>
      </c>
      <c r="C112">
        <v>6001215</v>
      </c>
      <c r="D112">
        <v>7197.5</v>
      </c>
      <c r="E112">
        <v>27753.83</v>
      </c>
      <c r="F112">
        <v>5216.5</v>
      </c>
      <c r="G112">
        <v>11376</v>
      </c>
      <c r="H112">
        <v>17500</v>
      </c>
    </row>
    <row r="113" spans="1:8" x14ac:dyDescent="0.15">
      <c r="A113" t="s">
        <v>9</v>
      </c>
      <c r="B113">
        <v>6</v>
      </c>
      <c r="C113">
        <v>6001215</v>
      </c>
      <c r="D113">
        <v>6209.5</v>
      </c>
      <c r="E113">
        <v>24612.080000000002</v>
      </c>
      <c r="F113">
        <v>5562</v>
      </c>
      <c r="G113">
        <v>11950.5</v>
      </c>
      <c r="H113">
        <v>17951</v>
      </c>
    </row>
    <row r="114" spans="1:8" s="4" customFormat="1" x14ac:dyDescent="0.15">
      <c r="A114" s="4" t="s">
        <v>11</v>
      </c>
      <c r="B114" s="4">
        <f>AVERAGE(B104:B113)</f>
        <v>6</v>
      </c>
      <c r="C114" s="4">
        <f t="shared" ref="C114:H114" si="22">AVERAGE(C104:C113)</f>
        <v>6001215</v>
      </c>
      <c r="D114" s="4">
        <f t="shared" si="22"/>
        <v>6830.3670000000002</v>
      </c>
      <c r="E114" s="4">
        <f t="shared" si="22"/>
        <v>27343.374000000003</v>
      </c>
      <c r="F114" s="4">
        <f t="shared" si="22"/>
        <v>6394.65</v>
      </c>
      <c r="G114" s="4">
        <f t="shared" si="22"/>
        <v>15463.85</v>
      </c>
      <c r="H114" s="4">
        <f t="shared" si="22"/>
        <v>23309.4</v>
      </c>
    </row>
    <row r="115" spans="1:8" s="5" customFormat="1" x14ac:dyDescent="0.15">
      <c r="A115" s="5" t="s">
        <v>10</v>
      </c>
      <c r="B115" s="5">
        <f>B114*26</f>
        <v>156</v>
      </c>
      <c r="C115" s="5">
        <f t="shared" ref="C115:H115" si="23">C114*26</f>
        <v>156031590</v>
      </c>
      <c r="D115" s="5">
        <f t="shared" si="23"/>
        <v>177589.54200000002</v>
      </c>
      <c r="E115" s="5">
        <f t="shared" si="23"/>
        <v>710927.72400000005</v>
      </c>
      <c r="F115" s="5">
        <f t="shared" si="23"/>
        <v>166260.9</v>
      </c>
      <c r="G115" s="5">
        <f t="shared" si="23"/>
        <v>402060.10000000003</v>
      </c>
      <c r="H115" s="5">
        <f t="shared" si="23"/>
        <v>606044.4</v>
      </c>
    </row>
    <row r="116" spans="1:8" x14ac:dyDescent="0.15">
      <c r="A116" t="s">
        <v>9</v>
      </c>
      <c r="B116">
        <v>5</v>
      </c>
      <c r="C116">
        <v>6001215</v>
      </c>
      <c r="D116">
        <v>6475.1</v>
      </c>
      <c r="E116">
        <v>23570.400000000001</v>
      </c>
      <c r="F116">
        <v>6609.5</v>
      </c>
      <c r="G116">
        <v>15599</v>
      </c>
      <c r="H116">
        <v>17661</v>
      </c>
    </row>
    <row r="117" spans="1:8" x14ac:dyDescent="0.15">
      <c r="A117" t="s">
        <v>9</v>
      </c>
      <c r="B117">
        <v>5</v>
      </c>
      <c r="C117">
        <v>6001215</v>
      </c>
      <c r="D117">
        <v>5698.6</v>
      </c>
      <c r="E117">
        <v>24484.1</v>
      </c>
      <c r="F117">
        <v>6841</v>
      </c>
      <c r="G117">
        <v>15962.5</v>
      </c>
      <c r="H117">
        <v>30004</v>
      </c>
    </row>
    <row r="118" spans="1:8" x14ac:dyDescent="0.15">
      <c r="A118" t="s">
        <v>9</v>
      </c>
      <c r="B118">
        <v>5</v>
      </c>
      <c r="C118">
        <v>6001215</v>
      </c>
      <c r="D118">
        <v>7526.6</v>
      </c>
      <c r="E118">
        <v>23475.9</v>
      </c>
      <c r="F118">
        <v>6408.5</v>
      </c>
      <c r="G118">
        <v>16962.5</v>
      </c>
      <c r="H118">
        <v>22398.5</v>
      </c>
    </row>
    <row r="119" spans="1:8" x14ac:dyDescent="0.15">
      <c r="A119" t="s">
        <v>9</v>
      </c>
      <c r="B119">
        <v>5</v>
      </c>
      <c r="C119">
        <v>6001215</v>
      </c>
      <c r="D119">
        <v>5884</v>
      </c>
      <c r="E119">
        <v>23613.9</v>
      </c>
      <c r="F119">
        <v>6274.5</v>
      </c>
      <c r="G119">
        <v>12563</v>
      </c>
      <c r="H119">
        <v>21560.5</v>
      </c>
    </row>
    <row r="120" spans="1:8" x14ac:dyDescent="0.15">
      <c r="A120" t="s">
        <v>9</v>
      </c>
      <c r="B120">
        <v>5</v>
      </c>
      <c r="C120">
        <v>6001215</v>
      </c>
      <c r="D120">
        <v>5752.2</v>
      </c>
      <c r="E120">
        <v>25790.9</v>
      </c>
      <c r="F120">
        <v>6594.5</v>
      </c>
      <c r="G120">
        <v>17429</v>
      </c>
      <c r="H120">
        <v>26843.5</v>
      </c>
    </row>
    <row r="121" spans="1:8" x14ac:dyDescent="0.15">
      <c r="A121" t="s">
        <v>9</v>
      </c>
      <c r="B121">
        <v>5</v>
      </c>
      <c r="C121">
        <v>6001215</v>
      </c>
      <c r="D121">
        <v>6118.3</v>
      </c>
      <c r="E121">
        <v>26610.5</v>
      </c>
      <c r="F121">
        <v>6664.5</v>
      </c>
      <c r="G121">
        <v>18109</v>
      </c>
      <c r="H121">
        <v>21972.5</v>
      </c>
    </row>
    <row r="122" spans="1:8" x14ac:dyDescent="0.15">
      <c r="A122" t="s">
        <v>9</v>
      </c>
      <c r="B122">
        <v>5</v>
      </c>
      <c r="C122">
        <v>6001215</v>
      </c>
      <c r="D122">
        <v>6653.6</v>
      </c>
      <c r="E122">
        <v>27540.1</v>
      </c>
      <c r="F122">
        <v>4420.5</v>
      </c>
      <c r="G122">
        <v>10282.5</v>
      </c>
      <c r="H122">
        <v>21594</v>
      </c>
    </row>
    <row r="123" spans="1:8" x14ac:dyDescent="0.15">
      <c r="A123" t="s">
        <v>9</v>
      </c>
      <c r="B123">
        <v>5</v>
      </c>
      <c r="C123">
        <v>6001215</v>
      </c>
      <c r="D123">
        <v>7251.4</v>
      </c>
      <c r="E123">
        <v>28776.2</v>
      </c>
      <c r="F123">
        <v>7228.5</v>
      </c>
      <c r="G123">
        <v>19143</v>
      </c>
      <c r="H123">
        <v>29126.5</v>
      </c>
    </row>
    <row r="124" spans="1:8" x14ac:dyDescent="0.15">
      <c r="A124" t="s">
        <v>9</v>
      </c>
      <c r="B124">
        <v>5</v>
      </c>
      <c r="C124">
        <v>6001215</v>
      </c>
      <c r="D124">
        <v>8632.4</v>
      </c>
      <c r="E124">
        <v>41404.9</v>
      </c>
      <c r="F124">
        <v>4922.5</v>
      </c>
      <c r="G124">
        <v>10486</v>
      </c>
      <c r="H124">
        <v>16058</v>
      </c>
    </row>
    <row r="125" spans="1:8" x14ac:dyDescent="0.15">
      <c r="A125" t="s">
        <v>9</v>
      </c>
      <c r="B125">
        <v>5</v>
      </c>
      <c r="C125">
        <v>6001215</v>
      </c>
      <c r="D125">
        <v>6746.2</v>
      </c>
      <c r="E125">
        <v>25978</v>
      </c>
      <c r="F125">
        <v>6831.5</v>
      </c>
      <c r="G125">
        <v>19586.5</v>
      </c>
      <c r="H125">
        <v>23569</v>
      </c>
    </row>
    <row r="126" spans="1:8" s="4" customFormat="1" x14ac:dyDescent="0.15">
      <c r="A126" s="4" t="s">
        <v>11</v>
      </c>
      <c r="B126" s="4">
        <f>AVERAGE(B116:B125)</f>
        <v>5</v>
      </c>
      <c r="C126" s="4">
        <f t="shared" ref="C126:H126" si="24">AVERAGE(C116:C125)</f>
        <v>6001215</v>
      </c>
      <c r="D126" s="4">
        <f t="shared" si="24"/>
        <v>6673.8400000000011</v>
      </c>
      <c r="E126" s="4">
        <f t="shared" si="24"/>
        <v>27124.49</v>
      </c>
      <c r="F126" s="4">
        <f t="shared" si="24"/>
        <v>6279.55</v>
      </c>
      <c r="G126" s="4">
        <f t="shared" si="24"/>
        <v>15612.3</v>
      </c>
      <c r="H126" s="4">
        <f t="shared" si="24"/>
        <v>23078.75</v>
      </c>
    </row>
    <row r="127" spans="1:8" s="5" customFormat="1" x14ac:dyDescent="0.15">
      <c r="A127" s="5" t="s">
        <v>10</v>
      </c>
      <c r="B127" s="5">
        <f>B126*26</f>
        <v>130</v>
      </c>
      <c r="C127" s="5">
        <f t="shared" ref="C127:H127" si="25">C126*26</f>
        <v>156031590</v>
      </c>
      <c r="D127" s="5">
        <f t="shared" si="25"/>
        <v>173519.84000000003</v>
      </c>
      <c r="E127" s="5">
        <f t="shared" si="25"/>
        <v>705236.74</v>
      </c>
      <c r="F127" s="5">
        <f t="shared" si="25"/>
        <v>163268.30000000002</v>
      </c>
      <c r="G127" s="5">
        <f t="shared" si="25"/>
        <v>405919.8</v>
      </c>
      <c r="H127" s="5">
        <f t="shared" si="25"/>
        <v>600047.5</v>
      </c>
    </row>
    <row r="128" spans="1:8" x14ac:dyDescent="0.15">
      <c r="A128" t="s">
        <v>9</v>
      </c>
      <c r="B128">
        <v>4</v>
      </c>
      <c r="C128">
        <v>6001215</v>
      </c>
      <c r="D128">
        <v>5621.88</v>
      </c>
      <c r="E128">
        <v>23836.75</v>
      </c>
      <c r="F128">
        <v>5832.5</v>
      </c>
      <c r="G128">
        <v>13487</v>
      </c>
      <c r="H128">
        <v>13002.5</v>
      </c>
    </row>
    <row r="129" spans="1:8" x14ac:dyDescent="0.15">
      <c r="A129" t="s">
        <v>9</v>
      </c>
      <c r="B129">
        <v>4</v>
      </c>
      <c r="C129">
        <v>6001215</v>
      </c>
      <c r="D129">
        <v>5566.88</v>
      </c>
      <c r="E129">
        <v>23201.75</v>
      </c>
      <c r="F129">
        <v>5150.5</v>
      </c>
      <c r="G129">
        <v>9217</v>
      </c>
      <c r="H129">
        <v>13778.5</v>
      </c>
    </row>
    <row r="130" spans="1:8" x14ac:dyDescent="0.15">
      <c r="A130" t="s">
        <v>9</v>
      </c>
      <c r="B130">
        <v>4</v>
      </c>
      <c r="C130">
        <v>6001215</v>
      </c>
      <c r="D130">
        <v>5416.38</v>
      </c>
      <c r="E130">
        <v>23354.25</v>
      </c>
      <c r="F130">
        <v>3603</v>
      </c>
      <c r="G130">
        <v>8565.5</v>
      </c>
      <c r="H130">
        <v>13993.5</v>
      </c>
    </row>
    <row r="131" spans="1:8" x14ac:dyDescent="0.15">
      <c r="A131" t="s">
        <v>9</v>
      </c>
      <c r="B131">
        <v>4</v>
      </c>
      <c r="C131">
        <v>6001215</v>
      </c>
      <c r="D131">
        <v>5231.75</v>
      </c>
      <c r="E131">
        <v>23786.25</v>
      </c>
      <c r="F131">
        <v>3817.5</v>
      </c>
      <c r="G131">
        <v>8735</v>
      </c>
      <c r="H131">
        <v>17552.5</v>
      </c>
    </row>
    <row r="132" spans="1:8" x14ac:dyDescent="0.15">
      <c r="A132" t="s">
        <v>9</v>
      </c>
      <c r="B132">
        <v>4</v>
      </c>
      <c r="C132">
        <v>6001215</v>
      </c>
      <c r="D132">
        <v>5408.62</v>
      </c>
      <c r="E132">
        <v>23847.62</v>
      </c>
      <c r="F132">
        <v>5441</v>
      </c>
      <c r="G132">
        <v>13883.5</v>
      </c>
      <c r="H132">
        <v>21117.5</v>
      </c>
    </row>
    <row r="133" spans="1:8" x14ac:dyDescent="0.15">
      <c r="A133" t="s">
        <v>9</v>
      </c>
      <c r="B133">
        <v>4</v>
      </c>
      <c r="C133">
        <v>6001215</v>
      </c>
      <c r="D133">
        <v>6968.5</v>
      </c>
      <c r="E133">
        <v>24102.5</v>
      </c>
      <c r="F133">
        <v>3557.5</v>
      </c>
      <c r="G133">
        <v>8015.5</v>
      </c>
      <c r="H133">
        <v>12397</v>
      </c>
    </row>
    <row r="134" spans="1:8" x14ac:dyDescent="0.15">
      <c r="A134" t="s">
        <v>9</v>
      </c>
      <c r="B134">
        <v>4</v>
      </c>
      <c r="C134">
        <v>6001215</v>
      </c>
      <c r="D134">
        <v>7729.75</v>
      </c>
      <c r="E134">
        <v>24985.75</v>
      </c>
      <c r="F134">
        <v>3868.5</v>
      </c>
      <c r="G134">
        <v>8555</v>
      </c>
      <c r="H134">
        <v>18441.5</v>
      </c>
    </row>
    <row r="135" spans="1:8" x14ac:dyDescent="0.15">
      <c r="A135" t="s">
        <v>9</v>
      </c>
      <c r="B135">
        <v>4</v>
      </c>
      <c r="C135">
        <v>6001215</v>
      </c>
      <c r="D135">
        <v>7078.38</v>
      </c>
      <c r="E135">
        <v>27214.5</v>
      </c>
      <c r="F135">
        <v>5828</v>
      </c>
      <c r="G135">
        <v>15063.5</v>
      </c>
      <c r="H135">
        <v>24288.5</v>
      </c>
    </row>
    <row r="136" spans="1:8" x14ac:dyDescent="0.15">
      <c r="A136" t="s">
        <v>9</v>
      </c>
      <c r="B136">
        <v>4</v>
      </c>
      <c r="C136">
        <v>6001215</v>
      </c>
      <c r="D136">
        <v>6429.12</v>
      </c>
      <c r="E136">
        <v>26101.38</v>
      </c>
      <c r="F136">
        <v>5856.5</v>
      </c>
      <c r="G136">
        <v>11957</v>
      </c>
      <c r="H136">
        <v>24810</v>
      </c>
    </row>
    <row r="137" spans="1:8" x14ac:dyDescent="0.15">
      <c r="A137" t="s">
        <v>9</v>
      </c>
      <c r="B137">
        <v>4</v>
      </c>
      <c r="C137">
        <v>6001215</v>
      </c>
      <c r="D137">
        <v>6766.12</v>
      </c>
      <c r="E137">
        <v>27419.38</v>
      </c>
      <c r="F137">
        <v>5609.5</v>
      </c>
      <c r="G137">
        <v>16539</v>
      </c>
      <c r="H137">
        <v>20786</v>
      </c>
    </row>
    <row r="138" spans="1:8" s="4" customFormat="1" x14ac:dyDescent="0.15">
      <c r="A138" s="4" t="s">
        <v>11</v>
      </c>
      <c r="B138" s="4">
        <f>AVERAGE(B128:B137)</f>
        <v>4</v>
      </c>
      <c r="C138" s="4">
        <f t="shared" ref="C138:H138" si="26">AVERAGE(C128:C137)</f>
        <v>6001215</v>
      </c>
      <c r="D138" s="4">
        <f t="shared" si="26"/>
        <v>6221.7379999999994</v>
      </c>
      <c r="E138" s="4">
        <f t="shared" si="26"/>
        <v>24785.012999999999</v>
      </c>
      <c r="F138" s="4">
        <f t="shared" si="26"/>
        <v>4856.45</v>
      </c>
      <c r="G138" s="4">
        <f t="shared" si="26"/>
        <v>11401.8</v>
      </c>
      <c r="H138" s="4">
        <f t="shared" si="26"/>
        <v>18016.75</v>
      </c>
    </row>
    <row r="139" spans="1:8" s="5" customFormat="1" x14ac:dyDescent="0.15">
      <c r="A139" s="5" t="s">
        <v>10</v>
      </c>
      <c r="B139" s="5">
        <f>B138*26</f>
        <v>104</v>
      </c>
      <c r="C139" s="5">
        <f t="shared" ref="C139:H139" si="27">C138*26</f>
        <v>156031590</v>
      </c>
      <c r="D139" s="5">
        <f t="shared" si="27"/>
        <v>161765.18799999999</v>
      </c>
      <c r="E139" s="5">
        <f t="shared" si="27"/>
        <v>644410.33799999999</v>
      </c>
      <c r="F139" s="5">
        <f t="shared" si="27"/>
        <v>126267.7</v>
      </c>
      <c r="G139" s="5">
        <f t="shared" si="27"/>
        <v>296446.8</v>
      </c>
      <c r="H139" s="5">
        <f t="shared" si="27"/>
        <v>468435.5</v>
      </c>
    </row>
    <row r="140" spans="1:8" x14ac:dyDescent="0.15">
      <c r="A140" t="s">
        <v>9</v>
      </c>
      <c r="B140">
        <v>3</v>
      </c>
      <c r="C140">
        <v>6001214</v>
      </c>
      <c r="D140">
        <v>6772.67</v>
      </c>
      <c r="E140">
        <v>28019.33</v>
      </c>
      <c r="F140">
        <v>3142</v>
      </c>
      <c r="G140">
        <v>7020.5</v>
      </c>
      <c r="H140">
        <v>10143.5</v>
      </c>
    </row>
    <row r="141" spans="1:8" x14ac:dyDescent="0.15">
      <c r="A141" t="s">
        <v>9</v>
      </c>
      <c r="B141">
        <v>3</v>
      </c>
      <c r="C141">
        <v>6001215</v>
      </c>
      <c r="D141">
        <v>8217.5</v>
      </c>
      <c r="E141">
        <v>32827.83</v>
      </c>
      <c r="F141">
        <v>4944.5</v>
      </c>
      <c r="G141">
        <v>13692.5</v>
      </c>
      <c r="H141">
        <v>19400.5</v>
      </c>
    </row>
    <row r="142" spans="1:8" x14ac:dyDescent="0.15">
      <c r="A142" t="s">
        <v>9</v>
      </c>
      <c r="B142">
        <v>3</v>
      </c>
      <c r="C142">
        <v>6001215</v>
      </c>
      <c r="D142">
        <v>8290.17</v>
      </c>
      <c r="E142">
        <v>33804</v>
      </c>
      <c r="F142">
        <v>4836.5</v>
      </c>
      <c r="G142">
        <v>11225</v>
      </c>
      <c r="H142">
        <v>19192</v>
      </c>
    </row>
    <row r="143" spans="1:8" x14ac:dyDescent="0.15">
      <c r="A143" t="s">
        <v>9</v>
      </c>
      <c r="B143">
        <v>3</v>
      </c>
      <c r="C143">
        <v>6001215</v>
      </c>
      <c r="D143">
        <v>6205.83</v>
      </c>
      <c r="E143">
        <v>24677.17</v>
      </c>
      <c r="F143">
        <v>3661</v>
      </c>
      <c r="G143">
        <v>7722</v>
      </c>
      <c r="H143">
        <v>14876.5</v>
      </c>
    </row>
    <row r="144" spans="1:8" x14ac:dyDescent="0.15">
      <c r="A144" t="s">
        <v>9</v>
      </c>
      <c r="B144">
        <v>3</v>
      </c>
      <c r="C144">
        <v>6001215</v>
      </c>
      <c r="D144">
        <v>6087.67</v>
      </c>
      <c r="E144">
        <v>24726</v>
      </c>
      <c r="F144">
        <v>3589.5</v>
      </c>
      <c r="G144">
        <v>11825.5</v>
      </c>
      <c r="H144">
        <v>18635</v>
      </c>
    </row>
    <row r="145" spans="1:8" x14ac:dyDescent="0.15">
      <c r="A145" t="s">
        <v>9</v>
      </c>
      <c r="B145">
        <v>3</v>
      </c>
      <c r="C145">
        <v>6001215</v>
      </c>
      <c r="D145">
        <v>7219.17</v>
      </c>
      <c r="E145">
        <v>29365</v>
      </c>
      <c r="F145">
        <v>3091</v>
      </c>
      <c r="G145">
        <v>6525</v>
      </c>
      <c r="H145">
        <v>9706.5</v>
      </c>
    </row>
    <row r="146" spans="1:8" x14ac:dyDescent="0.15">
      <c r="A146" t="s">
        <v>9</v>
      </c>
      <c r="B146">
        <v>3</v>
      </c>
      <c r="C146">
        <v>6001215</v>
      </c>
      <c r="D146">
        <v>6313.33</v>
      </c>
      <c r="E146">
        <v>25016.17</v>
      </c>
      <c r="F146">
        <v>3226.5</v>
      </c>
      <c r="G146">
        <v>6606</v>
      </c>
      <c r="H146">
        <v>9646</v>
      </c>
    </row>
    <row r="147" spans="1:8" x14ac:dyDescent="0.15">
      <c r="A147" t="s">
        <v>9</v>
      </c>
      <c r="B147">
        <v>3</v>
      </c>
      <c r="C147">
        <v>6001215</v>
      </c>
      <c r="D147">
        <v>8527.67</v>
      </c>
      <c r="E147">
        <v>31793.5</v>
      </c>
      <c r="F147">
        <v>3490</v>
      </c>
      <c r="G147">
        <v>7347</v>
      </c>
      <c r="H147">
        <v>10778.5</v>
      </c>
    </row>
    <row r="148" spans="1:8" x14ac:dyDescent="0.15">
      <c r="A148" t="s">
        <v>9</v>
      </c>
      <c r="B148">
        <v>3</v>
      </c>
      <c r="C148">
        <v>6001215</v>
      </c>
      <c r="D148">
        <v>9325</v>
      </c>
      <c r="E148">
        <v>35993.5</v>
      </c>
      <c r="F148">
        <v>3450</v>
      </c>
      <c r="G148">
        <v>7355</v>
      </c>
      <c r="H148">
        <v>11048</v>
      </c>
    </row>
    <row r="149" spans="1:8" x14ac:dyDescent="0.15">
      <c r="A149" t="s">
        <v>9</v>
      </c>
      <c r="B149">
        <v>3</v>
      </c>
      <c r="C149">
        <v>6001215</v>
      </c>
      <c r="D149">
        <v>9549.33</v>
      </c>
      <c r="E149">
        <v>36965.67</v>
      </c>
      <c r="F149">
        <v>3441</v>
      </c>
      <c r="G149">
        <v>7175</v>
      </c>
      <c r="H149">
        <v>10996.5</v>
      </c>
    </row>
    <row r="150" spans="1:8" s="4" customFormat="1" x14ac:dyDescent="0.15">
      <c r="A150" s="4" t="s">
        <v>11</v>
      </c>
      <c r="B150" s="4">
        <f>AVERAGE(B140:B149)</f>
        <v>3</v>
      </c>
      <c r="C150" s="4">
        <f t="shared" ref="C150:H150" si="28">AVERAGE(C140:C149)</f>
        <v>6001214.9000000004</v>
      </c>
      <c r="D150" s="4">
        <f t="shared" si="28"/>
        <v>7650.8339999999998</v>
      </c>
      <c r="E150" s="4">
        <f t="shared" si="28"/>
        <v>30318.816999999999</v>
      </c>
      <c r="F150" s="4">
        <f t="shared" si="28"/>
        <v>3687.2</v>
      </c>
      <c r="G150" s="4">
        <f t="shared" si="28"/>
        <v>8649.35</v>
      </c>
      <c r="H150" s="4">
        <f t="shared" si="28"/>
        <v>13442.3</v>
      </c>
    </row>
    <row r="151" spans="1:8" s="5" customFormat="1" x14ac:dyDescent="0.15">
      <c r="A151" s="5" t="s">
        <v>10</v>
      </c>
      <c r="B151" s="5">
        <f>B150*26</f>
        <v>78</v>
      </c>
      <c r="C151" s="5">
        <f t="shared" ref="C151:H151" si="29">C150*26</f>
        <v>156031587.40000001</v>
      </c>
      <c r="D151" s="5">
        <f t="shared" si="29"/>
        <v>198921.68400000001</v>
      </c>
      <c r="E151" s="5">
        <f t="shared" si="29"/>
        <v>788289.24199999997</v>
      </c>
      <c r="F151" s="5">
        <f t="shared" si="29"/>
        <v>95867.199999999997</v>
      </c>
      <c r="G151" s="5">
        <f t="shared" si="29"/>
        <v>224883.1</v>
      </c>
      <c r="H151" s="5">
        <f t="shared" si="29"/>
        <v>349499.8</v>
      </c>
    </row>
    <row r="152" spans="1:8" x14ac:dyDescent="0.15">
      <c r="A152" t="s">
        <v>9</v>
      </c>
      <c r="B152">
        <v>2</v>
      </c>
      <c r="C152">
        <v>6001214</v>
      </c>
      <c r="D152">
        <v>6433</v>
      </c>
      <c r="E152">
        <v>26101</v>
      </c>
      <c r="F152">
        <v>3432.5</v>
      </c>
      <c r="G152">
        <v>8857.5</v>
      </c>
      <c r="H152">
        <v>15554</v>
      </c>
    </row>
    <row r="153" spans="1:8" x14ac:dyDescent="0.15">
      <c r="A153" t="s">
        <v>9</v>
      </c>
      <c r="B153">
        <v>2</v>
      </c>
      <c r="C153">
        <v>6001214</v>
      </c>
      <c r="D153">
        <v>6996.75</v>
      </c>
      <c r="E153">
        <v>25533.25</v>
      </c>
      <c r="F153">
        <v>3357</v>
      </c>
      <c r="G153">
        <v>7490.5</v>
      </c>
      <c r="H153">
        <v>11507.5</v>
      </c>
    </row>
    <row r="154" spans="1:8" x14ac:dyDescent="0.15">
      <c r="A154" t="s">
        <v>9</v>
      </c>
      <c r="B154">
        <v>2</v>
      </c>
      <c r="C154">
        <v>6001215</v>
      </c>
      <c r="D154">
        <v>6165.75</v>
      </c>
      <c r="E154">
        <v>25343.75</v>
      </c>
      <c r="F154">
        <v>3530.5</v>
      </c>
      <c r="G154">
        <v>8597</v>
      </c>
      <c r="H154">
        <v>13989.5</v>
      </c>
    </row>
    <row r="155" spans="1:8" x14ac:dyDescent="0.15">
      <c r="A155" t="s">
        <v>9</v>
      </c>
      <c r="B155">
        <v>2</v>
      </c>
      <c r="C155">
        <v>6001215</v>
      </c>
      <c r="D155">
        <v>5663.25</v>
      </c>
      <c r="E155">
        <v>23931.75</v>
      </c>
      <c r="F155">
        <v>3232.5</v>
      </c>
      <c r="G155">
        <v>8730.5</v>
      </c>
      <c r="H155">
        <v>15912.5</v>
      </c>
    </row>
    <row r="156" spans="1:8" x14ac:dyDescent="0.15">
      <c r="A156" t="s">
        <v>9</v>
      </c>
      <c r="B156">
        <v>2</v>
      </c>
      <c r="C156">
        <v>6001215</v>
      </c>
      <c r="D156">
        <v>6065</v>
      </c>
      <c r="E156">
        <v>26467</v>
      </c>
      <c r="F156">
        <v>3374.5</v>
      </c>
      <c r="G156">
        <v>8974</v>
      </c>
      <c r="H156">
        <v>14509</v>
      </c>
    </row>
    <row r="157" spans="1:8" x14ac:dyDescent="0.15">
      <c r="A157" t="s">
        <v>9</v>
      </c>
      <c r="B157">
        <v>2</v>
      </c>
      <c r="C157">
        <v>6001215</v>
      </c>
      <c r="D157">
        <v>6829.5</v>
      </c>
      <c r="E157">
        <v>29537.25</v>
      </c>
      <c r="F157">
        <v>2535</v>
      </c>
      <c r="G157">
        <v>5463.5</v>
      </c>
      <c r="H157">
        <v>8232</v>
      </c>
    </row>
    <row r="158" spans="1:8" x14ac:dyDescent="0.15">
      <c r="A158" t="s">
        <v>9</v>
      </c>
      <c r="B158">
        <v>2</v>
      </c>
      <c r="C158">
        <v>6001214</v>
      </c>
      <c r="D158">
        <v>6135.25</v>
      </c>
      <c r="E158">
        <v>23593</v>
      </c>
      <c r="F158">
        <v>2423</v>
      </c>
      <c r="G158">
        <v>4868.5</v>
      </c>
      <c r="H158">
        <v>7412.5</v>
      </c>
    </row>
    <row r="159" spans="1:8" x14ac:dyDescent="0.15">
      <c r="A159" t="s">
        <v>9</v>
      </c>
      <c r="B159">
        <v>2</v>
      </c>
      <c r="C159">
        <v>6001215</v>
      </c>
      <c r="D159">
        <v>7180.5</v>
      </c>
      <c r="E159">
        <v>26857.75</v>
      </c>
      <c r="F159">
        <v>3552.5</v>
      </c>
      <c r="G159">
        <v>9345</v>
      </c>
      <c r="H159">
        <v>14988</v>
      </c>
    </row>
    <row r="160" spans="1:8" x14ac:dyDescent="0.15">
      <c r="A160" t="s">
        <v>9</v>
      </c>
      <c r="B160">
        <v>2</v>
      </c>
      <c r="C160">
        <v>6001214</v>
      </c>
      <c r="D160">
        <v>9035</v>
      </c>
      <c r="E160">
        <v>34089.75</v>
      </c>
      <c r="F160">
        <v>2855.5</v>
      </c>
      <c r="G160">
        <v>5943</v>
      </c>
      <c r="H160">
        <v>9011</v>
      </c>
    </row>
    <row r="161" spans="1:8" x14ac:dyDescent="0.15">
      <c r="A161" t="s">
        <v>9</v>
      </c>
      <c r="B161">
        <v>2</v>
      </c>
      <c r="C161">
        <v>6001215</v>
      </c>
      <c r="D161">
        <v>7296.5</v>
      </c>
      <c r="E161">
        <v>29206.5</v>
      </c>
      <c r="F161">
        <v>2599.5</v>
      </c>
      <c r="G161">
        <v>5228.5</v>
      </c>
      <c r="H161">
        <v>7951.5</v>
      </c>
    </row>
    <row r="162" spans="1:8" s="4" customFormat="1" x14ac:dyDescent="0.15">
      <c r="A162" s="4" t="s">
        <v>11</v>
      </c>
      <c r="B162" s="4">
        <f>AVERAGE(B152:B161)</f>
        <v>2</v>
      </c>
      <c r="C162" s="4">
        <f t="shared" ref="C162:H162" si="30">AVERAGE(C152:C161)</f>
        <v>6001214.5999999996</v>
      </c>
      <c r="D162" s="4">
        <f t="shared" si="30"/>
        <v>6780.05</v>
      </c>
      <c r="E162" s="4">
        <f t="shared" si="30"/>
        <v>27066.1</v>
      </c>
      <c r="F162" s="4">
        <f t="shared" si="30"/>
        <v>3089.25</v>
      </c>
      <c r="G162" s="4">
        <f t="shared" si="30"/>
        <v>7349.8</v>
      </c>
      <c r="H162" s="4">
        <f t="shared" si="30"/>
        <v>11906.75</v>
      </c>
    </row>
    <row r="163" spans="1:8" s="5" customFormat="1" x14ac:dyDescent="0.15">
      <c r="A163" s="5" t="s">
        <v>10</v>
      </c>
      <c r="B163" s="5">
        <f>B162*46</f>
        <v>92</v>
      </c>
      <c r="C163" s="5">
        <f t="shared" ref="C163:H163" si="31">C162*46</f>
        <v>276055871.59999996</v>
      </c>
      <c r="D163" s="5">
        <f t="shared" si="31"/>
        <v>311882.3</v>
      </c>
      <c r="E163" s="5">
        <f t="shared" si="31"/>
        <v>1245040.5999999999</v>
      </c>
      <c r="F163" s="5">
        <f t="shared" si="31"/>
        <v>142105.5</v>
      </c>
      <c r="G163" s="5">
        <f t="shared" si="31"/>
        <v>338090.8</v>
      </c>
      <c r="H163" s="5">
        <f t="shared" si="31"/>
        <v>547710.5</v>
      </c>
    </row>
    <row r="164" spans="1:8" x14ac:dyDescent="0.15">
      <c r="A164" t="s">
        <v>9</v>
      </c>
      <c r="B164">
        <v>1</v>
      </c>
      <c r="C164">
        <v>6001207</v>
      </c>
      <c r="D164">
        <v>4201</v>
      </c>
      <c r="E164">
        <v>19684.5</v>
      </c>
      <c r="F164">
        <v>1929.5</v>
      </c>
      <c r="G164">
        <v>4700</v>
      </c>
      <c r="H164">
        <v>5442.5</v>
      </c>
    </row>
    <row r="165" spans="1:8" x14ac:dyDescent="0.15">
      <c r="A165" t="s">
        <v>9</v>
      </c>
      <c r="B165">
        <v>1</v>
      </c>
      <c r="C165">
        <v>6000936</v>
      </c>
      <c r="D165">
        <v>5446</v>
      </c>
      <c r="E165">
        <v>21195</v>
      </c>
      <c r="F165">
        <v>2096</v>
      </c>
      <c r="G165">
        <v>5318.5</v>
      </c>
      <c r="H165">
        <v>8267</v>
      </c>
    </row>
    <row r="166" spans="1:8" x14ac:dyDescent="0.15">
      <c r="A166" t="s">
        <v>9</v>
      </c>
      <c r="B166">
        <v>1</v>
      </c>
      <c r="C166">
        <v>6001213</v>
      </c>
      <c r="D166">
        <v>6886.5</v>
      </c>
      <c r="E166">
        <v>25812.5</v>
      </c>
      <c r="F166">
        <v>2142</v>
      </c>
      <c r="G166">
        <v>5604.5</v>
      </c>
      <c r="H166">
        <v>8060</v>
      </c>
    </row>
    <row r="167" spans="1:8" x14ac:dyDescent="0.15">
      <c r="A167" t="s">
        <v>9</v>
      </c>
      <c r="B167">
        <v>1</v>
      </c>
      <c r="C167">
        <v>6001149</v>
      </c>
      <c r="D167">
        <v>5485.5</v>
      </c>
      <c r="E167">
        <v>22284</v>
      </c>
      <c r="F167">
        <v>2031.5</v>
      </c>
      <c r="G167">
        <v>5001.5</v>
      </c>
      <c r="H167">
        <v>6645</v>
      </c>
    </row>
    <row r="168" spans="1:8" x14ac:dyDescent="0.15">
      <c r="A168" t="s">
        <v>9</v>
      </c>
      <c r="B168">
        <v>1</v>
      </c>
      <c r="C168">
        <v>6001202</v>
      </c>
      <c r="D168">
        <v>7188</v>
      </c>
      <c r="E168">
        <v>32866.5</v>
      </c>
      <c r="F168">
        <v>2293</v>
      </c>
      <c r="G168">
        <v>5645</v>
      </c>
      <c r="H168">
        <v>9504</v>
      </c>
    </row>
    <row r="169" spans="1:8" x14ac:dyDescent="0.15">
      <c r="A169" t="s">
        <v>9</v>
      </c>
      <c r="B169">
        <v>1</v>
      </c>
      <c r="C169">
        <v>6000900</v>
      </c>
      <c r="D169">
        <v>7708.5</v>
      </c>
      <c r="E169">
        <v>33703</v>
      </c>
      <c r="F169">
        <v>1854</v>
      </c>
      <c r="G169">
        <v>3797</v>
      </c>
      <c r="H169">
        <v>7356</v>
      </c>
    </row>
    <row r="170" spans="1:8" x14ac:dyDescent="0.15">
      <c r="A170" t="s">
        <v>9</v>
      </c>
      <c r="B170">
        <v>1</v>
      </c>
      <c r="C170">
        <v>6001204</v>
      </c>
      <c r="D170">
        <v>4988.5</v>
      </c>
      <c r="E170">
        <v>22325.5</v>
      </c>
      <c r="F170">
        <v>2166</v>
      </c>
      <c r="G170">
        <v>5613.5</v>
      </c>
      <c r="H170">
        <v>7505</v>
      </c>
    </row>
    <row r="171" spans="1:8" x14ac:dyDescent="0.15">
      <c r="A171" t="s">
        <v>9</v>
      </c>
      <c r="B171">
        <v>1</v>
      </c>
      <c r="C171">
        <v>6001195</v>
      </c>
      <c r="D171">
        <v>4563</v>
      </c>
      <c r="E171">
        <v>20129.5</v>
      </c>
      <c r="F171">
        <v>2033</v>
      </c>
      <c r="G171">
        <v>5257</v>
      </c>
      <c r="H171">
        <v>8897.5</v>
      </c>
    </row>
    <row r="172" spans="1:8" x14ac:dyDescent="0.15">
      <c r="A172" t="s">
        <v>9</v>
      </c>
      <c r="B172">
        <v>1</v>
      </c>
      <c r="C172">
        <v>6001211</v>
      </c>
      <c r="D172">
        <v>5033</v>
      </c>
      <c r="E172">
        <v>20843</v>
      </c>
      <c r="F172">
        <v>2023</v>
      </c>
      <c r="G172">
        <v>5435.5</v>
      </c>
      <c r="H172">
        <v>5532.5</v>
      </c>
    </row>
    <row r="173" spans="1:8" x14ac:dyDescent="0.15">
      <c r="A173" t="s">
        <v>9</v>
      </c>
      <c r="B173">
        <v>1</v>
      </c>
      <c r="C173">
        <v>6001212</v>
      </c>
      <c r="D173">
        <v>5132</v>
      </c>
      <c r="E173">
        <v>20135</v>
      </c>
      <c r="F173">
        <v>1686</v>
      </c>
      <c r="G173">
        <v>3346.5</v>
      </c>
      <c r="H173">
        <v>5121</v>
      </c>
    </row>
    <row r="174" spans="1:8" s="4" customFormat="1" x14ac:dyDescent="0.15">
      <c r="A174" s="4" t="s">
        <v>11</v>
      </c>
      <c r="B174" s="4">
        <f>AVERAGE(B164:B173)</f>
        <v>1</v>
      </c>
      <c r="C174" s="4">
        <f t="shared" ref="C174:H174" si="32">AVERAGE(C164:C173)</f>
        <v>6001142.9000000004</v>
      </c>
      <c r="D174" s="4">
        <f t="shared" si="32"/>
        <v>5663.2</v>
      </c>
      <c r="E174" s="4">
        <f t="shared" si="32"/>
        <v>23897.85</v>
      </c>
      <c r="F174" s="4">
        <f t="shared" si="32"/>
        <v>2025.4</v>
      </c>
      <c r="G174" s="4">
        <f t="shared" si="32"/>
        <v>4971.8999999999996</v>
      </c>
      <c r="H174" s="4">
        <f t="shared" si="32"/>
        <v>7233.05</v>
      </c>
    </row>
    <row r="175" spans="1:8" s="5" customFormat="1" x14ac:dyDescent="0.15">
      <c r="A175" s="5" t="s">
        <v>10</v>
      </c>
      <c r="B175" s="5">
        <f>B174*342</f>
        <v>342</v>
      </c>
      <c r="C175" s="5">
        <f t="shared" ref="C175:H175" si="33">C174*342</f>
        <v>2052390871.8000002</v>
      </c>
      <c r="D175" s="5">
        <f t="shared" si="33"/>
        <v>1936814.4</v>
      </c>
      <c r="E175" s="5">
        <f t="shared" si="33"/>
        <v>8173064.6999999993</v>
      </c>
      <c r="F175" s="5">
        <f t="shared" si="33"/>
        <v>692686.8</v>
      </c>
      <c r="G175" s="5">
        <f t="shared" si="33"/>
        <v>1700389.7999999998</v>
      </c>
      <c r="H175" s="5">
        <f t="shared" si="33"/>
        <v>2473703.1</v>
      </c>
    </row>
  </sheetData>
  <mergeCells count="2">
    <mergeCell ref="J10:K10"/>
    <mergeCell ref="J26:K2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workbookViewId="0">
      <selection activeCell="B2" sqref="B2"/>
    </sheetView>
  </sheetViews>
  <sheetFormatPr defaultColWidth="9" defaultRowHeight="13.5" x14ac:dyDescent="0.15"/>
  <cols>
    <col min="2" max="2" width="12.625"/>
    <col min="3" max="3" width="16.375" customWidth="1"/>
    <col min="4" max="8" width="12.62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15">
      <c r="A2" t="s">
        <v>8</v>
      </c>
      <c r="B2">
        <v>15</v>
      </c>
      <c r="C2">
        <v>6001215</v>
      </c>
      <c r="D2">
        <v>8226.4</v>
      </c>
      <c r="E2">
        <v>34797.300000000003</v>
      </c>
      <c r="F2">
        <v>18889</v>
      </c>
      <c r="G2">
        <v>37815</v>
      </c>
      <c r="H2">
        <v>64998.5</v>
      </c>
    </row>
    <row r="3" spans="1:8" x14ac:dyDescent="0.15">
      <c r="A3" t="s">
        <v>8</v>
      </c>
      <c r="B3">
        <v>10</v>
      </c>
      <c r="C3">
        <v>6001215</v>
      </c>
      <c r="D3">
        <v>7042.4</v>
      </c>
      <c r="E3">
        <v>30770.75</v>
      </c>
      <c r="F3">
        <v>13500</v>
      </c>
      <c r="G3">
        <v>28245</v>
      </c>
      <c r="H3">
        <v>40806</v>
      </c>
    </row>
    <row r="4" spans="1:8" x14ac:dyDescent="0.15">
      <c r="A4" t="s">
        <v>8</v>
      </c>
      <c r="B4">
        <v>6</v>
      </c>
      <c r="C4">
        <v>6001215</v>
      </c>
      <c r="D4">
        <v>6283.75</v>
      </c>
      <c r="E4">
        <v>25143.67</v>
      </c>
      <c r="F4">
        <v>8893.5</v>
      </c>
      <c r="G4">
        <v>23521.5</v>
      </c>
      <c r="H4">
        <v>34122.5</v>
      </c>
    </row>
    <row r="5" spans="1:8" x14ac:dyDescent="0.15">
      <c r="A5" t="s">
        <v>8</v>
      </c>
      <c r="B5">
        <v>6</v>
      </c>
      <c r="C5">
        <v>6001215</v>
      </c>
      <c r="D5">
        <v>8397.67</v>
      </c>
      <c r="E5">
        <v>34253</v>
      </c>
      <c r="F5">
        <v>6028.5</v>
      </c>
      <c r="G5">
        <v>13350</v>
      </c>
      <c r="H5">
        <v>31233.5</v>
      </c>
    </row>
    <row r="6" spans="1:8" x14ac:dyDescent="0.15">
      <c r="A6" t="s">
        <v>8</v>
      </c>
      <c r="B6">
        <v>6</v>
      </c>
      <c r="C6">
        <v>6001215</v>
      </c>
      <c r="D6">
        <v>9730.58</v>
      </c>
      <c r="E6">
        <v>36060.92</v>
      </c>
      <c r="F6">
        <v>9707.5</v>
      </c>
      <c r="G6">
        <v>27410</v>
      </c>
      <c r="H6">
        <v>19549.5</v>
      </c>
    </row>
    <row r="7" spans="1:8" x14ac:dyDescent="0.15">
      <c r="A7" s="3" t="s">
        <v>8</v>
      </c>
      <c r="B7" s="3">
        <v>5</v>
      </c>
      <c r="C7" s="3">
        <v>6001215</v>
      </c>
      <c r="D7" s="3">
        <v>6503.3</v>
      </c>
      <c r="E7" s="3">
        <v>26887.4</v>
      </c>
      <c r="F7" s="3">
        <v>7080.5</v>
      </c>
      <c r="G7" s="3">
        <v>19057.5</v>
      </c>
      <c r="H7" s="3">
        <v>28878</v>
      </c>
    </row>
    <row r="8" spans="1:8" x14ac:dyDescent="0.15">
      <c r="A8" t="s">
        <v>8</v>
      </c>
      <c r="B8">
        <v>5</v>
      </c>
      <c r="C8">
        <v>6001215</v>
      </c>
      <c r="D8">
        <v>11067.2</v>
      </c>
      <c r="E8">
        <v>37222.400000000001</v>
      </c>
      <c r="F8">
        <v>8523.5</v>
      </c>
      <c r="G8">
        <v>14581.5</v>
      </c>
      <c r="H8">
        <v>19212.5</v>
      </c>
    </row>
    <row r="9" spans="1:8" x14ac:dyDescent="0.15">
      <c r="A9" t="s">
        <v>8</v>
      </c>
      <c r="B9">
        <v>5</v>
      </c>
      <c r="C9">
        <v>6001215</v>
      </c>
      <c r="D9">
        <v>6038.1</v>
      </c>
      <c r="E9">
        <v>27078.7</v>
      </c>
      <c r="F9">
        <v>7780</v>
      </c>
      <c r="G9">
        <v>18709.5</v>
      </c>
      <c r="H9">
        <v>17820.5</v>
      </c>
    </row>
    <row r="10" spans="1:8" s="2" customFormat="1" x14ac:dyDescent="0.15">
      <c r="A10" s="3" t="s">
        <v>8</v>
      </c>
      <c r="B10" s="3">
        <v>4</v>
      </c>
      <c r="C10" s="3">
        <v>6001215</v>
      </c>
      <c r="D10" s="3">
        <v>9335.75</v>
      </c>
      <c r="E10" s="3">
        <v>33595.879999999997</v>
      </c>
      <c r="F10" s="3">
        <v>6165</v>
      </c>
      <c r="G10" s="3">
        <v>17603</v>
      </c>
      <c r="H10" s="3">
        <v>19386</v>
      </c>
    </row>
    <row r="11" spans="1:8" x14ac:dyDescent="0.15">
      <c r="A11" t="s">
        <v>8</v>
      </c>
      <c r="B11">
        <v>4</v>
      </c>
      <c r="C11">
        <v>6001215</v>
      </c>
      <c r="D11">
        <v>9355.6200000000008</v>
      </c>
      <c r="E11">
        <v>38785.120000000003</v>
      </c>
      <c r="F11">
        <v>7296.5</v>
      </c>
      <c r="G11">
        <v>18974.5</v>
      </c>
      <c r="H11">
        <v>24191</v>
      </c>
    </row>
    <row r="12" spans="1:8" x14ac:dyDescent="0.15">
      <c r="A12" t="s">
        <v>8</v>
      </c>
      <c r="B12">
        <v>4</v>
      </c>
      <c r="C12">
        <v>6001215</v>
      </c>
      <c r="D12">
        <v>9286.3799999999992</v>
      </c>
      <c r="E12">
        <v>36493.25</v>
      </c>
      <c r="F12">
        <v>7407.5</v>
      </c>
      <c r="G12">
        <v>19125.5</v>
      </c>
      <c r="H12">
        <v>16876.5</v>
      </c>
    </row>
    <row r="13" spans="1:8" s="1" customFormat="1" x14ac:dyDescent="0.15">
      <c r="A13" t="s">
        <v>8</v>
      </c>
      <c r="B13">
        <v>4</v>
      </c>
      <c r="C13">
        <v>6001215</v>
      </c>
      <c r="D13">
        <v>8531.6200000000008</v>
      </c>
      <c r="E13">
        <v>34468.75</v>
      </c>
      <c r="F13">
        <v>6430.5</v>
      </c>
      <c r="G13">
        <v>13404.5</v>
      </c>
      <c r="H13">
        <v>21475.5</v>
      </c>
    </row>
    <row r="14" spans="1:8" x14ac:dyDescent="0.15">
      <c r="A14" t="s">
        <v>8</v>
      </c>
      <c r="B14">
        <v>4</v>
      </c>
      <c r="C14">
        <v>6001215</v>
      </c>
      <c r="D14">
        <v>8205.75</v>
      </c>
      <c r="E14">
        <v>31320.62</v>
      </c>
      <c r="F14">
        <v>4358.5</v>
      </c>
      <c r="G14">
        <v>9186</v>
      </c>
      <c r="H14">
        <v>14581.5</v>
      </c>
    </row>
    <row r="15" spans="1:8" x14ac:dyDescent="0.15">
      <c r="A15" s="3" t="s">
        <v>8</v>
      </c>
      <c r="B15" s="3">
        <v>3</v>
      </c>
      <c r="C15" s="3">
        <v>6001214</v>
      </c>
      <c r="D15" s="3">
        <v>7081.5</v>
      </c>
      <c r="E15" s="3">
        <v>26544</v>
      </c>
      <c r="F15" s="3">
        <v>3332</v>
      </c>
      <c r="G15" s="3">
        <v>11552</v>
      </c>
      <c r="H15" s="3">
        <v>18716.5</v>
      </c>
    </row>
    <row r="16" spans="1:8" x14ac:dyDescent="0.15">
      <c r="A16" s="3" t="s">
        <v>8</v>
      </c>
      <c r="B16" s="3">
        <v>3</v>
      </c>
      <c r="C16" s="3">
        <v>6001215</v>
      </c>
      <c r="D16" s="3">
        <v>6987.5</v>
      </c>
      <c r="E16" s="3">
        <v>29495.17</v>
      </c>
      <c r="F16" s="3">
        <v>3104.5</v>
      </c>
      <c r="G16" s="3">
        <v>6889.5</v>
      </c>
      <c r="H16" s="3">
        <v>14849.5</v>
      </c>
    </row>
    <row r="17" spans="1:8" x14ac:dyDescent="0.15">
      <c r="A17" s="3" t="s">
        <v>8</v>
      </c>
      <c r="B17" s="3">
        <v>3</v>
      </c>
      <c r="C17" s="3">
        <v>6001215</v>
      </c>
      <c r="D17" s="3">
        <v>6659.83</v>
      </c>
      <c r="E17" s="3">
        <v>28079.33</v>
      </c>
      <c r="F17" s="3">
        <v>4930.5</v>
      </c>
      <c r="G17" s="3">
        <v>12651</v>
      </c>
      <c r="H17" s="3">
        <v>16044.5</v>
      </c>
    </row>
    <row r="18" spans="1:8" x14ac:dyDescent="0.15">
      <c r="A18" s="3" t="s">
        <v>8</v>
      </c>
      <c r="B18" s="3">
        <v>3</v>
      </c>
      <c r="C18" s="3">
        <v>6001215</v>
      </c>
      <c r="D18" s="3">
        <v>9122.83</v>
      </c>
      <c r="E18" s="3">
        <v>35964.83</v>
      </c>
      <c r="F18" s="3">
        <v>5217.5</v>
      </c>
      <c r="G18" s="3">
        <v>13301</v>
      </c>
      <c r="H18" s="3">
        <v>21121.5</v>
      </c>
    </row>
    <row r="19" spans="1:8" x14ac:dyDescent="0.15">
      <c r="A19" s="3" t="s">
        <v>8</v>
      </c>
      <c r="B19" s="3">
        <v>3</v>
      </c>
      <c r="C19" s="3">
        <v>6001215</v>
      </c>
      <c r="D19" s="3">
        <v>8381.83</v>
      </c>
      <c r="E19" s="3">
        <v>33334.67</v>
      </c>
      <c r="F19" s="3">
        <v>5154.5</v>
      </c>
      <c r="G19" s="3">
        <v>14004</v>
      </c>
      <c r="H19" s="3">
        <v>22643.5</v>
      </c>
    </row>
    <row r="20" spans="1:8" x14ac:dyDescent="0.15">
      <c r="A20" t="s">
        <v>8</v>
      </c>
      <c r="B20">
        <v>3</v>
      </c>
      <c r="C20">
        <v>6001215</v>
      </c>
      <c r="D20">
        <v>9187</v>
      </c>
      <c r="E20">
        <v>36647.67</v>
      </c>
      <c r="F20">
        <v>5278.5</v>
      </c>
      <c r="G20">
        <v>14245.5</v>
      </c>
      <c r="H20">
        <v>26521.5</v>
      </c>
    </row>
    <row r="21" spans="1:8" x14ac:dyDescent="0.15">
      <c r="A21" t="s">
        <v>8</v>
      </c>
      <c r="B21">
        <v>3</v>
      </c>
      <c r="C21">
        <v>6001215</v>
      </c>
      <c r="D21">
        <v>8900.83</v>
      </c>
      <c r="E21">
        <v>34897</v>
      </c>
      <c r="F21">
        <v>5258.5</v>
      </c>
      <c r="G21">
        <v>13794.5</v>
      </c>
      <c r="H21">
        <v>21170</v>
      </c>
    </row>
    <row r="22" spans="1:8" x14ac:dyDescent="0.15">
      <c r="A22" t="s">
        <v>8</v>
      </c>
      <c r="B22">
        <v>3</v>
      </c>
      <c r="C22">
        <v>6001215</v>
      </c>
      <c r="D22">
        <v>9408.5</v>
      </c>
      <c r="E22">
        <v>37241.33</v>
      </c>
      <c r="F22">
        <v>5104.5</v>
      </c>
      <c r="G22">
        <v>12656</v>
      </c>
      <c r="H22">
        <v>17568.5</v>
      </c>
    </row>
    <row r="23" spans="1:8" x14ac:dyDescent="0.15">
      <c r="A23" t="s">
        <v>8</v>
      </c>
      <c r="B23">
        <v>3</v>
      </c>
      <c r="C23">
        <v>6001215</v>
      </c>
      <c r="D23">
        <v>7770.33</v>
      </c>
      <c r="E23">
        <v>30651.83</v>
      </c>
      <c r="F23">
        <v>5087</v>
      </c>
      <c r="G23">
        <v>13434</v>
      </c>
      <c r="H23">
        <v>17157.5</v>
      </c>
    </row>
    <row r="24" spans="1:8" x14ac:dyDescent="0.15">
      <c r="A24" t="s">
        <v>8</v>
      </c>
      <c r="B24">
        <v>3</v>
      </c>
      <c r="C24">
        <v>6001215</v>
      </c>
      <c r="D24">
        <v>8215.5</v>
      </c>
      <c r="E24">
        <v>31888.67</v>
      </c>
      <c r="F24">
        <v>4761.5</v>
      </c>
      <c r="G24">
        <v>13238.5</v>
      </c>
      <c r="H24">
        <v>20901.5</v>
      </c>
    </row>
    <row r="25" spans="1:8" s="2" customFormat="1" x14ac:dyDescent="0.15">
      <c r="A25" s="3" t="s">
        <v>8</v>
      </c>
      <c r="B25" s="3">
        <v>2</v>
      </c>
      <c r="C25" s="3">
        <v>6001214</v>
      </c>
      <c r="D25" s="3">
        <v>6490.25</v>
      </c>
      <c r="E25" s="3">
        <v>25318.25</v>
      </c>
      <c r="F25" s="3">
        <v>3378.5</v>
      </c>
      <c r="G25" s="3">
        <v>9079</v>
      </c>
      <c r="H25" s="3">
        <v>8865</v>
      </c>
    </row>
    <row r="26" spans="1:8" x14ac:dyDescent="0.15">
      <c r="A26" s="3" t="s">
        <v>8</v>
      </c>
      <c r="B26" s="3">
        <v>2</v>
      </c>
      <c r="C26" s="3">
        <v>6001214</v>
      </c>
      <c r="D26" s="3">
        <v>6509.5</v>
      </c>
      <c r="E26" s="3">
        <v>25886.5</v>
      </c>
      <c r="F26" s="3">
        <v>3428</v>
      </c>
      <c r="G26" s="3">
        <v>6749.5</v>
      </c>
      <c r="H26" s="3">
        <v>7553.5</v>
      </c>
    </row>
    <row r="27" spans="1:8" x14ac:dyDescent="0.15">
      <c r="A27" s="3" t="s">
        <v>8</v>
      </c>
      <c r="B27" s="3">
        <v>2</v>
      </c>
      <c r="C27" s="3">
        <v>6001215</v>
      </c>
      <c r="D27" s="3">
        <v>6292</v>
      </c>
      <c r="E27" s="3">
        <v>23683.75</v>
      </c>
      <c r="F27" s="3">
        <v>2376.5</v>
      </c>
      <c r="G27" s="3">
        <v>5027.5</v>
      </c>
      <c r="H27" s="3">
        <v>7632</v>
      </c>
    </row>
    <row r="28" spans="1:8" x14ac:dyDescent="0.15">
      <c r="A28" s="3" t="s">
        <v>8</v>
      </c>
      <c r="B28" s="3">
        <v>2</v>
      </c>
      <c r="C28" s="3">
        <v>6001215</v>
      </c>
      <c r="D28" s="3">
        <v>6697.25</v>
      </c>
      <c r="E28" s="3">
        <v>27415.5</v>
      </c>
      <c r="F28" s="3">
        <v>3626.5</v>
      </c>
      <c r="G28" s="3">
        <v>9781.5</v>
      </c>
      <c r="H28" s="3">
        <v>9888</v>
      </c>
    </row>
    <row r="29" spans="1:8" x14ac:dyDescent="0.15">
      <c r="A29" s="3" t="s">
        <v>8</v>
      </c>
      <c r="B29" s="3">
        <v>2</v>
      </c>
      <c r="C29" s="3">
        <v>6001215</v>
      </c>
      <c r="D29" s="3">
        <v>7814.75</v>
      </c>
      <c r="E29" s="3">
        <v>33110.25</v>
      </c>
      <c r="F29" s="3">
        <v>3737</v>
      </c>
      <c r="G29" s="3">
        <v>7518.5</v>
      </c>
      <c r="H29" s="3">
        <v>13732</v>
      </c>
    </row>
    <row r="30" spans="1:8" x14ac:dyDescent="0.15">
      <c r="A30" s="3" t="s">
        <v>8</v>
      </c>
      <c r="B30" s="3">
        <v>2</v>
      </c>
      <c r="C30" s="3">
        <v>6001215</v>
      </c>
      <c r="D30" s="3">
        <v>7188.5</v>
      </c>
      <c r="E30" s="3">
        <v>32062.25</v>
      </c>
      <c r="F30" s="3">
        <v>3808.5</v>
      </c>
      <c r="G30" s="3">
        <v>9362.5</v>
      </c>
      <c r="H30" s="3">
        <v>14446</v>
      </c>
    </row>
    <row r="31" spans="1:8" x14ac:dyDescent="0.15">
      <c r="A31" s="3" t="s">
        <v>8</v>
      </c>
      <c r="B31" s="3">
        <v>2</v>
      </c>
      <c r="C31" s="3">
        <v>6001215</v>
      </c>
      <c r="D31" s="3">
        <v>6281.25</v>
      </c>
      <c r="E31" s="3">
        <v>26610.75</v>
      </c>
      <c r="F31" s="3">
        <v>3531.5</v>
      </c>
      <c r="G31" s="3">
        <v>9035</v>
      </c>
      <c r="H31" s="3">
        <v>15695</v>
      </c>
    </row>
    <row r="32" spans="1:8" x14ac:dyDescent="0.15">
      <c r="A32" s="3" t="s">
        <v>8</v>
      </c>
      <c r="B32" s="3">
        <v>2</v>
      </c>
      <c r="C32" s="3">
        <v>6001215</v>
      </c>
      <c r="D32" s="3">
        <v>7362</v>
      </c>
      <c r="E32" s="3">
        <v>32675.75</v>
      </c>
      <c r="F32" s="3">
        <v>3746.5</v>
      </c>
      <c r="G32" s="3">
        <v>9709.5</v>
      </c>
      <c r="H32" s="3">
        <v>12166</v>
      </c>
    </row>
    <row r="33" spans="1:8" x14ac:dyDescent="0.15">
      <c r="A33" s="3" t="s">
        <v>8</v>
      </c>
      <c r="B33" s="3">
        <v>2</v>
      </c>
      <c r="C33" s="3">
        <v>6001215</v>
      </c>
      <c r="D33" s="3">
        <v>6496.5</v>
      </c>
      <c r="E33" s="3">
        <v>28244.5</v>
      </c>
      <c r="F33" s="3">
        <v>2510.5</v>
      </c>
      <c r="G33" s="3">
        <v>5392</v>
      </c>
      <c r="H33" s="3">
        <v>8234</v>
      </c>
    </row>
    <row r="34" spans="1:8" x14ac:dyDescent="0.15">
      <c r="A34" s="3" t="s">
        <v>8</v>
      </c>
      <c r="B34" s="3">
        <v>2</v>
      </c>
      <c r="C34" s="3">
        <v>6001215</v>
      </c>
      <c r="D34" s="3">
        <v>7434.25</v>
      </c>
      <c r="E34" s="3">
        <v>29396</v>
      </c>
      <c r="F34" s="3">
        <v>3669</v>
      </c>
      <c r="G34" s="3">
        <v>9770</v>
      </c>
      <c r="H34" s="3">
        <v>13581.5</v>
      </c>
    </row>
    <row r="35" spans="1:8" x14ac:dyDescent="0.15">
      <c r="A35" s="3" t="s">
        <v>8</v>
      </c>
      <c r="B35" s="3">
        <v>1</v>
      </c>
      <c r="C35" s="3">
        <v>6001207</v>
      </c>
      <c r="D35" s="3">
        <v>10622</v>
      </c>
      <c r="E35" s="3">
        <v>17901</v>
      </c>
      <c r="F35" s="3">
        <v>1953.5</v>
      </c>
      <c r="G35" s="3">
        <v>3983</v>
      </c>
      <c r="H35" s="3">
        <v>7298</v>
      </c>
    </row>
    <row r="36" spans="1:8" x14ac:dyDescent="0.15">
      <c r="A36" s="3" t="s">
        <v>8</v>
      </c>
      <c r="B36" s="3">
        <v>1</v>
      </c>
      <c r="C36" s="3">
        <v>6001215</v>
      </c>
      <c r="D36" s="3">
        <v>5654</v>
      </c>
      <c r="E36" s="3">
        <v>21068.5</v>
      </c>
      <c r="F36" s="3">
        <v>2078.5</v>
      </c>
      <c r="G36" s="3">
        <v>5082.5</v>
      </c>
      <c r="H36" s="3">
        <v>8291</v>
      </c>
    </row>
    <row r="37" spans="1:8" x14ac:dyDescent="0.15">
      <c r="A37" s="3" t="s">
        <v>8</v>
      </c>
      <c r="B37" s="3">
        <v>1</v>
      </c>
      <c r="C37" s="3">
        <v>6001215</v>
      </c>
      <c r="D37" s="3">
        <v>5355.5</v>
      </c>
      <c r="E37" s="3">
        <v>21680.5</v>
      </c>
      <c r="F37" s="3">
        <v>2180</v>
      </c>
      <c r="G37" s="3">
        <v>5078</v>
      </c>
      <c r="H37" s="3">
        <v>9433.5</v>
      </c>
    </row>
    <row r="38" spans="1:8" x14ac:dyDescent="0.15">
      <c r="A38" s="3" t="s">
        <v>8</v>
      </c>
      <c r="B38" s="3">
        <v>1</v>
      </c>
      <c r="C38" s="3">
        <v>6001215</v>
      </c>
      <c r="D38" s="3">
        <v>5048</v>
      </c>
      <c r="E38" s="3">
        <v>21597</v>
      </c>
      <c r="F38" s="3">
        <v>2030</v>
      </c>
      <c r="G38" s="3">
        <v>5241.5</v>
      </c>
      <c r="H38" s="3">
        <v>8200</v>
      </c>
    </row>
    <row r="39" spans="1:8" x14ac:dyDescent="0.15">
      <c r="A39" s="3" t="s">
        <v>8</v>
      </c>
      <c r="B39" s="3">
        <v>1</v>
      </c>
      <c r="C39" s="3">
        <v>6001215</v>
      </c>
      <c r="D39" s="3">
        <v>5963.5</v>
      </c>
      <c r="E39" s="3">
        <v>21328.5</v>
      </c>
      <c r="F39" s="3">
        <v>1806.5</v>
      </c>
      <c r="G39" s="3">
        <v>4936</v>
      </c>
      <c r="H39" s="3">
        <v>9099</v>
      </c>
    </row>
    <row r="40" spans="1:8" x14ac:dyDescent="0.15">
      <c r="A40" s="3" t="s">
        <v>8</v>
      </c>
      <c r="B40" s="3">
        <v>1</v>
      </c>
      <c r="C40" s="3">
        <v>6001215</v>
      </c>
      <c r="D40" s="3">
        <v>5323.5</v>
      </c>
      <c r="E40" s="3">
        <v>23327.5</v>
      </c>
      <c r="F40" s="3">
        <v>1681.5</v>
      </c>
      <c r="G40" s="3">
        <v>4314.5</v>
      </c>
      <c r="H40" s="3">
        <v>8331</v>
      </c>
    </row>
    <row r="41" spans="1:8" x14ac:dyDescent="0.15">
      <c r="A41" s="3" t="s">
        <v>8</v>
      </c>
      <c r="B41" s="3">
        <v>1</v>
      </c>
      <c r="C41" s="3">
        <v>6001215</v>
      </c>
      <c r="D41" s="3">
        <v>5776.5</v>
      </c>
      <c r="E41" s="3">
        <v>23490</v>
      </c>
      <c r="F41" s="3">
        <v>2066</v>
      </c>
      <c r="G41" s="3">
        <v>5166.5</v>
      </c>
      <c r="H41" s="3">
        <v>8574</v>
      </c>
    </row>
    <row r="42" spans="1:8" x14ac:dyDescent="0.15">
      <c r="A42" s="3" t="s">
        <v>8</v>
      </c>
      <c r="B42" s="3">
        <v>1</v>
      </c>
      <c r="C42" s="3">
        <v>6001215</v>
      </c>
      <c r="D42" s="3">
        <v>5084</v>
      </c>
      <c r="E42" s="3">
        <v>22979</v>
      </c>
      <c r="F42" s="3">
        <v>1725</v>
      </c>
      <c r="G42" s="3">
        <v>3496.5</v>
      </c>
      <c r="H42" s="3">
        <v>5180.5</v>
      </c>
    </row>
    <row r="43" spans="1:8" x14ac:dyDescent="0.15">
      <c r="A43" s="3" t="s">
        <v>8</v>
      </c>
      <c r="B43" s="3">
        <v>1</v>
      </c>
      <c r="C43" s="3">
        <v>6001215</v>
      </c>
      <c r="D43" s="3">
        <v>5891.5</v>
      </c>
      <c r="E43" s="3">
        <v>24803.5</v>
      </c>
      <c r="F43" s="3">
        <v>2061.5</v>
      </c>
      <c r="G43" s="3">
        <v>5265</v>
      </c>
      <c r="H43" s="3">
        <v>8057</v>
      </c>
    </row>
    <row r="44" spans="1:8" x14ac:dyDescent="0.15">
      <c r="A44" s="3" t="s">
        <v>8</v>
      </c>
      <c r="B44" s="3">
        <v>1</v>
      </c>
      <c r="C44" s="3">
        <v>6001215</v>
      </c>
      <c r="D44" s="3">
        <v>5332.5</v>
      </c>
      <c r="E44" s="3">
        <v>24388</v>
      </c>
      <c r="F44" s="3">
        <v>1703</v>
      </c>
      <c r="G44" s="3">
        <v>3427.5</v>
      </c>
      <c r="H44" s="3">
        <v>5226</v>
      </c>
    </row>
    <row r="54" spans="1:8" x14ac:dyDescent="0.15">
      <c r="A54" t="s">
        <v>9</v>
      </c>
      <c r="B54">
        <v>15</v>
      </c>
      <c r="C54">
        <v>6001215</v>
      </c>
      <c r="D54">
        <v>8428.7000000000007</v>
      </c>
      <c r="E54">
        <v>34090</v>
      </c>
      <c r="F54">
        <v>13911</v>
      </c>
      <c r="G54">
        <v>30003</v>
      </c>
      <c r="H54">
        <v>46943</v>
      </c>
    </row>
    <row r="55" spans="1:8" x14ac:dyDescent="0.15">
      <c r="A55" t="s">
        <v>9</v>
      </c>
      <c r="B55">
        <v>11</v>
      </c>
      <c r="C55">
        <v>6001215</v>
      </c>
      <c r="D55">
        <v>7519.5</v>
      </c>
      <c r="E55">
        <v>30406.68</v>
      </c>
      <c r="F55">
        <v>10082.5</v>
      </c>
      <c r="G55">
        <v>20672.5</v>
      </c>
      <c r="H55">
        <v>34242</v>
      </c>
    </row>
    <row r="56" spans="1:8" x14ac:dyDescent="0.15">
      <c r="A56" t="s">
        <v>9</v>
      </c>
      <c r="B56">
        <v>10</v>
      </c>
      <c r="C56">
        <v>6001215</v>
      </c>
      <c r="D56">
        <v>7008.55</v>
      </c>
      <c r="E56">
        <v>28425.15</v>
      </c>
      <c r="F56">
        <v>8933.5</v>
      </c>
      <c r="G56">
        <v>18670</v>
      </c>
      <c r="H56">
        <v>28737.5</v>
      </c>
    </row>
    <row r="57" spans="1:8" x14ac:dyDescent="0.15">
      <c r="A57" t="s">
        <v>9</v>
      </c>
      <c r="B57">
        <v>10</v>
      </c>
      <c r="C57">
        <v>6001215</v>
      </c>
      <c r="D57">
        <v>7968.5</v>
      </c>
      <c r="E57">
        <v>30737.85</v>
      </c>
      <c r="F57">
        <v>9514.5</v>
      </c>
      <c r="G57">
        <v>20182</v>
      </c>
      <c r="H57">
        <v>32135.5</v>
      </c>
    </row>
    <row r="58" spans="1:8" x14ac:dyDescent="0.15">
      <c r="A58" t="s">
        <v>9</v>
      </c>
      <c r="B58">
        <v>9</v>
      </c>
      <c r="C58">
        <v>6001215</v>
      </c>
      <c r="D58">
        <v>7298.44</v>
      </c>
      <c r="E58">
        <v>28876.22</v>
      </c>
      <c r="F58">
        <v>7414</v>
      </c>
      <c r="G58">
        <v>17667</v>
      </c>
      <c r="H58">
        <v>25632</v>
      </c>
    </row>
    <row r="59" spans="1:8" x14ac:dyDescent="0.15">
      <c r="A59" t="s">
        <v>9</v>
      </c>
      <c r="B59">
        <v>9</v>
      </c>
      <c r="C59">
        <v>6001215</v>
      </c>
      <c r="D59">
        <v>6960.33</v>
      </c>
      <c r="E59">
        <v>26005.11</v>
      </c>
      <c r="F59">
        <v>7274</v>
      </c>
      <c r="G59">
        <v>15832.5</v>
      </c>
      <c r="H59">
        <v>25442</v>
      </c>
    </row>
    <row r="60" spans="1:8" x14ac:dyDescent="0.15">
      <c r="A60" t="s">
        <v>9</v>
      </c>
      <c r="B60">
        <v>9</v>
      </c>
      <c r="C60">
        <v>6001215</v>
      </c>
      <c r="D60">
        <v>7170.22</v>
      </c>
      <c r="E60">
        <v>28440.560000000001</v>
      </c>
      <c r="F60">
        <v>7889</v>
      </c>
      <c r="G60">
        <v>16834</v>
      </c>
      <c r="H60">
        <v>26545</v>
      </c>
    </row>
    <row r="61" spans="1:8" x14ac:dyDescent="0.15">
      <c r="A61" t="s">
        <v>9</v>
      </c>
      <c r="B61">
        <v>9</v>
      </c>
      <c r="C61">
        <v>6001215</v>
      </c>
      <c r="D61">
        <v>7025.11</v>
      </c>
      <c r="E61">
        <v>28247.33</v>
      </c>
      <c r="F61">
        <v>7792.5</v>
      </c>
      <c r="G61">
        <v>17073.5</v>
      </c>
      <c r="H61">
        <v>27020</v>
      </c>
    </row>
    <row r="62" spans="1:8" x14ac:dyDescent="0.15">
      <c r="A62" t="s">
        <v>9</v>
      </c>
      <c r="B62">
        <v>9</v>
      </c>
      <c r="C62">
        <v>6001215</v>
      </c>
      <c r="D62">
        <v>7538.06</v>
      </c>
      <c r="E62">
        <v>30370.5</v>
      </c>
      <c r="F62">
        <v>7918</v>
      </c>
      <c r="G62">
        <v>17303.5</v>
      </c>
      <c r="H62">
        <v>27946</v>
      </c>
    </row>
    <row r="63" spans="1:8" x14ac:dyDescent="0.15">
      <c r="A63" t="s">
        <v>9</v>
      </c>
      <c r="B63">
        <v>9</v>
      </c>
      <c r="C63">
        <v>6001215</v>
      </c>
      <c r="D63">
        <v>6674.83</v>
      </c>
      <c r="E63">
        <v>26379.56</v>
      </c>
      <c r="F63">
        <v>7645.5</v>
      </c>
      <c r="G63">
        <v>17072</v>
      </c>
      <c r="H63">
        <v>25776</v>
      </c>
    </row>
    <row r="64" spans="1:8" x14ac:dyDescent="0.15">
      <c r="A64" t="s">
        <v>9</v>
      </c>
      <c r="B64">
        <v>9</v>
      </c>
      <c r="C64">
        <v>6001215</v>
      </c>
      <c r="D64">
        <v>6778.17</v>
      </c>
      <c r="E64">
        <v>27026.720000000001</v>
      </c>
      <c r="F64">
        <v>7651</v>
      </c>
      <c r="G64">
        <v>17910.5</v>
      </c>
      <c r="H64">
        <v>25881.5</v>
      </c>
    </row>
    <row r="65" spans="1:8" x14ac:dyDescent="0.15">
      <c r="A65" t="s">
        <v>9</v>
      </c>
      <c r="B65">
        <v>9</v>
      </c>
      <c r="C65">
        <v>6001215</v>
      </c>
      <c r="D65">
        <v>7150.78</v>
      </c>
      <c r="E65">
        <v>26907.17</v>
      </c>
      <c r="F65">
        <v>7324.5</v>
      </c>
      <c r="G65">
        <v>17584</v>
      </c>
      <c r="H65">
        <v>26937</v>
      </c>
    </row>
    <row r="66" spans="1:8" x14ac:dyDescent="0.15">
      <c r="A66" t="s">
        <v>9</v>
      </c>
      <c r="B66">
        <v>9</v>
      </c>
      <c r="C66">
        <v>6001215</v>
      </c>
      <c r="D66">
        <v>8573.33</v>
      </c>
      <c r="E66">
        <v>32049.33</v>
      </c>
      <c r="F66">
        <v>8085.5</v>
      </c>
      <c r="G66">
        <v>18528.5</v>
      </c>
      <c r="H66">
        <v>27726.5</v>
      </c>
    </row>
    <row r="67" spans="1:8" x14ac:dyDescent="0.15">
      <c r="A67" t="s">
        <v>9</v>
      </c>
      <c r="B67">
        <v>8</v>
      </c>
      <c r="C67">
        <v>6001215</v>
      </c>
      <c r="D67">
        <v>6995</v>
      </c>
      <c r="E67">
        <v>27851.19</v>
      </c>
      <c r="F67">
        <v>6741.5</v>
      </c>
      <c r="G67">
        <v>15212</v>
      </c>
      <c r="H67">
        <v>23224.5</v>
      </c>
    </row>
    <row r="68" spans="1:8" x14ac:dyDescent="0.15">
      <c r="A68" t="s">
        <v>9</v>
      </c>
      <c r="B68">
        <v>8</v>
      </c>
      <c r="C68">
        <v>6001215</v>
      </c>
      <c r="D68">
        <v>7037.62</v>
      </c>
      <c r="E68">
        <v>27255.62</v>
      </c>
      <c r="F68">
        <v>6874</v>
      </c>
      <c r="G68">
        <v>14681.5</v>
      </c>
      <c r="H68">
        <v>23007</v>
      </c>
    </row>
    <row r="69" spans="1:8" x14ac:dyDescent="0.15">
      <c r="A69" t="s">
        <v>9</v>
      </c>
      <c r="B69">
        <v>8</v>
      </c>
      <c r="C69">
        <v>6001215</v>
      </c>
      <c r="D69">
        <v>7174.25</v>
      </c>
      <c r="E69">
        <v>28267.5</v>
      </c>
      <c r="F69">
        <v>6729.5</v>
      </c>
      <c r="G69">
        <v>15688.5</v>
      </c>
      <c r="H69">
        <v>23526</v>
      </c>
    </row>
    <row r="70" spans="1:8" x14ac:dyDescent="0.15">
      <c r="A70" t="s">
        <v>9</v>
      </c>
      <c r="B70">
        <v>8</v>
      </c>
      <c r="C70">
        <v>6001215</v>
      </c>
      <c r="D70">
        <v>7290.06</v>
      </c>
      <c r="E70">
        <v>28063.5</v>
      </c>
      <c r="F70">
        <v>6560.5</v>
      </c>
      <c r="G70">
        <v>14324.5</v>
      </c>
      <c r="H70">
        <v>22727</v>
      </c>
    </row>
    <row r="71" spans="1:8" x14ac:dyDescent="0.15">
      <c r="A71" t="s">
        <v>9</v>
      </c>
      <c r="B71">
        <v>8</v>
      </c>
      <c r="C71">
        <v>6001215</v>
      </c>
      <c r="D71">
        <v>7238.06</v>
      </c>
      <c r="E71">
        <v>28715</v>
      </c>
      <c r="F71">
        <v>6667.5</v>
      </c>
      <c r="G71">
        <v>15117</v>
      </c>
      <c r="H71">
        <v>22648</v>
      </c>
    </row>
    <row r="72" spans="1:8" x14ac:dyDescent="0.15">
      <c r="A72" t="s">
        <v>9</v>
      </c>
      <c r="B72">
        <v>8</v>
      </c>
      <c r="C72">
        <v>6001215</v>
      </c>
      <c r="D72">
        <v>6799.44</v>
      </c>
      <c r="E72">
        <v>26852.81</v>
      </c>
      <c r="F72">
        <v>6607</v>
      </c>
      <c r="G72">
        <v>14375.5</v>
      </c>
      <c r="H72">
        <v>22155.5</v>
      </c>
    </row>
    <row r="73" spans="1:8" x14ac:dyDescent="0.15">
      <c r="A73" t="s">
        <v>9</v>
      </c>
      <c r="B73">
        <v>8</v>
      </c>
      <c r="C73">
        <v>6001215</v>
      </c>
      <c r="D73">
        <v>6685.94</v>
      </c>
      <c r="E73">
        <v>26468.12</v>
      </c>
      <c r="F73">
        <v>7287.5</v>
      </c>
      <c r="G73">
        <v>15115.5</v>
      </c>
      <c r="H73">
        <v>23077</v>
      </c>
    </row>
    <row r="74" spans="1:8" x14ac:dyDescent="0.15">
      <c r="A74" t="s">
        <v>9</v>
      </c>
      <c r="B74">
        <v>8</v>
      </c>
      <c r="C74">
        <v>6001215</v>
      </c>
      <c r="D74">
        <v>7252.38</v>
      </c>
      <c r="E74">
        <v>28499.56</v>
      </c>
      <c r="F74">
        <v>7119.5</v>
      </c>
      <c r="G74">
        <v>15421.5</v>
      </c>
      <c r="H74">
        <v>23673</v>
      </c>
    </row>
    <row r="75" spans="1:8" x14ac:dyDescent="0.15">
      <c r="A75" t="s">
        <v>9</v>
      </c>
      <c r="B75">
        <v>8</v>
      </c>
      <c r="C75">
        <v>6001215</v>
      </c>
      <c r="D75">
        <v>7852.12</v>
      </c>
      <c r="E75">
        <v>28962.38</v>
      </c>
      <c r="F75">
        <v>7376.5</v>
      </c>
      <c r="G75">
        <v>15569.5</v>
      </c>
      <c r="H75">
        <v>24099.5</v>
      </c>
    </row>
    <row r="76" spans="1:8" x14ac:dyDescent="0.15">
      <c r="A76" t="s">
        <v>9</v>
      </c>
      <c r="B76">
        <v>7</v>
      </c>
      <c r="C76">
        <v>6001215</v>
      </c>
      <c r="D76">
        <v>6710.93</v>
      </c>
      <c r="E76">
        <v>26066.57</v>
      </c>
      <c r="F76">
        <v>6150</v>
      </c>
      <c r="G76">
        <v>13075</v>
      </c>
      <c r="H76">
        <v>20437</v>
      </c>
    </row>
    <row r="77" spans="1:8" x14ac:dyDescent="0.15">
      <c r="A77" t="s">
        <v>9</v>
      </c>
      <c r="B77">
        <v>7</v>
      </c>
      <c r="C77">
        <v>6001215</v>
      </c>
      <c r="D77">
        <v>6990.07</v>
      </c>
      <c r="E77">
        <v>27539.79</v>
      </c>
      <c r="F77">
        <v>6106</v>
      </c>
      <c r="G77">
        <v>13260</v>
      </c>
      <c r="H77">
        <v>20039</v>
      </c>
    </row>
    <row r="78" spans="1:8" x14ac:dyDescent="0.15">
      <c r="A78" t="s">
        <v>9</v>
      </c>
      <c r="B78">
        <v>7</v>
      </c>
      <c r="C78">
        <v>6001215</v>
      </c>
      <c r="D78">
        <v>7302.14</v>
      </c>
      <c r="E78">
        <v>29217.360000000001</v>
      </c>
      <c r="F78">
        <v>6454.5</v>
      </c>
      <c r="G78">
        <v>13528.5</v>
      </c>
      <c r="H78">
        <v>20561.5</v>
      </c>
    </row>
    <row r="79" spans="1:8" x14ac:dyDescent="0.15">
      <c r="A79" t="s">
        <v>9</v>
      </c>
      <c r="B79">
        <v>7</v>
      </c>
      <c r="C79">
        <v>6001215</v>
      </c>
      <c r="D79">
        <v>6944.93</v>
      </c>
      <c r="E79">
        <v>26838.79</v>
      </c>
      <c r="F79">
        <v>5853.5</v>
      </c>
      <c r="G79">
        <v>13022.5</v>
      </c>
      <c r="H79">
        <v>19880</v>
      </c>
    </row>
    <row r="80" spans="1:8" x14ac:dyDescent="0.15">
      <c r="A80" t="s">
        <v>9</v>
      </c>
      <c r="B80">
        <v>7</v>
      </c>
      <c r="C80">
        <v>6001215</v>
      </c>
      <c r="D80">
        <v>7262.79</v>
      </c>
      <c r="E80">
        <v>28752.639999999999</v>
      </c>
      <c r="F80">
        <v>6049</v>
      </c>
      <c r="G80">
        <v>13696.5</v>
      </c>
      <c r="H80">
        <v>20915</v>
      </c>
    </row>
    <row r="81" spans="1:8" x14ac:dyDescent="0.15">
      <c r="A81" t="s">
        <v>9</v>
      </c>
      <c r="B81">
        <v>7</v>
      </c>
      <c r="C81">
        <v>6001215</v>
      </c>
      <c r="D81">
        <v>6928.36</v>
      </c>
      <c r="E81">
        <v>26714.29</v>
      </c>
      <c r="F81">
        <v>5967</v>
      </c>
      <c r="G81">
        <v>12867.5</v>
      </c>
      <c r="H81">
        <v>19507.5</v>
      </c>
    </row>
    <row r="82" spans="1:8" x14ac:dyDescent="0.15">
      <c r="A82" t="s">
        <v>9</v>
      </c>
      <c r="B82">
        <v>7</v>
      </c>
      <c r="C82">
        <v>6001215</v>
      </c>
      <c r="D82">
        <v>6976.5</v>
      </c>
      <c r="E82">
        <v>27516.79</v>
      </c>
      <c r="F82">
        <v>6386.5</v>
      </c>
      <c r="G82">
        <v>13145</v>
      </c>
      <c r="H82">
        <v>20856</v>
      </c>
    </row>
    <row r="83" spans="1:8" x14ac:dyDescent="0.15">
      <c r="A83" t="s">
        <v>9</v>
      </c>
      <c r="B83">
        <v>7</v>
      </c>
      <c r="C83">
        <v>6001215</v>
      </c>
      <c r="D83">
        <v>7094</v>
      </c>
      <c r="E83">
        <v>27231</v>
      </c>
      <c r="F83">
        <v>6130</v>
      </c>
      <c r="G83">
        <v>13275</v>
      </c>
      <c r="H83">
        <v>20829</v>
      </c>
    </row>
    <row r="84" spans="1:8" x14ac:dyDescent="0.15">
      <c r="A84" t="s">
        <v>9</v>
      </c>
      <c r="B84">
        <v>7</v>
      </c>
      <c r="C84">
        <v>6001215</v>
      </c>
      <c r="D84">
        <v>6600.29</v>
      </c>
      <c r="E84">
        <v>26084.36</v>
      </c>
      <c r="F84">
        <v>5876.5</v>
      </c>
      <c r="G84">
        <v>13162</v>
      </c>
      <c r="H84">
        <v>19919.5</v>
      </c>
    </row>
    <row r="85" spans="1:8" x14ac:dyDescent="0.15">
      <c r="A85" t="s">
        <v>9</v>
      </c>
      <c r="B85">
        <v>7</v>
      </c>
      <c r="C85">
        <v>6001215</v>
      </c>
      <c r="D85">
        <v>7225.79</v>
      </c>
      <c r="E85">
        <v>28427</v>
      </c>
      <c r="F85">
        <v>6322.5</v>
      </c>
      <c r="G85">
        <v>13983.5</v>
      </c>
      <c r="H85">
        <v>20950</v>
      </c>
    </row>
    <row r="86" spans="1:8" x14ac:dyDescent="0.15">
      <c r="A86" t="s">
        <v>9</v>
      </c>
      <c r="B86">
        <v>6</v>
      </c>
      <c r="C86">
        <v>6001215</v>
      </c>
      <c r="D86">
        <v>6095.92</v>
      </c>
      <c r="E86">
        <v>24681.83</v>
      </c>
      <c r="F86">
        <v>7781.5</v>
      </c>
      <c r="G86">
        <v>19925</v>
      </c>
      <c r="H86">
        <v>22752.5</v>
      </c>
    </row>
    <row r="87" spans="1:8" x14ac:dyDescent="0.15">
      <c r="A87" t="s">
        <v>9</v>
      </c>
      <c r="B87">
        <v>6</v>
      </c>
      <c r="C87">
        <v>6001215</v>
      </c>
      <c r="D87">
        <v>6357.58</v>
      </c>
      <c r="E87">
        <v>25337.58</v>
      </c>
      <c r="F87">
        <v>8013.5</v>
      </c>
      <c r="G87">
        <v>20603.5</v>
      </c>
      <c r="H87">
        <v>26248</v>
      </c>
    </row>
    <row r="88" spans="1:8" x14ac:dyDescent="0.15">
      <c r="A88" t="s">
        <v>9</v>
      </c>
      <c r="B88">
        <v>6</v>
      </c>
      <c r="C88">
        <v>6001215</v>
      </c>
      <c r="D88">
        <v>6395.17</v>
      </c>
      <c r="E88">
        <v>25900.92</v>
      </c>
      <c r="F88">
        <v>7770</v>
      </c>
      <c r="G88">
        <v>21067</v>
      </c>
      <c r="H88">
        <v>32708</v>
      </c>
    </row>
    <row r="89" spans="1:8" x14ac:dyDescent="0.15">
      <c r="A89" t="s">
        <v>9</v>
      </c>
      <c r="B89">
        <v>6</v>
      </c>
      <c r="C89">
        <v>6001215</v>
      </c>
      <c r="D89">
        <v>6234</v>
      </c>
      <c r="E89">
        <v>28203.42</v>
      </c>
      <c r="F89">
        <v>5174.5</v>
      </c>
      <c r="G89">
        <v>12058</v>
      </c>
      <c r="H89">
        <v>27898</v>
      </c>
    </row>
    <row r="90" spans="1:8" x14ac:dyDescent="0.15">
      <c r="A90" t="s">
        <v>9</v>
      </c>
      <c r="B90">
        <v>6</v>
      </c>
      <c r="C90">
        <v>6001215</v>
      </c>
      <c r="D90">
        <v>8592.83</v>
      </c>
      <c r="E90">
        <v>34618.67</v>
      </c>
      <c r="F90">
        <v>8516.5</v>
      </c>
      <c r="G90">
        <v>23077</v>
      </c>
      <c r="H90">
        <v>35460</v>
      </c>
    </row>
    <row r="91" spans="1:8" x14ac:dyDescent="0.15">
      <c r="A91" t="s">
        <v>9</v>
      </c>
      <c r="B91">
        <v>6</v>
      </c>
      <c r="C91">
        <v>6001215</v>
      </c>
      <c r="D91">
        <v>6787.67</v>
      </c>
      <c r="E91">
        <v>26977.58</v>
      </c>
      <c r="F91">
        <v>5519</v>
      </c>
      <c r="G91">
        <v>11307.5</v>
      </c>
      <c r="H91">
        <v>17849</v>
      </c>
    </row>
    <row r="92" spans="1:8" x14ac:dyDescent="0.15">
      <c r="A92" t="s">
        <v>9</v>
      </c>
      <c r="B92">
        <v>6</v>
      </c>
      <c r="C92">
        <v>6001215</v>
      </c>
      <c r="D92">
        <v>7380.58</v>
      </c>
      <c r="E92">
        <v>28168.58</v>
      </c>
      <c r="F92">
        <v>5186.5</v>
      </c>
      <c r="G92">
        <v>11712</v>
      </c>
      <c r="H92">
        <v>17537</v>
      </c>
    </row>
    <row r="93" spans="1:8" x14ac:dyDescent="0.15">
      <c r="A93" t="s">
        <v>9</v>
      </c>
      <c r="B93">
        <v>6</v>
      </c>
      <c r="C93">
        <v>6001215</v>
      </c>
      <c r="D93">
        <v>7052.92</v>
      </c>
      <c r="E93">
        <v>27179.25</v>
      </c>
      <c r="F93">
        <v>5206.5</v>
      </c>
      <c r="G93">
        <v>11562</v>
      </c>
      <c r="H93">
        <v>17190.5</v>
      </c>
    </row>
    <row r="94" spans="1:8" x14ac:dyDescent="0.15">
      <c r="A94" t="s">
        <v>9</v>
      </c>
      <c r="B94">
        <v>6</v>
      </c>
      <c r="C94">
        <v>6001215</v>
      </c>
      <c r="D94">
        <v>7197.5</v>
      </c>
      <c r="E94">
        <v>27753.83</v>
      </c>
      <c r="F94">
        <v>5216.5</v>
      </c>
      <c r="G94">
        <v>11376</v>
      </c>
      <c r="H94">
        <v>17500</v>
      </c>
    </row>
    <row r="95" spans="1:8" x14ac:dyDescent="0.15">
      <c r="A95" t="s">
        <v>9</v>
      </c>
      <c r="B95">
        <v>6</v>
      </c>
      <c r="C95">
        <v>6001215</v>
      </c>
      <c r="D95">
        <v>6209.5</v>
      </c>
      <c r="E95">
        <v>24612.080000000002</v>
      </c>
      <c r="F95">
        <v>5562</v>
      </c>
      <c r="G95">
        <v>11950.5</v>
      </c>
      <c r="H95">
        <v>17951</v>
      </c>
    </row>
    <row r="96" spans="1:8" x14ac:dyDescent="0.15">
      <c r="A96" t="s">
        <v>9</v>
      </c>
      <c r="B96">
        <v>5</v>
      </c>
      <c r="C96">
        <v>6001215</v>
      </c>
      <c r="D96">
        <v>6475.1</v>
      </c>
      <c r="E96">
        <v>23570.400000000001</v>
      </c>
      <c r="F96">
        <v>6609.5</v>
      </c>
      <c r="G96">
        <v>15599</v>
      </c>
      <c r="H96">
        <v>17661</v>
      </c>
    </row>
    <row r="97" spans="1:8" x14ac:dyDescent="0.15">
      <c r="A97" t="s">
        <v>9</v>
      </c>
      <c r="B97">
        <v>5</v>
      </c>
      <c r="C97">
        <v>6001215</v>
      </c>
      <c r="D97">
        <v>5698.6</v>
      </c>
      <c r="E97">
        <v>24484.1</v>
      </c>
      <c r="F97">
        <v>6841</v>
      </c>
      <c r="G97">
        <v>15962.5</v>
      </c>
      <c r="H97">
        <v>30004</v>
      </c>
    </row>
    <row r="98" spans="1:8" x14ac:dyDescent="0.15">
      <c r="A98" t="s">
        <v>9</v>
      </c>
      <c r="B98">
        <v>5</v>
      </c>
      <c r="C98">
        <v>6001215</v>
      </c>
      <c r="D98">
        <v>7526.6</v>
      </c>
      <c r="E98">
        <v>23475.9</v>
      </c>
      <c r="F98">
        <v>6408.5</v>
      </c>
      <c r="G98">
        <v>16962.5</v>
      </c>
      <c r="H98">
        <v>22398.5</v>
      </c>
    </row>
    <row r="99" spans="1:8" x14ac:dyDescent="0.15">
      <c r="A99" t="s">
        <v>9</v>
      </c>
      <c r="B99">
        <v>5</v>
      </c>
      <c r="C99">
        <v>6001215</v>
      </c>
      <c r="D99">
        <v>5884</v>
      </c>
      <c r="E99">
        <v>23613.9</v>
      </c>
      <c r="F99">
        <v>6274.5</v>
      </c>
      <c r="G99">
        <v>12563</v>
      </c>
      <c r="H99">
        <v>21560.5</v>
      </c>
    </row>
    <row r="100" spans="1:8" x14ac:dyDescent="0.15">
      <c r="A100" t="s">
        <v>9</v>
      </c>
      <c r="B100">
        <v>5</v>
      </c>
      <c r="C100">
        <v>6001215</v>
      </c>
      <c r="D100">
        <v>5752.2</v>
      </c>
      <c r="E100">
        <v>25790.9</v>
      </c>
      <c r="F100">
        <v>6594.5</v>
      </c>
      <c r="G100">
        <v>17429</v>
      </c>
      <c r="H100">
        <v>26843.5</v>
      </c>
    </row>
    <row r="101" spans="1:8" x14ac:dyDescent="0.15">
      <c r="A101" t="s">
        <v>9</v>
      </c>
      <c r="B101">
        <v>5</v>
      </c>
      <c r="C101">
        <v>6001215</v>
      </c>
      <c r="D101">
        <v>6118.3</v>
      </c>
      <c r="E101">
        <v>26610.5</v>
      </c>
      <c r="F101">
        <v>6664.5</v>
      </c>
      <c r="G101">
        <v>18109</v>
      </c>
      <c r="H101">
        <v>21972.5</v>
      </c>
    </row>
    <row r="102" spans="1:8" x14ac:dyDescent="0.15">
      <c r="A102" t="s">
        <v>9</v>
      </c>
      <c r="B102">
        <v>5</v>
      </c>
      <c r="C102">
        <v>6001215</v>
      </c>
      <c r="D102">
        <v>6653.6</v>
      </c>
      <c r="E102">
        <v>27540.1</v>
      </c>
      <c r="F102">
        <v>4420.5</v>
      </c>
      <c r="G102">
        <v>10282.5</v>
      </c>
      <c r="H102">
        <v>21594</v>
      </c>
    </row>
    <row r="103" spans="1:8" x14ac:dyDescent="0.15">
      <c r="A103" t="s">
        <v>9</v>
      </c>
      <c r="B103">
        <v>5</v>
      </c>
      <c r="C103">
        <v>6001215</v>
      </c>
      <c r="D103">
        <v>7251.4</v>
      </c>
      <c r="E103">
        <v>28776.2</v>
      </c>
      <c r="F103">
        <v>7228.5</v>
      </c>
      <c r="G103">
        <v>19143</v>
      </c>
      <c r="H103">
        <v>29126.5</v>
      </c>
    </row>
    <row r="104" spans="1:8" x14ac:dyDescent="0.15">
      <c r="A104" t="s">
        <v>9</v>
      </c>
      <c r="B104">
        <v>5</v>
      </c>
      <c r="C104">
        <v>6001215</v>
      </c>
      <c r="D104">
        <v>8632.4</v>
      </c>
      <c r="E104">
        <v>41404.9</v>
      </c>
      <c r="F104">
        <v>4922.5</v>
      </c>
      <c r="G104">
        <v>10486</v>
      </c>
      <c r="H104">
        <v>16058</v>
      </c>
    </row>
    <row r="105" spans="1:8" x14ac:dyDescent="0.15">
      <c r="A105" t="s">
        <v>9</v>
      </c>
      <c r="B105">
        <v>5</v>
      </c>
      <c r="C105">
        <v>6001215</v>
      </c>
      <c r="D105">
        <v>6746.2</v>
      </c>
      <c r="E105">
        <v>25978</v>
      </c>
      <c r="F105">
        <v>6831.5</v>
      </c>
      <c r="G105">
        <v>19586.5</v>
      </c>
      <c r="H105">
        <v>23569</v>
      </c>
    </row>
    <row r="106" spans="1:8" x14ac:dyDescent="0.15">
      <c r="A106" t="s">
        <v>9</v>
      </c>
      <c r="B106">
        <v>4</v>
      </c>
      <c r="C106">
        <v>6001215</v>
      </c>
      <c r="D106">
        <v>5621.88</v>
      </c>
      <c r="E106">
        <v>23836.75</v>
      </c>
      <c r="F106">
        <v>5832.5</v>
      </c>
      <c r="G106">
        <v>13487</v>
      </c>
      <c r="H106">
        <v>13002.5</v>
      </c>
    </row>
    <row r="107" spans="1:8" x14ac:dyDescent="0.15">
      <c r="A107" t="s">
        <v>9</v>
      </c>
      <c r="B107">
        <v>4</v>
      </c>
      <c r="C107">
        <v>6001215</v>
      </c>
      <c r="D107">
        <v>5566.88</v>
      </c>
      <c r="E107">
        <v>23201.75</v>
      </c>
      <c r="F107">
        <v>5150.5</v>
      </c>
      <c r="G107">
        <v>9217</v>
      </c>
      <c r="H107">
        <v>13778.5</v>
      </c>
    </row>
    <row r="108" spans="1:8" x14ac:dyDescent="0.15">
      <c r="A108" t="s">
        <v>9</v>
      </c>
      <c r="B108">
        <v>4</v>
      </c>
      <c r="C108">
        <v>6001215</v>
      </c>
      <c r="D108">
        <v>5416.38</v>
      </c>
      <c r="E108">
        <v>23354.25</v>
      </c>
      <c r="F108">
        <v>3603</v>
      </c>
      <c r="G108">
        <v>8565.5</v>
      </c>
      <c r="H108">
        <v>13993.5</v>
      </c>
    </row>
    <row r="109" spans="1:8" x14ac:dyDescent="0.15">
      <c r="A109" t="s">
        <v>9</v>
      </c>
      <c r="B109">
        <v>4</v>
      </c>
      <c r="C109">
        <v>6001215</v>
      </c>
      <c r="D109">
        <v>5231.75</v>
      </c>
      <c r="E109">
        <v>23786.25</v>
      </c>
      <c r="F109">
        <v>3817.5</v>
      </c>
      <c r="G109">
        <v>8735</v>
      </c>
      <c r="H109">
        <v>17552.5</v>
      </c>
    </row>
    <row r="110" spans="1:8" x14ac:dyDescent="0.15">
      <c r="A110" t="s">
        <v>9</v>
      </c>
      <c r="B110">
        <v>4</v>
      </c>
      <c r="C110">
        <v>6001215</v>
      </c>
      <c r="D110">
        <v>5408.62</v>
      </c>
      <c r="E110">
        <v>23847.62</v>
      </c>
      <c r="F110">
        <v>5441</v>
      </c>
      <c r="G110">
        <v>13883.5</v>
      </c>
      <c r="H110">
        <v>21117.5</v>
      </c>
    </row>
    <row r="111" spans="1:8" x14ac:dyDescent="0.15">
      <c r="A111" t="s">
        <v>9</v>
      </c>
      <c r="B111">
        <v>4</v>
      </c>
      <c r="C111">
        <v>6001215</v>
      </c>
      <c r="D111">
        <v>6968.5</v>
      </c>
      <c r="E111">
        <v>24102.5</v>
      </c>
      <c r="F111">
        <v>3557.5</v>
      </c>
      <c r="G111">
        <v>8015.5</v>
      </c>
      <c r="H111">
        <v>12397</v>
      </c>
    </row>
    <row r="112" spans="1:8" x14ac:dyDescent="0.15">
      <c r="A112" t="s">
        <v>9</v>
      </c>
      <c r="B112">
        <v>4</v>
      </c>
      <c r="C112">
        <v>6001215</v>
      </c>
      <c r="D112">
        <v>7729.75</v>
      </c>
      <c r="E112">
        <v>24985.75</v>
      </c>
      <c r="F112">
        <v>3868.5</v>
      </c>
      <c r="G112">
        <v>8555</v>
      </c>
      <c r="H112">
        <v>18441.5</v>
      </c>
    </row>
    <row r="113" spans="1:8" x14ac:dyDescent="0.15">
      <c r="A113" t="s">
        <v>9</v>
      </c>
      <c r="B113">
        <v>4</v>
      </c>
      <c r="C113">
        <v>6001215</v>
      </c>
      <c r="D113">
        <v>7078.38</v>
      </c>
      <c r="E113">
        <v>27214.5</v>
      </c>
      <c r="F113">
        <v>5828</v>
      </c>
      <c r="G113">
        <v>15063.5</v>
      </c>
      <c r="H113">
        <v>24288.5</v>
      </c>
    </row>
    <row r="114" spans="1:8" x14ac:dyDescent="0.15">
      <c r="A114" t="s">
        <v>9</v>
      </c>
      <c r="B114">
        <v>4</v>
      </c>
      <c r="C114">
        <v>6001215</v>
      </c>
      <c r="D114">
        <v>6429.12</v>
      </c>
      <c r="E114">
        <v>26101.38</v>
      </c>
      <c r="F114">
        <v>5856.5</v>
      </c>
      <c r="G114">
        <v>11957</v>
      </c>
      <c r="H114">
        <v>24810</v>
      </c>
    </row>
    <row r="115" spans="1:8" x14ac:dyDescent="0.15">
      <c r="A115" t="s">
        <v>9</v>
      </c>
      <c r="B115">
        <v>4</v>
      </c>
      <c r="C115">
        <v>6001215</v>
      </c>
      <c r="D115">
        <v>6766.12</v>
      </c>
      <c r="E115">
        <v>27419.38</v>
      </c>
      <c r="F115">
        <v>5609.5</v>
      </c>
      <c r="G115">
        <v>16539</v>
      </c>
      <c r="H115">
        <v>20786</v>
      </c>
    </row>
    <row r="116" spans="1:8" x14ac:dyDescent="0.15">
      <c r="A116" t="s">
        <v>9</v>
      </c>
      <c r="B116">
        <v>3</v>
      </c>
      <c r="C116">
        <v>6001214</v>
      </c>
      <c r="D116">
        <v>6772.67</v>
      </c>
      <c r="E116">
        <v>28019.33</v>
      </c>
      <c r="F116">
        <v>3142</v>
      </c>
      <c r="G116">
        <v>7020.5</v>
      </c>
      <c r="H116">
        <v>10143.5</v>
      </c>
    </row>
    <row r="117" spans="1:8" x14ac:dyDescent="0.15">
      <c r="A117" t="s">
        <v>9</v>
      </c>
      <c r="B117">
        <v>3</v>
      </c>
      <c r="C117">
        <v>6001215</v>
      </c>
      <c r="D117">
        <v>8217.5</v>
      </c>
      <c r="E117">
        <v>32827.83</v>
      </c>
      <c r="F117">
        <v>4944.5</v>
      </c>
      <c r="G117">
        <v>13692.5</v>
      </c>
      <c r="H117">
        <v>19400.5</v>
      </c>
    </row>
    <row r="118" spans="1:8" x14ac:dyDescent="0.15">
      <c r="A118" t="s">
        <v>9</v>
      </c>
      <c r="B118">
        <v>3</v>
      </c>
      <c r="C118">
        <v>6001215</v>
      </c>
      <c r="D118">
        <v>8290.17</v>
      </c>
      <c r="E118">
        <v>33804</v>
      </c>
      <c r="F118">
        <v>4836.5</v>
      </c>
      <c r="G118">
        <v>11225</v>
      </c>
      <c r="H118">
        <v>19192</v>
      </c>
    </row>
    <row r="119" spans="1:8" x14ac:dyDescent="0.15">
      <c r="A119" t="s">
        <v>9</v>
      </c>
      <c r="B119">
        <v>3</v>
      </c>
      <c r="C119">
        <v>6001215</v>
      </c>
      <c r="D119">
        <v>6205.83</v>
      </c>
      <c r="E119">
        <v>24677.17</v>
      </c>
      <c r="F119">
        <v>3661</v>
      </c>
      <c r="G119">
        <v>7722</v>
      </c>
      <c r="H119">
        <v>14876.5</v>
      </c>
    </row>
    <row r="120" spans="1:8" x14ac:dyDescent="0.15">
      <c r="A120" t="s">
        <v>9</v>
      </c>
      <c r="B120">
        <v>3</v>
      </c>
      <c r="C120">
        <v>6001215</v>
      </c>
      <c r="D120">
        <v>6087.67</v>
      </c>
      <c r="E120">
        <v>24726</v>
      </c>
      <c r="F120">
        <v>3589.5</v>
      </c>
      <c r="G120">
        <v>11825.5</v>
      </c>
      <c r="H120">
        <v>18635</v>
      </c>
    </row>
    <row r="121" spans="1:8" x14ac:dyDescent="0.15">
      <c r="A121" t="s">
        <v>9</v>
      </c>
      <c r="B121">
        <v>3</v>
      </c>
      <c r="C121">
        <v>6001215</v>
      </c>
      <c r="D121">
        <v>7219.17</v>
      </c>
      <c r="E121">
        <v>29365</v>
      </c>
      <c r="F121">
        <v>3091</v>
      </c>
      <c r="G121">
        <v>6525</v>
      </c>
      <c r="H121">
        <v>9706.5</v>
      </c>
    </row>
    <row r="122" spans="1:8" x14ac:dyDescent="0.15">
      <c r="A122" t="s">
        <v>9</v>
      </c>
      <c r="B122">
        <v>3</v>
      </c>
      <c r="C122">
        <v>6001215</v>
      </c>
      <c r="D122">
        <v>6313.33</v>
      </c>
      <c r="E122">
        <v>25016.17</v>
      </c>
      <c r="F122">
        <v>3226.5</v>
      </c>
      <c r="G122">
        <v>6606</v>
      </c>
      <c r="H122">
        <v>9646</v>
      </c>
    </row>
    <row r="123" spans="1:8" x14ac:dyDescent="0.15">
      <c r="A123" t="s">
        <v>9</v>
      </c>
      <c r="B123">
        <v>3</v>
      </c>
      <c r="C123">
        <v>6001215</v>
      </c>
      <c r="D123">
        <v>8527.67</v>
      </c>
      <c r="E123">
        <v>31793.5</v>
      </c>
      <c r="F123">
        <v>3490</v>
      </c>
      <c r="G123">
        <v>7347</v>
      </c>
      <c r="H123">
        <v>10778.5</v>
      </c>
    </row>
    <row r="124" spans="1:8" x14ac:dyDescent="0.15">
      <c r="A124" t="s">
        <v>9</v>
      </c>
      <c r="B124">
        <v>3</v>
      </c>
      <c r="C124">
        <v>6001215</v>
      </c>
      <c r="D124">
        <v>9325</v>
      </c>
      <c r="E124">
        <v>35993.5</v>
      </c>
      <c r="F124">
        <v>3450</v>
      </c>
      <c r="G124">
        <v>7355</v>
      </c>
      <c r="H124">
        <v>11048</v>
      </c>
    </row>
    <row r="125" spans="1:8" x14ac:dyDescent="0.15">
      <c r="A125" t="s">
        <v>9</v>
      </c>
      <c r="B125">
        <v>3</v>
      </c>
      <c r="C125">
        <v>6001215</v>
      </c>
      <c r="D125">
        <v>9549.33</v>
      </c>
      <c r="E125">
        <v>36965.67</v>
      </c>
      <c r="F125">
        <v>3441</v>
      </c>
      <c r="G125">
        <v>7175</v>
      </c>
      <c r="H125">
        <v>10996.5</v>
      </c>
    </row>
    <row r="126" spans="1:8" x14ac:dyDescent="0.15">
      <c r="A126" t="s">
        <v>9</v>
      </c>
      <c r="B126">
        <v>2</v>
      </c>
      <c r="C126">
        <v>6001214</v>
      </c>
      <c r="D126">
        <v>6433</v>
      </c>
      <c r="E126">
        <v>26101</v>
      </c>
      <c r="F126">
        <v>3432.5</v>
      </c>
      <c r="G126">
        <v>8857.5</v>
      </c>
      <c r="H126">
        <v>15554</v>
      </c>
    </row>
    <row r="127" spans="1:8" x14ac:dyDescent="0.15">
      <c r="A127" t="s">
        <v>9</v>
      </c>
      <c r="B127">
        <v>2</v>
      </c>
      <c r="C127">
        <v>6001214</v>
      </c>
      <c r="D127">
        <v>6996.75</v>
      </c>
      <c r="E127">
        <v>25533.25</v>
      </c>
      <c r="F127">
        <v>3357</v>
      </c>
      <c r="G127">
        <v>7490.5</v>
      </c>
      <c r="H127">
        <v>11507.5</v>
      </c>
    </row>
    <row r="128" spans="1:8" x14ac:dyDescent="0.15">
      <c r="A128" t="s">
        <v>9</v>
      </c>
      <c r="B128">
        <v>2</v>
      </c>
      <c r="C128">
        <v>6001215</v>
      </c>
      <c r="D128">
        <v>6165.75</v>
      </c>
      <c r="E128">
        <v>25343.75</v>
      </c>
      <c r="F128">
        <v>3530.5</v>
      </c>
      <c r="G128">
        <v>8597</v>
      </c>
      <c r="H128">
        <v>13989.5</v>
      </c>
    </row>
    <row r="129" spans="1:8" x14ac:dyDescent="0.15">
      <c r="A129" t="s">
        <v>9</v>
      </c>
      <c r="B129">
        <v>2</v>
      </c>
      <c r="C129">
        <v>6001215</v>
      </c>
      <c r="D129">
        <v>5663.25</v>
      </c>
      <c r="E129">
        <v>23931.75</v>
      </c>
      <c r="F129">
        <v>3232.5</v>
      </c>
      <c r="G129">
        <v>8730.5</v>
      </c>
      <c r="H129">
        <v>15912.5</v>
      </c>
    </row>
    <row r="130" spans="1:8" x14ac:dyDescent="0.15">
      <c r="A130" t="s">
        <v>9</v>
      </c>
      <c r="B130">
        <v>2</v>
      </c>
      <c r="C130">
        <v>6001215</v>
      </c>
      <c r="D130">
        <v>6065</v>
      </c>
      <c r="E130">
        <v>26467</v>
      </c>
      <c r="F130">
        <v>3374.5</v>
      </c>
      <c r="G130">
        <v>8974</v>
      </c>
      <c r="H130">
        <v>14509</v>
      </c>
    </row>
    <row r="131" spans="1:8" x14ac:dyDescent="0.15">
      <c r="A131" t="s">
        <v>9</v>
      </c>
      <c r="B131">
        <v>2</v>
      </c>
      <c r="C131">
        <v>6001215</v>
      </c>
      <c r="D131">
        <v>6829.5</v>
      </c>
      <c r="E131">
        <v>29537.25</v>
      </c>
      <c r="F131">
        <v>2535</v>
      </c>
      <c r="G131">
        <v>5463.5</v>
      </c>
      <c r="H131">
        <v>8232</v>
      </c>
    </row>
    <row r="132" spans="1:8" x14ac:dyDescent="0.15">
      <c r="A132" t="s">
        <v>9</v>
      </c>
      <c r="B132">
        <v>2</v>
      </c>
      <c r="C132">
        <v>6001214</v>
      </c>
      <c r="D132">
        <v>6135.25</v>
      </c>
      <c r="E132">
        <v>23593</v>
      </c>
      <c r="F132">
        <v>2423</v>
      </c>
      <c r="G132">
        <v>4868.5</v>
      </c>
      <c r="H132">
        <v>7412.5</v>
      </c>
    </row>
    <row r="133" spans="1:8" x14ac:dyDescent="0.15">
      <c r="A133" t="s">
        <v>9</v>
      </c>
      <c r="B133">
        <v>2</v>
      </c>
      <c r="C133">
        <v>6001215</v>
      </c>
      <c r="D133">
        <v>7180.5</v>
      </c>
      <c r="E133">
        <v>26857.75</v>
      </c>
      <c r="F133">
        <v>3552.5</v>
      </c>
      <c r="G133">
        <v>9345</v>
      </c>
      <c r="H133">
        <v>14988</v>
      </c>
    </row>
    <row r="134" spans="1:8" x14ac:dyDescent="0.15">
      <c r="A134" t="s">
        <v>9</v>
      </c>
      <c r="B134">
        <v>2</v>
      </c>
      <c r="C134">
        <v>6001214</v>
      </c>
      <c r="D134">
        <v>9035</v>
      </c>
      <c r="E134">
        <v>34089.75</v>
      </c>
      <c r="F134">
        <v>2855.5</v>
      </c>
      <c r="G134">
        <v>5943</v>
      </c>
      <c r="H134">
        <v>9011</v>
      </c>
    </row>
    <row r="135" spans="1:8" x14ac:dyDescent="0.15">
      <c r="A135" t="s">
        <v>9</v>
      </c>
      <c r="B135">
        <v>2</v>
      </c>
      <c r="C135">
        <v>6001215</v>
      </c>
      <c r="D135">
        <v>7296.5</v>
      </c>
      <c r="E135">
        <v>29206.5</v>
      </c>
      <c r="F135">
        <v>2599.5</v>
      </c>
      <c r="G135">
        <v>5228.5</v>
      </c>
      <c r="H135">
        <v>7951.5</v>
      </c>
    </row>
    <row r="136" spans="1:8" x14ac:dyDescent="0.15">
      <c r="A136" t="s">
        <v>9</v>
      </c>
      <c r="B136">
        <v>1</v>
      </c>
      <c r="C136">
        <v>6001207</v>
      </c>
      <c r="D136">
        <v>4201</v>
      </c>
      <c r="E136">
        <v>19684.5</v>
      </c>
      <c r="F136">
        <v>1929.5</v>
      </c>
      <c r="G136">
        <v>4700</v>
      </c>
      <c r="H136">
        <v>5442.5</v>
      </c>
    </row>
    <row r="137" spans="1:8" x14ac:dyDescent="0.15">
      <c r="A137" t="s">
        <v>9</v>
      </c>
      <c r="B137">
        <v>1</v>
      </c>
      <c r="C137">
        <v>6000936</v>
      </c>
      <c r="D137">
        <v>5446</v>
      </c>
      <c r="E137">
        <v>21195</v>
      </c>
      <c r="F137">
        <v>2096</v>
      </c>
      <c r="G137">
        <v>5318.5</v>
      </c>
      <c r="H137">
        <v>8267</v>
      </c>
    </row>
    <row r="138" spans="1:8" x14ac:dyDescent="0.15">
      <c r="A138" t="s">
        <v>9</v>
      </c>
      <c r="B138">
        <v>1</v>
      </c>
      <c r="C138">
        <v>6001213</v>
      </c>
      <c r="D138">
        <v>6886.5</v>
      </c>
      <c r="E138">
        <v>25812.5</v>
      </c>
      <c r="F138">
        <v>2142</v>
      </c>
      <c r="G138">
        <v>5604.5</v>
      </c>
      <c r="H138">
        <v>8060</v>
      </c>
    </row>
    <row r="139" spans="1:8" x14ac:dyDescent="0.15">
      <c r="A139" t="s">
        <v>9</v>
      </c>
      <c r="B139">
        <v>1</v>
      </c>
      <c r="C139">
        <v>6001149</v>
      </c>
      <c r="D139">
        <v>5485.5</v>
      </c>
      <c r="E139">
        <v>22284</v>
      </c>
      <c r="F139">
        <v>2031.5</v>
      </c>
      <c r="G139">
        <v>5001.5</v>
      </c>
      <c r="H139">
        <v>6645</v>
      </c>
    </row>
    <row r="140" spans="1:8" x14ac:dyDescent="0.15">
      <c r="A140" t="s">
        <v>9</v>
      </c>
      <c r="B140">
        <v>1</v>
      </c>
      <c r="C140">
        <v>6001202</v>
      </c>
      <c r="D140">
        <v>7188</v>
      </c>
      <c r="E140">
        <v>32866.5</v>
      </c>
      <c r="F140">
        <v>2293</v>
      </c>
      <c r="G140">
        <v>5645</v>
      </c>
      <c r="H140">
        <v>9504</v>
      </c>
    </row>
    <row r="141" spans="1:8" x14ac:dyDescent="0.15">
      <c r="A141" t="s">
        <v>9</v>
      </c>
      <c r="B141">
        <v>1</v>
      </c>
      <c r="C141">
        <v>6000900</v>
      </c>
      <c r="D141">
        <v>7708.5</v>
      </c>
      <c r="E141">
        <v>33703</v>
      </c>
      <c r="F141">
        <v>1854</v>
      </c>
      <c r="G141">
        <v>3797</v>
      </c>
      <c r="H141">
        <v>7356</v>
      </c>
    </row>
    <row r="142" spans="1:8" x14ac:dyDescent="0.15">
      <c r="A142" t="s">
        <v>9</v>
      </c>
      <c r="B142">
        <v>1</v>
      </c>
      <c r="C142">
        <v>6001204</v>
      </c>
      <c r="D142">
        <v>4988.5</v>
      </c>
      <c r="E142">
        <v>22325.5</v>
      </c>
      <c r="F142">
        <v>2166</v>
      </c>
      <c r="G142">
        <v>5613.5</v>
      </c>
      <c r="H142">
        <v>7505</v>
      </c>
    </row>
    <row r="143" spans="1:8" x14ac:dyDescent="0.15">
      <c r="A143" t="s">
        <v>9</v>
      </c>
      <c r="B143">
        <v>1</v>
      </c>
      <c r="C143">
        <v>6001195</v>
      </c>
      <c r="D143">
        <v>4563</v>
      </c>
      <c r="E143">
        <v>20129.5</v>
      </c>
      <c r="F143">
        <v>2033</v>
      </c>
      <c r="G143">
        <v>5257</v>
      </c>
      <c r="H143">
        <v>8897.5</v>
      </c>
    </row>
    <row r="144" spans="1:8" x14ac:dyDescent="0.15">
      <c r="A144" t="s">
        <v>9</v>
      </c>
      <c r="B144">
        <v>1</v>
      </c>
      <c r="C144">
        <v>6001211</v>
      </c>
      <c r="D144">
        <v>5033</v>
      </c>
      <c r="E144">
        <v>20843</v>
      </c>
      <c r="F144">
        <v>2023</v>
      </c>
      <c r="G144">
        <v>5435.5</v>
      </c>
      <c r="H144">
        <v>5532.5</v>
      </c>
    </row>
    <row r="145" spans="1:8" x14ac:dyDescent="0.15">
      <c r="A145" t="s">
        <v>9</v>
      </c>
      <c r="B145">
        <v>1</v>
      </c>
      <c r="C145">
        <v>6001212</v>
      </c>
      <c r="D145">
        <v>5132</v>
      </c>
      <c r="E145">
        <v>20135</v>
      </c>
      <c r="F145">
        <v>1686</v>
      </c>
      <c r="G145">
        <v>3346.5</v>
      </c>
      <c r="H145">
        <v>5121</v>
      </c>
    </row>
  </sheetData>
  <sortState ref="A54:H145">
    <sortCondition descending="1" ref="B54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</vt:lpstr>
      <vt:lpstr>source 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2022-07-02T00:09:00Z</dcterms:created>
  <dcterms:modified xsi:type="dcterms:W3CDTF">2022-07-05T01:35:56Z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9CE24806E2114FC180A87B5A09919D24</vt:lpwstr>
  </property>
  <property fmtid="{D5CDD505-2E9C-101B-9397-08002B2CF9AE}" pid="3" name="KSOProductBuildVer">
    <vt:lpwstr>2052-11.1.0.11339</vt:lpwstr>
  </property>
</Properties>
</file>