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pital expectations" sheetId="1" r:id="rId1"/>
  </sheets>
  <calcPr calcId="145621"/>
</workbook>
</file>

<file path=xl/calcChain.xml><?xml version="1.0" encoding="utf-8"?>
<calcChain xmlns="http://schemas.openxmlformats.org/spreadsheetml/2006/main">
  <c r="T72" i="1" l="1"/>
  <c r="T74" i="1" s="1"/>
  <c r="T77" i="1" s="1"/>
  <c r="P72" i="1"/>
  <c r="P74" i="1" s="1"/>
  <c r="P77" i="1" s="1"/>
  <c r="L72" i="1"/>
  <c r="L74" i="1" s="1"/>
  <c r="L77" i="1" s="1"/>
  <c r="H72" i="1"/>
  <c r="H74" i="1" s="1"/>
  <c r="H77" i="1" s="1"/>
  <c r="D72" i="1"/>
  <c r="D74" i="1" s="1"/>
  <c r="D77" i="1" s="1"/>
  <c r="Q47" i="1" l="1"/>
  <c r="M47" i="1"/>
  <c r="I47" i="1"/>
  <c r="E47" i="1"/>
  <c r="U31" i="1"/>
  <c r="I31" i="1"/>
  <c r="E31" i="1"/>
  <c r="Q15" i="1"/>
  <c r="M15" i="1"/>
  <c r="I15" i="1"/>
  <c r="E15" i="1"/>
  <c r="P56" i="1"/>
  <c r="P58" i="1" s="1"/>
  <c r="L56" i="1"/>
  <c r="L58" i="1" s="1"/>
  <c r="H56" i="1"/>
  <c r="H58" i="1" s="1"/>
  <c r="D56" i="1"/>
  <c r="D58" i="1" s="1"/>
  <c r="Q12" i="1"/>
  <c r="Q11" i="1"/>
  <c r="Q9" i="1"/>
  <c r="Q7" i="1"/>
  <c r="Q6" i="1"/>
  <c r="Q5" i="1"/>
  <c r="M12" i="1"/>
  <c r="M11" i="1"/>
  <c r="M9" i="1"/>
  <c r="M7" i="1"/>
  <c r="M6" i="1"/>
  <c r="M5" i="1"/>
  <c r="I12" i="1"/>
  <c r="I11" i="1"/>
  <c r="I9" i="1"/>
  <c r="I7" i="1"/>
  <c r="I6" i="1"/>
  <c r="I5" i="1"/>
  <c r="E12" i="1"/>
  <c r="E11" i="1"/>
  <c r="E9" i="1"/>
  <c r="E7" i="1"/>
  <c r="E6" i="1"/>
  <c r="E5" i="1"/>
  <c r="P8" i="1"/>
  <c r="O8" i="1"/>
  <c r="O10" i="1" s="1"/>
  <c r="O13" i="1" s="1"/>
  <c r="L8" i="1"/>
  <c r="K8" i="1"/>
  <c r="K10" i="1" s="1"/>
  <c r="K13" i="1" s="1"/>
  <c r="H8" i="1"/>
  <c r="H10" i="1" s="1"/>
  <c r="G8" i="1"/>
  <c r="D8" i="1"/>
  <c r="D10" i="1" s="1"/>
  <c r="C8" i="1"/>
  <c r="C10" i="1" s="1"/>
  <c r="C13" i="1" s="1"/>
  <c r="Q44" i="1"/>
  <c r="Q43" i="1"/>
  <c r="Q41" i="1"/>
  <c r="Q39" i="1"/>
  <c r="Q38" i="1"/>
  <c r="Q37" i="1"/>
  <c r="M44" i="1"/>
  <c r="M43" i="1"/>
  <c r="M41" i="1"/>
  <c r="M39" i="1"/>
  <c r="M38" i="1"/>
  <c r="M37" i="1"/>
  <c r="I44" i="1"/>
  <c r="I43" i="1"/>
  <c r="I41" i="1"/>
  <c r="I39" i="1"/>
  <c r="I38" i="1"/>
  <c r="I37" i="1"/>
  <c r="E44" i="1"/>
  <c r="E43" i="1"/>
  <c r="E41" i="1"/>
  <c r="E39" i="1"/>
  <c r="E38" i="1"/>
  <c r="E37" i="1"/>
  <c r="P40" i="1"/>
  <c r="O40" i="1"/>
  <c r="O42" i="1" s="1"/>
  <c r="O45" i="1" s="1"/>
  <c r="L40" i="1"/>
  <c r="L42" i="1" s="1"/>
  <c r="K40" i="1"/>
  <c r="K42" i="1" s="1"/>
  <c r="K45" i="1" s="1"/>
  <c r="H40" i="1"/>
  <c r="H42" i="1" s="1"/>
  <c r="G40" i="1"/>
  <c r="G42" i="1" s="1"/>
  <c r="G45" i="1" s="1"/>
  <c r="D40" i="1"/>
  <c r="D42" i="1" s="1"/>
  <c r="C40" i="1"/>
  <c r="C42" i="1" s="1"/>
  <c r="C45" i="1" s="1"/>
  <c r="Q28" i="1"/>
  <c r="Q27" i="1"/>
  <c r="Q25" i="1"/>
  <c r="Q23" i="1"/>
  <c r="Q22" i="1"/>
  <c r="Q21" i="1"/>
  <c r="M28" i="1"/>
  <c r="M27" i="1"/>
  <c r="M25" i="1"/>
  <c r="M23" i="1"/>
  <c r="M22" i="1"/>
  <c r="M21" i="1"/>
  <c r="I28" i="1"/>
  <c r="I27" i="1"/>
  <c r="I25" i="1"/>
  <c r="I23" i="1"/>
  <c r="I22" i="1"/>
  <c r="I21" i="1"/>
  <c r="E28" i="1"/>
  <c r="E27" i="1"/>
  <c r="E25" i="1"/>
  <c r="E23" i="1"/>
  <c r="E22" i="1"/>
  <c r="E21" i="1"/>
  <c r="P24" i="1"/>
  <c r="P26" i="1" s="1"/>
  <c r="P29" i="1" s="1"/>
  <c r="L24" i="1"/>
  <c r="L26" i="1" s="1"/>
  <c r="L29" i="1" s="1"/>
  <c r="H24" i="1"/>
  <c r="E8" i="1" l="1"/>
  <c r="H61" i="1"/>
  <c r="P61" i="1"/>
  <c r="D61" i="1"/>
  <c r="L61" i="1"/>
  <c r="M42" i="1"/>
  <c r="E42" i="1"/>
  <c r="I42" i="1"/>
  <c r="E10" i="1"/>
  <c r="M8" i="1"/>
  <c r="Q40" i="1"/>
  <c r="H26" i="1"/>
  <c r="I8" i="1"/>
  <c r="Q8" i="1"/>
  <c r="E40" i="1"/>
  <c r="I40" i="1"/>
  <c r="H13" i="1"/>
  <c r="D13" i="1"/>
  <c r="E13" i="1" s="1"/>
  <c r="P10" i="1"/>
  <c r="Q10" i="1" s="1"/>
  <c r="G10" i="1"/>
  <c r="L10" i="1"/>
  <c r="M10" i="1" s="1"/>
  <c r="L45" i="1"/>
  <c r="M45" i="1" s="1"/>
  <c r="H45" i="1"/>
  <c r="I45" i="1" s="1"/>
  <c r="P42" i="1"/>
  <c r="Q42" i="1" s="1"/>
  <c r="D45" i="1"/>
  <c r="E45" i="1" s="1"/>
  <c r="M40" i="1"/>
  <c r="D24" i="1"/>
  <c r="T24" i="1"/>
  <c r="T26" i="1" s="1"/>
  <c r="T29" i="1" s="1"/>
  <c r="O24" i="1"/>
  <c r="O26" i="1" s="1"/>
  <c r="O29" i="1" s="1"/>
  <c r="Q29" i="1" s="1"/>
  <c r="K24" i="1"/>
  <c r="K26" i="1" s="1"/>
  <c r="G24" i="1"/>
  <c r="G26" i="1" s="1"/>
  <c r="G29" i="1" s="1"/>
  <c r="C24" i="1"/>
  <c r="C26" i="1" s="1"/>
  <c r="C29" i="1" s="1"/>
  <c r="M24" i="1" l="1"/>
  <c r="I24" i="1"/>
  <c r="K29" i="1"/>
  <c r="M29" i="1" s="1"/>
  <c r="M26" i="1"/>
  <c r="H29" i="1"/>
  <c r="I29" i="1" s="1"/>
  <c r="I26" i="1"/>
  <c r="Q26" i="1"/>
  <c r="G13" i="1"/>
  <c r="I13" i="1" s="1"/>
  <c r="I10" i="1"/>
  <c r="Q24" i="1"/>
  <c r="P13" i="1"/>
  <c r="Q13" i="1" s="1"/>
  <c r="L13" i="1"/>
  <c r="M13" i="1" s="1"/>
  <c r="P45" i="1"/>
  <c r="Q45" i="1" s="1"/>
  <c r="D26" i="1"/>
  <c r="E24" i="1"/>
  <c r="D29" i="1" l="1"/>
  <c r="E29" i="1" s="1"/>
  <c r="E26" i="1"/>
</calcChain>
</file>

<file path=xl/sharedStrings.xml><?xml version="1.0" encoding="utf-8"?>
<sst xmlns="http://schemas.openxmlformats.org/spreadsheetml/2006/main" count="219" uniqueCount="28">
  <si>
    <t>SC</t>
  </si>
  <si>
    <t>Adequately Capitalized</t>
  </si>
  <si>
    <t>Market Funding</t>
  </si>
  <si>
    <t>Op Volatility</t>
  </si>
  <si>
    <t>Post-stress minimum</t>
  </si>
  <si>
    <t>Stress absorption</t>
  </si>
  <si>
    <t>Business-as-usual minimum</t>
  </si>
  <si>
    <t>Strategic capital</t>
  </si>
  <si>
    <t>Planned capital hold</t>
  </si>
  <si>
    <t>Capital Component</t>
  </si>
  <si>
    <t>CET1</t>
  </si>
  <si>
    <t>Total Capital</t>
  </si>
  <si>
    <t>Tier 1 Leverage Ratio</t>
  </si>
  <si>
    <t>TCE</t>
  </si>
  <si>
    <t>BHC Stress Scenario Red Limit</t>
  </si>
  <si>
    <t>SBNA</t>
  </si>
  <si>
    <t>*2016 data source: SC Capital Policy, Approval Date: Feb 19, 2016</t>
  </si>
  <si>
    <t>*2016 data source: SBNA Capital Policy, Working Draft, 2016-02-22</t>
  </si>
  <si>
    <t>2016-2015</t>
  </si>
  <si>
    <t>NA</t>
  </si>
  <si>
    <t>SHUSA</t>
  </si>
  <si>
    <t>*2016 data source: SHUSA Capital Policy, 2016-2-17, Final</t>
  </si>
  <si>
    <t>BSI</t>
  </si>
  <si>
    <t>*2016 data source: BSI Capital Policy, 2016-03-09</t>
  </si>
  <si>
    <t>SBC / BSPR</t>
  </si>
  <si>
    <t>*2016 data source: SBC Capital Policy, 2015-11-02</t>
  </si>
  <si>
    <t>Management adjustment</t>
  </si>
  <si>
    <t>Tier 1 (Risk Based)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</si>
</sst>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5" xfId="0" applyFont="1" applyBorder="1"/>
    <xf numFmtId="0" fontId="0" fillId="0" borderId="5" xfId="0" applyBorder="1"/>
    <xf numFmtId="0" fontId="0" fillId="0" borderId="0" xfId="0" applyBorder="1"/>
    <xf numFmtId="10" fontId="0" fillId="0" borderId="7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6" xfId="0" applyFill="1" applyBorder="1"/>
    <xf numFmtId="0" fontId="2" fillId="0" borderId="1" xfId="0" applyFont="1" applyBorder="1"/>
    <xf numFmtId="0" fontId="2" fillId="0" borderId="4" xfId="0" quotePrefix="1" applyFont="1" applyBorder="1" applyAlignment="1">
      <alignment horizontal="center"/>
    </xf>
    <xf numFmtId="0" fontId="2" fillId="4" borderId="1" xfId="0" applyFont="1" applyFill="1" applyBorder="1"/>
    <xf numFmtId="10" fontId="2" fillId="4" borderId="2" xfId="0" applyNumberFormat="1" applyFont="1" applyFill="1" applyBorder="1" applyAlignment="1">
      <alignment horizontal="center"/>
    </xf>
    <xf numFmtId="10" fontId="2" fillId="4" borderId="3" xfId="1" applyNumberFormat="1" applyFont="1" applyFill="1" applyBorder="1" applyAlignment="1">
      <alignment horizontal="center"/>
    </xf>
    <xf numFmtId="10" fontId="2" fillId="4" borderId="4" xfId="0" applyNumberFormat="1" applyFont="1" applyFill="1" applyBorder="1" applyAlignment="1">
      <alignment horizontal="center"/>
    </xf>
    <xf numFmtId="10" fontId="2" fillId="4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0" fontId="2" fillId="5" borderId="2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4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0" fontId="2" fillId="5" borderId="0" xfId="0" applyNumberFormat="1" applyFont="1" applyFill="1"/>
    <xf numFmtId="0" fontId="2" fillId="5" borderId="4" xfId="0" applyFont="1" applyFill="1" applyBorder="1"/>
    <xf numFmtId="10" fontId="2" fillId="5" borderId="4" xfId="0" applyNumberFormat="1" applyFont="1" applyFill="1" applyBorder="1"/>
    <xf numFmtId="0" fontId="0" fillId="5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0"/>
  <sheetViews>
    <sheetView showGridLines="0" tabSelected="1" zoomScale="90" zoomScaleNormal="90" workbookViewId="0"/>
  </sheetViews>
  <sheetFormatPr defaultRowHeight="15" x14ac:dyDescent="0.25"/>
  <cols>
    <col min="1" max="1" width="3" customWidth="1"/>
    <col min="2" max="2" width="27.5703125" bestFit="1" customWidth="1"/>
    <col min="5" max="5" width="9.7109375" bestFit="1" customWidth="1"/>
    <col min="6" max="6" width="0.7109375" style="8" customWidth="1"/>
    <col min="9" max="9" width="9.7109375" bestFit="1" customWidth="1"/>
    <col min="10" max="10" width="0.7109375" style="8" customWidth="1"/>
    <col min="13" max="13" width="9.7109375" bestFit="1" customWidth="1"/>
    <col min="14" max="14" width="0.85546875" style="8" customWidth="1"/>
    <col min="16" max="16" width="11.42578125" customWidth="1"/>
    <col min="17" max="17" width="9.7109375" bestFit="1" customWidth="1"/>
    <col min="18" max="18" width="0.85546875" customWidth="1"/>
    <col min="21" max="21" width="9.7109375" bestFit="1" customWidth="1"/>
  </cols>
  <sheetData>
    <row r="1" spans="2:21" ht="15.75" thickBot="1" x14ac:dyDescent="0.3"/>
    <row r="2" spans="2:21" ht="15.75" thickBot="1" x14ac:dyDescent="0.3">
      <c r="B2" s="42" t="s">
        <v>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4"/>
      <c r="S2" s="4"/>
      <c r="T2" s="4"/>
      <c r="U2" s="4"/>
    </row>
    <row r="3" spans="2:21" ht="15.75" thickBot="1" x14ac:dyDescent="0.3">
      <c r="B3" s="17"/>
      <c r="C3" s="45" t="s">
        <v>10</v>
      </c>
      <c r="D3" s="46"/>
      <c r="E3" s="47"/>
      <c r="G3" s="45" t="s">
        <v>27</v>
      </c>
      <c r="H3" s="46"/>
      <c r="I3" s="47"/>
      <c r="K3" s="45" t="s">
        <v>11</v>
      </c>
      <c r="L3" s="46"/>
      <c r="M3" s="47"/>
      <c r="O3" s="45" t="s">
        <v>12</v>
      </c>
      <c r="P3" s="46"/>
      <c r="Q3" s="47"/>
      <c r="S3" s="48"/>
      <c r="T3" s="48"/>
      <c r="U3" s="48"/>
    </row>
    <row r="4" spans="2:21" ht="15.75" thickBot="1" x14ac:dyDescent="0.3">
      <c r="B4" s="18" t="s">
        <v>9</v>
      </c>
      <c r="C4" s="15">
        <v>2015</v>
      </c>
      <c r="D4" s="16">
        <v>2016</v>
      </c>
      <c r="E4" s="19" t="s">
        <v>18</v>
      </c>
      <c r="F4" s="12"/>
      <c r="G4" s="15">
        <v>2015</v>
      </c>
      <c r="H4" s="16">
        <v>2016</v>
      </c>
      <c r="I4" s="19" t="s">
        <v>18</v>
      </c>
      <c r="J4" s="12"/>
      <c r="K4" s="15">
        <v>2015</v>
      </c>
      <c r="L4" s="16">
        <v>2016</v>
      </c>
      <c r="M4" s="19" t="s">
        <v>18</v>
      </c>
      <c r="N4" s="12"/>
      <c r="O4" s="15">
        <v>2015</v>
      </c>
      <c r="P4" s="16">
        <v>2016</v>
      </c>
      <c r="Q4" s="19" t="s">
        <v>18</v>
      </c>
      <c r="S4" s="1"/>
      <c r="T4" s="1"/>
      <c r="U4" s="1"/>
    </row>
    <row r="5" spans="2:21" x14ac:dyDescent="0.25">
      <c r="B5" s="6" t="s">
        <v>1</v>
      </c>
      <c r="C5" s="9">
        <v>4.4999999999999998E-2</v>
      </c>
      <c r="D5" s="10">
        <v>4.4999999999999998E-2</v>
      </c>
      <c r="E5" s="11">
        <f>D5-C5</f>
        <v>0</v>
      </c>
      <c r="F5" s="12"/>
      <c r="G5" s="9">
        <v>0.06</v>
      </c>
      <c r="H5" s="10">
        <v>0.06</v>
      </c>
      <c r="I5" s="11">
        <f>H5-G5</f>
        <v>0</v>
      </c>
      <c r="J5" s="12"/>
      <c r="K5" s="9">
        <v>0.08</v>
      </c>
      <c r="L5" s="10">
        <v>0.08</v>
      </c>
      <c r="M5" s="11">
        <f>L5-K5</f>
        <v>0</v>
      </c>
      <c r="N5" s="12"/>
      <c r="O5" s="9">
        <v>0.04</v>
      </c>
      <c r="P5" s="10">
        <v>0.04</v>
      </c>
      <c r="Q5" s="11">
        <f>P5-O5</f>
        <v>0</v>
      </c>
      <c r="T5" s="2"/>
    </row>
    <row r="6" spans="2:21" x14ac:dyDescent="0.25">
      <c r="B6" s="7" t="s">
        <v>2</v>
      </c>
      <c r="C6" s="9">
        <v>2.75E-2</v>
      </c>
      <c r="D6" s="10">
        <v>1.7500000000000002E-2</v>
      </c>
      <c r="E6" s="11">
        <f t="shared" ref="E6:E13" si="0">D6-C6</f>
        <v>-9.9999999999999985E-3</v>
      </c>
      <c r="F6" s="12"/>
      <c r="G6" s="9">
        <v>2.75E-2</v>
      </c>
      <c r="H6" s="10">
        <v>1.7500000000000002E-2</v>
      </c>
      <c r="I6" s="11">
        <f t="shared" ref="I6:I13" si="1">H6-G6</f>
        <v>-9.9999999999999985E-3</v>
      </c>
      <c r="J6" s="12"/>
      <c r="K6" s="9">
        <v>2.75E-2</v>
      </c>
      <c r="L6" s="10">
        <v>1.7500000000000002E-2</v>
      </c>
      <c r="M6" s="11">
        <f t="shared" ref="M6:M13" si="2">L6-K6</f>
        <v>-9.9999999999999985E-3</v>
      </c>
      <c r="N6" s="12"/>
      <c r="O6" s="9">
        <v>2.75E-2</v>
      </c>
      <c r="P6" s="10">
        <v>1.7500000000000002E-2</v>
      </c>
      <c r="Q6" s="11">
        <f t="shared" ref="Q6:Q13" si="3">P6-O6</f>
        <v>-9.9999999999999985E-3</v>
      </c>
      <c r="T6" s="2"/>
    </row>
    <row r="7" spans="2:21" ht="15.75" thickBot="1" x14ac:dyDescent="0.3">
      <c r="B7" s="7" t="s">
        <v>3</v>
      </c>
      <c r="C7" s="9">
        <v>2.5000000000000001E-3</v>
      </c>
      <c r="D7" s="10">
        <v>3.0000000000000001E-3</v>
      </c>
      <c r="E7" s="11">
        <f t="shared" si="0"/>
        <v>5.0000000000000001E-4</v>
      </c>
      <c r="F7" s="12"/>
      <c r="G7" s="9">
        <v>2.5000000000000001E-3</v>
      </c>
      <c r="H7" s="10">
        <v>3.5000000000000001E-3</v>
      </c>
      <c r="I7" s="11">
        <f t="shared" si="1"/>
        <v>1E-3</v>
      </c>
      <c r="J7" s="12"/>
      <c r="K7" s="9">
        <v>2.5000000000000001E-3</v>
      </c>
      <c r="L7" s="10">
        <v>3.0000000000000001E-3</v>
      </c>
      <c r="M7" s="11">
        <f t="shared" si="2"/>
        <v>5.0000000000000001E-4</v>
      </c>
      <c r="N7" s="12"/>
      <c r="O7" s="9">
        <v>2.5000000000000001E-3</v>
      </c>
      <c r="P7" s="10">
        <v>6.0000000000000001E-3</v>
      </c>
      <c r="Q7" s="11">
        <f t="shared" si="3"/>
        <v>3.5000000000000001E-3</v>
      </c>
      <c r="T7" s="2"/>
    </row>
    <row r="8" spans="2:21" ht="15.75" thickBot="1" x14ac:dyDescent="0.3">
      <c r="B8" s="20" t="s">
        <v>4</v>
      </c>
      <c r="C8" s="21">
        <f>SUM(C5:C7)</f>
        <v>7.4999999999999997E-2</v>
      </c>
      <c r="D8" s="22">
        <f>SUM(D5:D7)</f>
        <v>6.5500000000000003E-2</v>
      </c>
      <c r="E8" s="23">
        <f t="shared" si="0"/>
        <v>-9.4999999999999946E-3</v>
      </c>
      <c r="F8" s="12"/>
      <c r="G8" s="21">
        <f>SUM(G5:G7)</f>
        <v>0.09</v>
      </c>
      <c r="H8" s="24">
        <f>SUM(H5:H7)</f>
        <v>8.1000000000000003E-2</v>
      </c>
      <c r="I8" s="23">
        <f t="shared" si="1"/>
        <v>-8.9999999999999941E-3</v>
      </c>
      <c r="J8" s="12"/>
      <c r="K8" s="21">
        <f>SUM(K5:K7)</f>
        <v>0.11</v>
      </c>
      <c r="L8" s="24">
        <f>SUM(L5:L7)</f>
        <v>0.10050000000000001</v>
      </c>
      <c r="M8" s="23">
        <f t="shared" si="2"/>
        <v>-9.4999999999999946E-3</v>
      </c>
      <c r="N8" s="12"/>
      <c r="O8" s="21">
        <f>SUM(O5:O7)</f>
        <v>7.0000000000000007E-2</v>
      </c>
      <c r="P8" s="24">
        <f>SUM(P5:P7)</f>
        <v>6.3500000000000001E-2</v>
      </c>
      <c r="Q8" s="23">
        <f t="shared" si="3"/>
        <v>-6.5000000000000058E-3</v>
      </c>
      <c r="T8" s="3"/>
    </row>
    <row r="9" spans="2:21" ht="15.75" thickBot="1" x14ac:dyDescent="0.3">
      <c r="B9" s="7" t="s">
        <v>5</v>
      </c>
      <c r="C9" s="9">
        <v>0.03</v>
      </c>
      <c r="D9" s="10">
        <v>3.6999999999999998E-2</v>
      </c>
      <c r="E9" s="11">
        <f t="shared" si="0"/>
        <v>6.9999999999999993E-3</v>
      </c>
      <c r="F9" s="12"/>
      <c r="G9" s="9">
        <v>0.03</v>
      </c>
      <c r="H9" s="10">
        <v>3.6499999999999998E-2</v>
      </c>
      <c r="I9" s="11">
        <f t="shared" si="1"/>
        <v>6.4999999999999988E-3</v>
      </c>
      <c r="J9" s="12"/>
      <c r="K9" s="9">
        <v>0.03</v>
      </c>
      <c r="L9" s="10">
        <v>3.4500000000000003E-2</v>
      </c>
      <c r="M9" s="11">
        <f t="shared" si="2"/>
        <v>4.500000000000004E-3</v>
      </c>
      <c r="N9" s="12"/>
      <c r="O9" s="9">
        <v>2.75E-2</v>
      </c>
      <c r="P9" s="10">
        <v>3.6499999999999998E-2</v>
      </c>
      <c r="Q9" s="11">
        <f t="shared" si="3"/>
        <v>8.9999999999999976E-3</v>
      </c>
      <c r="T9" s="2"/>
    </row>
    <row r="10" spans="2:21" ht="15.75" thickBot="1" x14ac:dyDescent="0.3">
      <c r="B10" s="20" t="s">
        <v>6</v>
      </c>
      <c r="C10" s="21">
        <f>SUM(C8:C9)</f>
        <v>0.105</v>
      </c>
      <c r="D10" s="24">
        <f>SUM(D8:D9)</f>
        <v>0.10250000000000001</v>
      </c>
      <c r="E10" s="23">
        <f t="shared" si="0"/>
        <v>-2.4999999999999883E-3</v>
      </c>
      <c r="F10" s="12"/>
      <c r="G10" s="21">
        <f>SUM(G8:G9)</f>
        <v>0.12</v>
      </c>
      <c r="H10" s="24">
        <f>SUM(H8:H9)</f>
        <v>0.11749999999999999</v>
      </c>
      <c r="I10" s="23">
        <f t="shared" si="1"/>
        <v>-2.5000000000000022E-3</v>
      </c>
      <c r="J10" s="12"/>
      <c r="K10" s="21">
        <f>SUM(K8:K9)</f>
        <v>0.14000000000000001</v>
      </c>
      <c r="L10" s="24">
        <f>SUM(L8:L9)</f>
        <v>0.13500000000000001</v>
      </c>
      <c r="M10" s="23">
        <f t="shared" si="2"/>
        <v>-5.0000000000000044E-3</v>
      </c>
      <c r="N10" s="12"/>
      <c r="O10" s="21">
        <f>SUM(O8:O9)</f>
        <v>9.7500000000000003E-2</v>
      </c>
      <c r="P10" s="24">
        <f>SUM(P8:P9)</f>
        <v>0.1</v>
      </c>
      <c r="Q10" s="23">
        <f t="shared" si="3"/>
        <v>2.5000000000000022E-3</v>
      </c>
      <c r="T10" s="3"/>
    </row>
    <row r="11" spans="2:21" x14ac:dyDescent="0.25">
      <c r="B11" s="7" t="s">
        <v>7</v>
      </c>
      <c r="C11" s="9">
        <v>0</v>
      </c>
      <c r="D11" s="10">
        <v>0</v>
      </c>
      <c r="E11" s="11">
        <f t="shared" si="0"/>
        <v>0</v>
      </c>
      <c r="F11" s="12"/>
      <c r="G11" s="9">
        <v>0</v>
      </c>
      <c r="H11" s="10">
        <v>0</v>
      </c>
      <c r="I11" s="11">
        <f t="shared" si="1"/>
        <v>0</v>
      </c>
      <c r="J11" s="12"/>
      <c r="K11" s="9">
        <v>0</v>
      </c>
      <c r="L11" s="10">
        <v>0</v>
      </c>
      <c r="M11" s="11">
        <f t="shared" si="2"/>
        <v>0</v>
      </c>
      <c r="N11" s="12"/>
      <c r="O11" s="9">
        <v>0</v>
      </c>
      <c r="P11" s="10">
        <v>0</v>
      </c>
      <c r="Q11" s="11">
        <f t="shared" si="3"/>
        <v>0</v>
      </c>
      <c r="T11" s="2"/>
    </row>
    <row r="12" spans="2:21" ht="15.75" thickBot="1" x14ac:dyDescent="0.3">
      <c r="B12" s="7" t="s">
        <v>26</v>
      </c>
      <c r="C12" s="9">
        <v>5.0000000000000001E-3</v>
      </c>
      <c r="D12" s="10">
        <v>7.4999999999999997E-3</v>
      </c>
      <c r="E12" s="11">
        <f t="shared" si="0"/>
        <v>2.4999999999999996E-3</v>
      </c>
      <c r="F12" s="12"/>
      <c r="G12" s="9">
        <v>5.0000000000000001E-3</v>
      </c>
      <c r="H12" s="10">
        <v>7.4999999999999997E-3</v>
      </c>
      <c r="I12" s="11">
        <f t="shared" si="1"/>
        <v>2.4999999999999996E-3</v>
      </c>
      <c r="J12" s="12"/>
      <c r="K12" s="9">
        <v>5.0000000000000001E-3</v>
      </c>
      <c r="L12" s="10">
        <v>7.4999999999999997E-3</v>
      </c>
      <c r="M12" s="11">
        <f t="shared" si="2"/>
        <v>2.4999999999999996E-3</v>
      </c>
      <c r="N12" s="12"/>
      <c r="O12" s="9">
        <v>4.4999999999999997E-3</v>
      </c>
      <c r="P12" s="10">
        <v>4.4999999999999997E-3</v>
      </c>
      <c r="Q12" s="11">
        <f t="shared" si="3"/>
        <v>0</v>
      </c>
      <c r="T12" s="2"/>
    </row>
    <row r="13" spans="2:21" ht="15.75" thickBot="1" x14ac:dyDescent="0.3">
      <c r="B13" s="20" t="s">
        <v>8</v>
      </c>
      <c r="C13" s="21">
        <f>SUM(C10:C12)</f>
        <v>0.11</v>
      </c>
      <c r="D13" s="24">
        <f>SUM(D10:D12)</f>
        <v>0.11000000000000001</v>
      </c>
      <c r="E13" s="23">
        <f t="shared" si="0"/>
        <v>0</v>
      </c>
      <c r="F13" s="12"/>
      <c r="G13" s="21">
        <f>SUM(G10:G12)</f>
        <v>0.125</v>
      </c>
      <c r="H13" s="24">
        <f>SUM(H10:H12)</f>
        <v>0.125</v>
      </c>
      <c r="I13" s="23">
        <f t="shared" si="1"/>
        <v>0</v>
      </c>
      <c r="J13" s="12"/>
      <c r="K13" s="21">
        <f>SUM(K10:K12)</f>
        <v>0.14500000000000002</v>
      </c>
      <c r="L13" s="24">
        <f>SUM(L10:L12)</f>
        <v>0.14250000000000002</v>
      </c>
      <c r="M13" s="23">
        <f t="shared" si="2"/>
        <v>-2.5000000000000022E-3</v>
      </c>
      <c r="N13" s="12"/>
      <c r="O13" s="21">
        <f>SUM(O10:O12)</f>
        <v>0.10200000000000001</v>
      </c>
      <c r="P13" s="24">
        <f>SUM(P10:P12)</f>
        <v>0.10450000000000001</v>
      </c>
      <c r="Q13" s="23">
        <f t="shared" si="3"/>
        <v>2.5000000000000022E-3</v>
      </c>
      <c r="T13" s="3"/>
    </row>
    <row r="14" spans="2:21" ht="6" customHeight="1" thickBot="1" x14ac:dyDescent="0.3">
      <c r="B14" s="1"/>
      <c r="C14" s="3"/>
      <c r="D14" s="3"/>
      <c r="E14" s="3"/>
      <c r="G14" s="3"/>
      <c r="H14" s="3"/>
      <c r="I14" s="3"/>
      <c r="K14" s="3"/>
      <c r="L14" s="3"/>
      <c r="M14" s="3"/>
      <c r="O14" s="3"/>
      <c r="P14" s="3"/>
      <c r="Q14" s="3"/>
      <c r="T14" s="3"/>
    </row>
    <row r="15" spans="2:21" ht="15.75" thickBot="1" x14ac:dyDescent="0.3">
      <c r="B15" s="27" t="s">
        <v>14</v>
      </c>
      <c r="C15" s="28">
        <v>6.5000000000000002E-2</v>
      </c>
      <c r="D15" s="29">
        <v>6.5000000000000002E-2</v>
      </c>
      <c r="E15" s="30">
        <f>D15-C15</f>
        <v>0</v>
      </c>
      <c r="F15" s="31"/>
      <c r="G15" s="28">
        <v>0.08</v>
      </c>
      <c r="H15" s="29">
        <v>0.08</v>
      </c>
      <c r="I15" s="30">
        <f>H15-G15</f>
        <v>0</v>
      </c>
      <c r="J15" s="31"/>
      <c r="K15" s="28">
        <v>0.1</v>
      </c>
      <c r="L15" s="29">
        <v>0.1</v>
      </c>
      <c r="M15" s="30">
        <f>L15-K15</f>
        <v>0</v>
      </c>
      <c r="N15" s="31"/>
      <c r="O15" s="28">
        <v>0.05</v>
      </c>
      <c r="P15" s="29">
        <v>0.05</v>
      </c>
      <c r="Q15" s="30">
        <f>P15-O15</f>
        <v>0</v>
      </c>
      <c r="S15" s="2"/>
      <c r="T15" s="2"/>
    </row>
    <row r="16" spans="2:21" x14ac:dyDescent="0.25">
      <c r="B16" s="14" t="s">
        <v>21</v>
      </c>
    </row>
    <row r="17" spans="2:21" ht="15.75" thickBot="1" x14ac:dyDescent="0.3"/>
    <row r="18" spans="2:21" ht="15.75" thickBot="1" x14ac:dyDescent="0.3">
      <c r="B18" s="42" t="s">
        <v>0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4"/>
    </row>
    <row r="19" spans="2:21" ht="15.75" thickBot="1" x14ac:dyDescent="0.3">
      <c r="B19" s="17"/>
      <c r="C19" s="45" t="s">
        <v>10</v>
      </c>
      <c r="D19" s="46"/>
      <c r="E19" s="47"/>
      <c r="G19" s="45" t="s">
        <v>27</v>
      </c>
      <c r="H19" s="46"/>
      <c r="I19" s="47"/>
      <c r="K19" s="45" t="s">
        <v>11</v>
      </c>
      <c r="L19" s="46"/>
      <c r="M19" s="47"/>
      <c r="O19" s="45" t="s">
        <v>12</v>
      </c>
      <c r="P19" s="46"/>
      <c r="Q19" s="47"/>
      <c r="S19" s="45" t="s">
        <v>13</v>
      </c>
      <c r="T19" s="46"/>
      <c r="U19" s="47"/>
    </row>
    <row r="20" spans="2:21" ht="15.75" thickBot="1" x14ac:dyDescent="0.3">
      <c r="B20" s="18" t="s">
        <v>9</v>
      </c>
      <c r="C20" s="15">
        <v>2015</v>
      </c>
      <c r="D20" s="16">
        <v>2016</v>
      </c>
      <c r="E20" s="19" t="s">
        <v>18</v>
      </c>
      <c r="F20" s="12"/>
      <c r="G20" s="15">
        <v>2015</v>
      </c>
      <c r="H20" s="16">
        <v>2016</v>
      </c>
      <c r="I20" s="19" t="s">
        <v>18</v>
      </c>
      <c r="J20" s="12"/>
      <c r="K20" s="15">
        <v>2015</v>
      </c>
      <c r="L20" s="16">
        <v>2016</v>
      </c>
      <c r="M20" s="19" t="s">
        <v>18</v>
      </c>
      <c r="N20" s="12"/>
      <c r="O20" s="15">
        <v>2015</v>
      </c>
      <c r="P20" s="16">
        <v>2016</v>
      </c>
      <c r="Q20" s="19" t="s">
        <v>18</v>
      </c>
      <c r="R20" s="5"/>
      <c r="S20" s="15">
        <v>2015</v>
      </c>
      <c r="T20" s="16">
        <v>2016</v>
      </c>
      <c r="U20" s="19" t="s">
        <v>18</v>
      </c>
    </row>
    <row r="21" spans="2:21" x14ac:dyDescent="0.25">
      <c r="B21" s="6" t="s">
        <v>1</v>
      </c>
      <c r="C21" s="9">
        <v>0</v>
      </c>
      <c r="D21" s="10">
        <v>0</v>
      </c>
      <c r="E21" s="11">
        <f>D21-C21</f>
        <v>0</v>
      </c>
      <c r="F21" s="12"/>
      <c r="G21" s="9">
        <v>0</v>
      </c>
      <c r="H21" s="10">
        <v>0</v>
      </c>
      <c r="I21" s="11">
        <f>H21-G21</f>
        <v>0</v>
      </c>
      <c r="J21" s="12"/>
      <c r="K21" s="9">
        <v>0</v>
      </c>
      <c r="L21" s="10">
        <v>0</v>
      </c>
      <c r="M21" s="11">
        <f>L21-K21</f>
        <v>0</v>
      </c>
      <c r="N21" s="12"/>
      <c r="O21" s="9">
        <v>0</v>
      </c>
      <c r="P21" s="10">
        <v>0</v>
      </c>
      <c r="Q21" s="11">
        <f>P21-O21</f>
        <v>0</v>
      </c>
      <c r="R21" s="5"/>
      <c r="S21" s="13" t="s">
        <v>19</v>
      </c>
      <c r="T21" s="10">
        <v>0</v>
      </c>
      <c r="U21" s="11"/>
    </row>
    <row r="22" spans="2:21" x14ac:dyDescent="0.25">
      <c r="B22" s="7" t="s">
        <v>2</v>
      </c>
      <c r="C22" s="9">
        <v>5.2499999999999998E-2</v>
      </c>
      <c r="D22" s="10">
        <v>5.2499999999999998E-2</v>
      </c>
      <c r="E22" s="11">
        <f t="shared" ref="E22:E29" si="4">D22-C22</f>
        <v>0</v>
      </c>
      <c r="F22" s="12"/>
      <c r="G22" s="9">
        <v>5.2499999999999998E-2</v>
      </c>
      <c r="H22" s="10">
        <v>5.2499999999999998E-2</v>
      </c>
      <c r="I22" s="11">
        <f t="shared" ref="I22:I29" si="5">H22-G22</f>
        <v>0</v>
      </c>
      <c r="J22" s="12"/>
      <c r="K22" s="9">
        <v>6.7500000000000004E-2</v>
      </c>
      <c r="L22" s="10">
        <v>6.7500000000000004E-2</v>
      </c>
      <c r="M22" s="11">
        <f t="shared" ref="M22:M29" si="6">L22-K22</f>
        <v>0</v>
      </c>
      <c r="N22" s="12"/>
      <c r="O22" s="9">
        <v>5.7500000000000002E-2</v>
      </c>
      <c r="P22" s="10">
        <v>5.7500000000000002E-2</v>
      </c>
      <c r="Q22" s="11">
        <f t="shared" ref="Q22:Q29" si="7">P22-O22</f>
        <v>0</v>
      </c>
      <c r="R22" s="5"/>
      <c r="S22" s="13" t="s">
        <v>19</v>
      </c>
      <c r="T22" s="10">
        <v>5.7500000000000002E-2</v>
      </c>
      <c r="U22" s="11"/>
    </row>
    <row r="23" spans="2:21" ht="15.75" thickBot="1" x14ac:dyDescent="0.3">
      <c r="B23" s="7" t="s">
        <v>3</v>
      </c>
      <c r="C23" s="9">
        <v>0.01</v>
      </c>
      <c r="D23" s="10">
        <v>0.01</v>
      </c>
      <c r="E23" s="11">
        <f t="shared" si="4"/>
        <v>0</v>
      </c>
      <c r="F23" s="12"/>
      <c r="G23" s="9">
        <v>0.01</v>
      </c>
      <c r="H23" s="10">
        <v>0.01</v>
      </c>
      <c r="I23" s="11">
        <f t="shared" si="5"/>
        <v>0</v>
      </c>
      <c r="J23" s="12"/>
      <c r="K23" s="9">
        <v>0.01</v>
      </c>
      <c r="L23" s="10">
        <v>0.01</v>
      </c>
      <c r="M23" s="11">
        <f t="shared" si="6"/>
        <v>0</v>
      </c>
      <c r="N23" s="12"/>
      <c r="O23" s="9">
        <v>0.01</v>
      </c>
      <c r="P23" s="10">
        <v>0.01</v>
      </c>
      <c r="Q23" s="11">
        <f t="shared" si="7"/>
        <v>0</v>
      </c>
      <c r="R23" s="5"/>
      <c r="S23" s="13" t="s">
        <v>19</v>
      </c>
      <c r="T23" s="10">
        <v>0.01</v>
      </c>
      <c r="U23" s="11"/>
    </row>
    <row r="24" spans="2:21" ht="15.75" thickBot="1" x14ac:dyDescent="0.3">
      <c r="B24" s="20" t="s">
        <v>4</v>
      </c>
      <c r="C24" s="21">
        <f>SUM(C21:C23)</f>
        <v>6.25E-2</v>
      </c>
      <c r="D24" s="22">
        <f>SUM(D21:D23)</f>
        <v>6.25E-2</v>
      </c>
      <c r="E24" s="23">
        <f t="shared" si="4"/>
        <v>0</v>
      </c>
      <c r="F24" s="12"/>
      <c r="G24" s="21">
        <f>SUM(G21:G23)</f>
        <v>6.25E-2</v>
      </c>
      <c r="H24" s="24">
        <f>SUM(H21:H23)</f>
        <v>6.25E-2</v>
      </c>
      <c r="I24" s="23">
        <f t="shared" si="5"/>
        <v>0</v>
      </c>
      <c r="J24" s="12"/>
      <c r="K24" s="21">
        <f>SUM(K21:K23)</f>
        <v>7.7499999999999999E-2</v>
      </c>
      <c r="L24" s="24">
        <f>SUM(L21:L23)</f>
        <v>7.7499999999999999E-2</v>
      </c>
      <c r="M24" s="23">
        <f t="shared" si="6"/>
        <v>0</v>
      </c>
      <c r="N24" s="12"/>
      <c r="O24" s="21">
        <f>SUM(O21:O23)</f>
        <v>6.7500000000000004E-2</v>
      </c>
      <c r="P24" s="24">
        <f>SUM(P21:P23)</f>
        <v>6.7500000000000004E-2</v>
      </c>
      <c r="Q24" s="23">
        <f t="shared" si="7"/>
        <v>0</v>
      </c>
      <c r="R24" s="5"/>
      <c r="S24" s="25" t="s">
        <v>19</v>
      </c>
      <c r="T24" s="24">
        <f>SUM(T22:T23)</f>
        <v>6.7500000000000004E-2</v>
      </c>
      <c r="U24" s="26"/>
    </row>
    <row r="25" spans="2:21" ht="15.75" thickBot="1" x14ac:dyDescent="0.3">
      <c r="B25" s="7" t="s">
        <v>5</v>
      </c>
      <c r="C25" s="9">
        <v>2.5000000000000001E-2</v>
      </c>
      <c r="D25" s="10">
        <v>3.2000000000000001E-2</v>
      </c>
      <c r="E25" s="11">
        <f t="shared" si="4"/>
        <v>6.9999999999999993E-3</v>
      </c>
      <c r="F25" s="12"/>
      <c r="G25" s="9">
        <v>2.5000000000000001E-2</v>
      </c>
      <c r="H25" s="10">
        <v>3.2000000000000001E-2</v>
      </c>
      <c r="I25" s="11">
        <f t="shared" si="5"/>
        <v>6.9999999999999993E-3</v>
      </c>
      <c r="J25" s="12"/>
      <c r="K25" s="9">
        <v>2.5000000000000001E-2</v>
      </c>
      <c r="L25" s="10">
        <v>3.5000000000000003E-2</v>
      </c>
      <c r="M25" s="11">
        <f t="shared" si="6"/>
        <v>1.0000000000000002E-2</v>
      </c>
      <c r="N25" s="12"/>
      <c r="O25" s="9">
        <v>2.5000000000000001E-2</v>
      </c>
      <c r="P25" s="10">
        <v>3.5999999999999997E-2</v>
      </c>
      <c r="Q25" s="11">
        <f t="shared" si="7"/>
        <v>1.0999999999999996E-2</v>
      </c>
      <c r="R25" s="5"/>
      <c r="S25" s="13" t="s">
        <v>19</v>
      </c>
      <c r="T25" s="10">
        <v>3.5000000000000003E-2</v>
      </c>
      <c r="U25" s="11"/>
    </row>
    <row r="26" spans="2:21" ht="15.75" thickBot="1" x14ac:dyDescent="0.3">
      <c r="B26" s="20" t="s">
        <v>6</v>
      </c>
      <c r="C26" s="21">
        <f>SUM(C24:C25)</f>
        <v>8.7499999999999994E-2</v>
      </c>
      <c r="D26" s="24">
        <f>SUM(D24:D25)</f>
        <v>9.4500000000000001E-2</v>
      </c>
      <c r="E26" s="23">
        <f t="shared" si="4"/>
        <v>7.0000000000000062E-3</v>
      </c>
      <c r="F26" s="12"/>
      <c r="G26" s="21">
        <f>SUM(G24:G25)</f>
        <v>8.7499999999999994E-2</v>
      </c>
      <c r="H26" s="24">
        <f>SUM(H24:H25)</f>
        <v>9.4500000000000001E-2</v>
      </c>
      <c r="I26" s="23">
        <f t="shared" si="5"/>
        <v>7.0000000000000062E-3</v>
      </c>
      <c r="J26" s="12"/>
      <c r="K26" s="21">
        <f>SUM(K24:K25)</f>
        <v>0.10250000000000001</v>
      </c>
      <c r="L26" s="24">
        <f>SUM(L24:L25)</f>
        <v>0.1125</v>
      </c>
      <c r="M26" s="23">
        <f t="shared" si="6"/>
        <v>9.999999999999995E-3</v>
      </c>
      <c r="N26" s="12"/>
      <c r="O26" s="21">
        <f>SUM(O24:O25)</f>
        <v>9.2499999999999999E-2</v>
      </c>
      <c r="P26" s="24">
        <f>SUM(P24:P25)</f>
        <v>0.10350000000000001</v>
      </c>
      <c r="Q26" s="23">
        <f t="shared" si="7"/>
        <v>1.100000000000001E-2</v>
      </c>
      <c r="R26" s="5"/>
      <c r="S26" s="25" t="s">
        <v>19</v>
      </c>
      <c r="T26" s="24">
        <f>SUM(T24:T25)</f>
        <v>0.10250000000000001</v>
      </c>
      <c r="U26" s="26"/>
    </row>
    <row r="27" spans="2:21" x14ac:dyDescent="0.25">
      <c r="B27" s="7" t="s">
        <v>7</v>
      </c>
      <c r="C27" s="9">
        <v>0</v>
      </c>
      <c r="D27" s="10">
        <v>3.0000000000000001E-3</v>
      </c>
      <c r="E27" s="11">
        <f t="shared" si="4"/>
        <v>3.0000000000000001E-3</v>
      </c>
      <c r="F27" s="12"/>
      <c r="G27" s="9">
        <v>0</v>
      </c>
      <c r="H27" s="10">
        <v>3.0000000000000001E-3</v>
      </c>
      <c r="I27" s="11">
        <f t="shared" si="5"/>
        <v>3.0000000000000001E-3</v>
      </c>
      <c r="J27" s="12"/>
      <c r="K27" s="9">
        <v>0</v>
      </c>
      <c r="L27" s="10">
        <v>0</v>
      </c>
      <c r="M27" s="11">
        <f t="shared" si="6"/>
        <v>0</v>
      </c>
      <c r="N27" s="12"/>
      <c r="O27" s="9">
        <v>0</v>
      </c>
      <c r="P27" s="10">
        <v>0</v>
      </c>
      <c r="Q27" s="11">
        <f t="shared" si="7"/>
        <v>0</v>
      </c>
      <c r="R27" s="5"/>
      <c r="S27" s="13" t="s">
        <v>19</v>
      </c>
      <c r="T27" s="10">
        <v>0</v>
      </c>
      <c r="U27" s="11"/>
    </row>
    <row r="28" spans="2:21" ht="15.75" thickBot="1" x14ac:dyDescent="0.3">
      <c r="B28" s="7" t="s">
        <v>26</v>
      </c>
      <c r="C28" s="9">
        <v>1.2500000000000001E-2</v>
      </c>
      <c r="D28" s="10">
        <v>1.2500000000000001E-2</v>
      </c>
      <c r="E28" s="11">
        <f t="shared" si="4"/>
        <v>0</v>
      </c>
      <c r="F28" s="12"/>
      <c r="G28" s="9">
        <v>1.2500000000000001E-2</v>
      </c>
      <c r="H28" s="10">
        <v>1.2500000000000001E-2</v>
      </c>
      <c r="I28" s="11">
        <f t="shared" si="5"/>
        <v>0</v>
      </c>
      <c r="J28" s="12"/>
      <c r="K28" s="9">
        <v>1.2500000000000001E-2</v>
      </c>
      <c r="L28" s="10">
        <v>1.2500000000000001E-2</v>
      </c>
      <c r="M28" s="11">
        <f t="shared" si="6"/>
        <v>0</v>
      </c>
      <c r="N28" s="12"/>
      <c r="O28" s="9">
        <v>1.2500000000000001E-2</v>
      </c>
      <c r="P28" s="10">
        <v>1.2500000000000001E-2</v>
      </c>
      <c r="Q28" s="11">
        <f t="shared" si="7"/>
        <v>0</v>
      </c>
      <c r="R28" s="5"/>
      <c r="S28" s="13" t="s">
        <v>19</v>
      </c>
      <c r="T28" s="10">
        <v>1.2500000000000001E-2</v>
      </c>
      <c r="U28" s="11"/>
    </row>
    <row r="29" spans="2:21" ht="15.75" thickBot="1" x14ac:dyDescent="0.3">
      <c r="B29" s="20" t="s">
        <v>8</v>
      </c>
      <c r="C29" s="21">
        <f>SUM(C26:C28)</f>
        <v>9.9999999999999992E-2</v>
      </c>
      <c r="D29" s="24">
        <f>SUM(D26:D28)</f>
        <v>0.11</v>
      </c>
      <c r="E29" s="23">
        <f t="shared" si="4"/>
        <v>1.0000000000000009E-2</v>
      </c>
      <c r="F29" s="12"/>
      <c r="G29" s="21">
        <f>SUM(G26:G28)</f>
        <v>9.9999999999999992E-2</v>
      </c>
      <c r="H29" s="24">
        <f>SUM(H26:H28)</f>
        <v>0.11</v>
      </c>
      <c r="I29" s="23">
        <f t="shared" si="5"/>
        <v>1.0000000000000009E-2</v>
      </c>
      <c r="J29" s="12"/>
      <c r="K29" s="21">
        <f>SUM(K26:K28)</f>
        <v>0.115</v>
      </c>
      <c r="L29" s="24">
        <f>SUM(L26:L28)</f>
        <v>0.125</v>
      </c>
      <c r="M29" s="23">
        <f t="shared" si="6"/>
        <v>9.999999999999995E-3</v>
      </c>
      <c r="N29" s="12"/>
      <c r="O29" s="21">
        <f>SUM(O26:O28)</f>
        <v>0.105</v>
      </c>
      <c r="P29" s="24">
        <f>SUM(P26:P28)</f>
        <v>0.11600000000000001</v>
      </c>
      <c r="Q29" s="23">
        <f t="shared" si="7"/>
        <v>1.100000000000001E-2</v>
      </c>
      <c r="R29" s="5"/>
      <c r="S29" s="25" t="s">
        <v>19</v>
      </c>
      <c r="T29" s="24">
        <f>SUM(T26:T28)</f>
        <v>0.115</v>
      </c>
      <c r="U29" s="26"/>
    </row>
    <row r="30" spans="2:21" ht="6" customHeight="1" thickBot="1" x14ac:dyDescent="0.3">
      <c r="B30" s="1"/>
      <c r="C30" s="3"/>
      <c r="D30" s="3"/>
      <c r="E30" s="3"/>
      <c r="G30" s="3"/>
      <c r="H30" s="3"/>
      <c r="I30" s="3"/>
      <c r="K30" s="3"/>
      <c r="L30" s="3"/>
      <c r="M30" s="3"/>
      <c r="O30" s="3"/>
      <c r="P30" s="3"/>
      <c r="Q30" s="3"/>
      <c r="T30" s="3"/>
    </row>
    <row r="31" spans="2:21" s="37" customFormat="1" ht="15.75" thickBot="1" x14ac:dyDescent="0.3">
      <c r="B31" s="27" t="s">
        <v>14</v>
      </c>
      <c r="C31" s="28">
        <v>5.2499999999999998E-2</v>
      </c>
      <c r="D31" s="29">
        <v>5.2499999999999998E-2</v>
      </c>
      <c r="E31" s="30">
        <f>D31-C31</f>
        <v>0</v>
      </c>
      <c r="F31" s="32"/>
      <c r="G31" s="28">
        <v>5.2499999999999998E-2</v>
      </c>
      <c r="H31" s="29">
        <v>5.2499999999999998E-2</v>
      </c>
      <c r="I31" s="30">
        <f>H31-G31</f>
        <v>0</v>
      </c>
      <c r="J31" s="32"/>
      <c r="K31" s="33" t="s">
        <v>19</v>
      </c>
      <c r="L31" s="34" t="s">
        <v>19</v>
      </c>
      <c r="M31" s="35"/>
      <c r="N31" s="32"/>
      <c r="O31" s="33" t="s">
        <v>19</v>
      </c>
      <c r="P31" s="34" t="s">
        <v>19</v>
      </c>
      <c r="Q31" s="35"/>
      <c r="R31" s="36"/>
      <c r="S31" s="28">
        <v>5.7500000000000002E-2</v>
      </c>
      <c r="T31" s="29">
        <v>5.7500000000000002E-2</v>
      </c>
      <c r="U31" s="30">
        <f>T31-S31</f>
        <v>0</v>
      </c>
    </row>
    <row r="32" spans="2:21" x14ac:dyDescent="0.25">
      <c r="B32" s="14" t="s">
        <v>16</v>
      </c>
    </row>
    <row r="33" spans="2:21" ht="15.75" thickBot="1" x14ac:dyDescent="0.3"/>
    <row r="34" spans="2:21" ht="15.75" thickBot="1" x14ac:dyDescent="0.3">
      <c r="B34" s="42" t="s">
        <v>15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"/>
      <c r="S34" s="4"/>
      <c r="T34" s="4"/>
      <c r="U34" s="4"/>
    </row>
    <row r="35" spans="2:21" ht="15.75" thickBot="1" x14ac:dyDescent="0.3">
      <c r="B35" s="17"/>
      <c r="C35" s="45" t="s">
        <v>10</v>
      </c>
      <c r="D35" s="46"/>
      <c r="E35" s="47"/>
      <c r="G35" s="45" t="s">
        <v>27</v>
      </c>
      <c r="H35" s="46"/>
      <c r="I35" s="47"/>
      <c r="K35" s="45" t="s">
        <v>11</v>
      </c>
      <c r="L35" s="46"/>
      <c r="M35" s="47"/>
      <c r="O35" s="45" t="s">
        <v>12</v>
      </c>
      <c r="P35" s="46"/>
      <c r="Q35" s="47"/>
      <c r="S35" s="48"/>
      <c r="T35" s="48"/>
      <c r="U35" s="48"/>
    </row>
    <row r="36" spans="2:21" ht="15.75" thickBot="1" x14ac:dyDescent="0.3">
      <c r="B36" s="18" t="s">
        <v>9</v>
      </c>
      <c r="C36" s="15">
        <v>2015</v>
      </c>
      <c r="D36" s="16">
        <v>2016</v>
      </c>
      <c r="E36" s="19" t="s">
        <v>18</v>
      </c>
      <c r="F36" s="12"/>
      <c r="G36" s="15">
        <v>2015</v>
      </c>
      <c r="H36" s="16">
        <v>2016</v>
      </c>
      <c r="I36" s="19" t="s">
        <v>18</v>
      </c>
      <c r="J36" s="12"/>
      <c r="K36" s="15">
        <v>2015</v>
      </c>
      <c r="L36" s="16">
        <v>2016</v>
      </c>
      <c r="M36" s="19" t="s">
        <v>18</v>
      </c>
      <c r="N36" s="12"/>
      <c r="O36" s="15">
        <v>2015</v>
      </c>
      <c r="P36" s="16">
        <v>2016</v>
      </c>
      <c r="Q36" s="19" t="s">
        <v>18</v>
      </c>
      <c r="S36" s="1"/>
      <c r="T36" s="1"/>
      <c r="U36" s="1"/>
    </row>
    <row r="37" spans="2:21" x14ac:dyDescent="0.25">
      <c r="B37" s="6" t="s">
        <v>1</v>
      </c>
      <c r="C37" s="9">
        <v>4.4999999999999998E-2</v>
      </c>
      <c r="D37" s="10">
        <v>4.4999999999999998E-2</v>
      </c>
      <c r="E37" s="11">
        <f>D37-C37</f>
        <v>0</v>
      </c>
      <c r="F37" s="12"/>
      <c r="G37" s="9">
        <v>0.06</v>
      </c>
      <c r="H37" s="10">
        <v>0.06</v>
      </c>
      <c r="I37" s="11">
        <f>H37-G37</f>
        <v>0</v>
      </c>
      <c r="J37" s="12"/>
      <c r="K37" s="9">
        <v>0.08</v>
      </c>
      <c r="L37" s="10">
        <v>0.08</v>
      </c>
      <c r="M37" s="11">
        <f t="shared" ref="M37:M45" si="8">L37-K37</f>
        <v>0</v>
      </c>
      <c r="N37" s="12"/>
      <c r="O37" s="9">
        <v>0.04</v>
      </c>
      <c r="P37" s="10">
        <v>0.04</v>
      </c>
      <c r="Q37" s="11">
        <f>P37-O37</f>
        <v>0</v>
      </c>
      <c r="T37" s="2"/>
    </row>
    <row r="38" spans="2:21" x14ac:dyDescent="0.25">
      <c r="B38" s="7" t="s">
        <v>2</v>
      </c>
      <c r="C38" s="9">
        <v>2.75E-2</v>
      </c>
      <c r="D38" s="10">
        <v>1.7500000000000002E-2</v>
      </c>
      <c r="E38" s="11">
        <f t="shared" ref="E38:E45" si="9">D38-C38</f>
        <v>-9.9999999999999985E-3</v>
      </c>
      <c r="F38" s="12"/>
      <c r="G38" s="9">
        <v>2.75E-2</v>
      </c>
      <c r="H38" s="10">
        <v>1.7500000000000002E-2</v>
      </c>
      <c r="I38" s="11">
        <f t="shared" ref="I38:I45" si="10">H38-G38</f>
        <v>-9.9999999999999985E-3</v>
      </c>
      <c r="J38" s="12"/>
      <c r="K38" s="9">
        <v>2.75E-2</v>
      </c>
      <c r="L38" s="10">
        <v>1.7500000000000002E-2</v>
      </c>
      <c r="M38" s="11">
        <f t="shared" si="8"/>
        <v>-9.9999999999999985E-3</v>
      </c>
      <c r="N38" s="12"/>
      <c r="O38" s="9">
        <v>2.75E-2</v>
      </c>
      <c r="P38" s="10">
        <v>1.7500000000000002E-2</v>
      </c>
      <c r="Q38" s="11">
        <f t="shared" ref="Q38:Q45" si="11">P38-O38</f>
        <v>-9.9999999999999985E-3</v>
      </c>
      <c r="T38" s="2"/>
    </row>
    <row r="39" spans="2:21" ht="15.75" thickBot="1" x14ac:dyDescent="0.3">
      <c r="B39" s="7" t="s">
        <v>3</v>
      </c>
      <c r="C39" s="9">
        <v>3.0000000000000001E-3</v>
      </c>
      <c r="D39" s="10">
        <v>4.0000000000000001E-3</v>
      </c>
      <c r="E39" s="11">
        <f t="shared" si="9"/>
        <v>1E-3</v>
      </c>
      <c r="F39" s="12"/>
      <c r="G39" s="9">
        <v>3.0000000000000001E-3</v>
      </c>
      <c r="H39" s="10">
        <v>5.0000000000000001E-3</v>
      </c>
      <c r="I39" s="11">
        <f t="shared" si="10"/>
        <v>2E-3</v>
      </c>
      <c r="J39" s="12"/>
      <c r="K39" s="9">
        <v>3.0000000000000001E-3</v>
      </c>
      <c r="L39" s="10">
        <v>6.4999999999999997E-3</v>
      </c>
      <c r="M39" s="11">
        <f t="shared" si="8"/>
        <v>3.4999999999999996E-3</v>
      </c>
      <c r="N39" s="12"/>
      <c r="O39" s="9">
        <v>3.0000000000000001E-3</v>
      </c>
      <c r="P39" s="10">
        <v>6.4999999999999997E-3</v>
      </c>
      <c r="Q39" s="11">
        <f t="shared" si="11"/>
        <v>3.4999999999999996E-3</v>
      </c>
      <c r="T39" s="2"/>
    </row>
    <row r="40" spans="2:21" ht="15.75" thickBot="1" x14ac:dyDescent="0.3">
      <c r="B40" s="20" t="s">
        <v>4</v>
      </c>
      <c r="C40" s="21">
        <f>SUM(C37:C39)</f>
        <v>7.5499999999999998E-2</v>
      </c>
      <c r="D40" s="22">
        <f>SUM(D37:D39)</f>
        <v>6.6500000000000004E-2</v>
      </c>
      <c r="E40" s="23">
        <f t="shared" si="9"/>
        <v>-8.9999999999999941E-3</v>
      </c>
      <c r="F40" s="12"/>
      <c r="G40" s="21">
        <f>SUM(G37:G39)</f>
        <v>9.0499999999999997E-2</v>
      </c>
      <c r="H40" s="24">
        <f>SUM(H37:H39)</f>
        <v>8.2500000000000004E-2</v>
      </c>
      <c r="I40" s="23">
        <f t="shared" si="10"/>
        <v>-7.9999999999999932E-3</v>
      </c>
      <c r="J40" s="12"/>
      <c r="K40" s="21">
        <f>SUM(K37:K39)</f>
        <v>0.1105</v>
      </c>
      <c r="L40" s="24">
        <f>SUM(L37:L39)</f>
        <v>0.10400000000000001</v>
      </c>
      <c r="M40" s="23">
        <f t="shared" si="8"/>
        <v>-6.4999999999999919E-3</v>
      </c>
      <c r="N40" s="12"/>
      <c r="O40" s="21">
        <f>SUM(O37:O39)</f>
        <v>7.0500000000000007E-2</v>
      </c>
      <c r="P40" s="24">
        <f>SUM(P37:P39)</f>
        <v>6.4000000000000001E-2</v>
      </c>
      <c r="Q40" s="23">
        <f t="shared" si="11"/>
        <v>-6.5000000000000058E-3</v>
      </c>
      <c r="T40" s="3"/>
    </row>
    <row r="41" spans="2:21" ht="15.75" thickBot="1" x14ac:dyDescent="0.3">
      <c r="B41" s="7" t="s">
        <v>5</v>
      </c>
      <c r="C41" s="9">
        <v>3.2000000000000001E-2</v>
      </c>
      <c r="D41" s="10">
        <v>3.85E-2</v>
      </c>
      <c r="E41" s="11">
        <f t="shared" si="9"/>
        <v>6.4999999999999988E-3</v>
      </c>
      <c r="F41" s="12"/>
      <c r="G41" s="9">
        <v>3.2000000000000001E-2</v>
      </c>
      <c r="H41" s="10">
        <v>3.7499999999999999E-2</v>
      </c>
      <c r="I41" s="11">
        <f t="shared" si="10"/>
        <v>5.4999999999999979E-3</v>
      </c>
      <c r="J41" s="12"/>
      <c r="K41" s="9">
        <v>0.03</v>
      </c>
      <c r="L41" s="10">
        <v>3.5999999999999997E-2</v>
      </c>
      <c r="M41" s="11">
        <f t="shared" si="8"/>
        <v>5.9999999999999984E-3</v>
      </c>
      <c r="N41" s="12"/>
      <c r="O41" s="9">
        <v>2.6499999999999999E-2</v>
      </c>
      <c r="P41" s="10">
        <v>3.5999999999999997E-2</v>
      </c>
      <c r="Q41" s="11">
        <f t="shared" si="11"/>
        <v>9.499999999999998E-3</v>
      </c>
      <c r="T41" s="2"/>
    </row>
    <row r="42" spans="2:21" ht="15.75" thickBot="1" x14ac:dyDescent="0.3">
      <c r="B42" s="20" t="s">
        <v>6</v>
      </c>
      <c r="C42" s="21">
        <f>SUM(C40:C41)</f>
        <v>0.1075</v>
      </c>
      <c r="D42" s="24">
        <f>SUM(D40:D41)</f>
        <v>0.10500000000000001</v>
      </c>
      <c r="E42" s="23">
        <f t="shared" si="9"/>
        <v>-2.4999999999999883E-3</v>
      </c>
      <c r="F42" s="12"/>
      <c r="G42" s="21">
        <f>SUM(G40:G41)</f>
        <v>0.1225</v>
      </c>
      <c r="H42" s="24">
        <f>SUM(H40:H41)</f>
        <v>0.12</v>
      </c>
      <c r="I42" s="23">
        <f t="shared" si="10"/>
        <v>-2.5000000000000022E-3</v>
      </c>
      <c r="J42" s="12"/>
      <c r="K42" s="21">
        <f>SUM(K40:K41)</f>
        <v>0.14050000000000001</v>
      </c>
      <c r="L42" s="24">
        <f>SUM(L40:L41)</f>
        <v>0.14000000000000001</v>
      </c>
      <c r="M42" s="23">
        <f t="shared" si="8"/>
        <v>-5.0000000000000044E-4</v>
      </c>
      <c r="N42" s="12"/>
      <c r="O42" s="21">
        <f>SUM(O40:O41)</f>
        <v>9.7000000000000003E-2</v>
      </c>
      <c r="P42" s="24">
        <f>SUM(P40:P41)</f>
        <v>0.1</v>
      </c>
      <c r="Q42" s="23">
        <f t="shared" si="11"/>
        <v>3.0000000000000027E-3</v>
      </c>
      <c r="T42" s="3"/>
    </row>
    <row r="43" spans="2:21" x14ac:dyDescent="0.25">
      <c r="B43" s="7" t="s">
        <v>7</v>
      </c>
      <c r="C43" s="9">
        <v>0</v>
      </c>
      <c r="D43" s="10">
        <v>0</v>
      </c>
      <c r="E43" s="11">
        <f t="shared" si="9"/>
        <v>0</v>
      </c>
      <c r="F43" s="12"/>
      <c r="G43" s="9">
        <v>0</v>
      </c>
      <c r="H43" s="10">
        <v>0</v>
      </c>
      <c r="I43" s="11">
        <f t="shared" si="10"/>
        <v>0</v>
      </c>
      <c r="J43" s="12"/>
      <c r="K43" s="9">
        <v>0</v>
      </c>
      <c r="L43" s="10">
        <v>0</v>
      </c>
      <c r="M43" s="11">
        <f t="shared" si="8"/>
        <v>0</v>
      </c>
      <c r="N43" s="12"/>
      <c r="O43" s="9">
        <v>0</v>
      </c>
      <c r="P43" s="10">
        <v>0</v>
      </c>
      <c r="Q43" s="11">
        <f t="shared" si="11"/>
        <v>0</v>
      </c>
      <c r="T43" s="2"/>
    </row>
    <row r="44" spans="2:21" ht="15.75" thickBot="1" x14ac:dyDescent="0.3">
      <c r="B44" s="7" t="s">
        <v>26</v>
      </c>
      <c r="C44" s="9">
        <v>2.5000000000000001E-3</v>
      </c>
      <c r="D44" s="10">
        <v>5.0000000000000001E-3</v>
      </c>
      <c r="E44" s="11">
        <f t="shared" si="9"/>
        <v>2.5000000000000001E-3</v>
      </c>
      <c r="F44" s="12"/>
      <c r="G44" s="9">
        <v>2.5000000000000001E-3</v>
      </c>
      <c r="H44" s="10">
        <v>5.0000000000000001E-3</v>
      </c>
      <c r="I44" s="11">
        <f t="shared" si="10"/>
        <v>2.5000000000000001E-3</v>
      </c>
      <c r="J44" s="12"/>
      <c r="K44" s="9">
        <v>2.5000000000000001E-3</v>
      </c>
      <c r="L44" s="10">
        <v>2.5000000000000001E-3</v>
      </c>
      <c r="M44" s="11">
        <f t="shared" si="8"/>
        <v>0</v>
      </c>
      <c r="N44" s="12"/>
      <c r="O44" s="9">
        <v>2.5000000000000001E-3</v>
      </c>
      <c r="P44" s="10">
        <v>2.5000000000000001E-3</v>
      </c>
      <c r="Q44" s="11">
        <f t="shared" si="11"/>
        <v>0</v>
      </c>
      <c r="T44" s="2"/>
    </row>
    <row r="45" spans="2:21" ht="15.75" thickBot="1" x14ac:dyDescent="0.3">
      <c r="B45" s="20" t="s">
        <v>8</v>
      </c>
      <c r="C45" s="21">
        <f>SUM(C42:C44)</f>
        <v>0.11</v>
      </c>
      <c r="D45" s="24">
        <f>SUM(D42:D44)</f>
        <v>0.11000000000000001</v>
      </c>
      <c r="E45" s="23">
        <f t="shared" si="9"/>
        <v>0</v>
      </c>
      <c r="F45" s="12"/>
      <c r="G45" s="21">
        <f>SUM(G42:G44)</f>
        <v>0.125</v>
      </c>
      <c r="H45" s="24">
        <f>SUM(H42:H44)</f>
        <v>0.125</v>
      </c>
      <c r="I45" s="23">
        <f t="shared" si="10"/>
        <v>0</v>
      </c>
      <c r="J45" s="12"/>
      <c r="K45" s="21">
        <f>SUM(K42:K44)</f>
        <v>0.14300000000000002</v>
      </c>
      <c r="L45" s="24">
        <f>SUM(L42:L44)</f>
        <v>0.14250000000000002</v>
      </c>
      <c r="M45" s="23">
        <f t="shared" si="8"/>
        <v>-5.0000000000000044E-4</v>
      </c>
      <c r="N45" s="12"/>
      <c r="O45" s="21">
        <f>SUM(O42:O44)</f>
        <v>9.9500000000000005E-2</v>
      </c>
      <c r="P45" s="24">
        <f>SUM(P42:P44)</f>
        <v>0.10250000000000001</v>
      </c>
      <c r="Q45" s="23">
        <f t="shared" si="11"/>
        <v>3.0000000000000027E-3</v>
      </c>
      <c r="T45" s="3"/>
    </row>
    <row r="46" spans="2:21" ht="6" customHeight="1" thickBot="1" x14ac:dyDescent="0.3">
      <c r="B46" s="1"/>
      <c r="C46" s="3"/>
      <c r="D46" s="3"/>
      <c r="E46" s="3"/>
      <c r="G46" s="3"/>
      <c r="H46" s="3"/>
      <c r="I46" s="3"/>
      <c r="K46" s="3"/>
      <c r="L46" s="3"/>
      <c r="M46" s="3"/>
      <c r="O46" s="3"/>
      <c r="P46" s="3"/>
      <c r="Q46" s="3"/>
      <c r="T46" s="3"/>
    </row>
    <row r="47" spans="2:21" s="37" customFormat="1" ht="15.75" thickBot="1" x14ac:dyDescent="0.3">
      <c r="B47" s="27" t="s">
        <v>14</v>
      </c>
      <c r="C47" s="28">
        <v>6.5000000000000002E-2</v>
      </c>
      <c r="D47" s="29">
        <v>6.5000000000000002E-2</v>
      </c>
      <c r="E47" s="30">
        <f>D47-C47</f>
        <v>0</v>
      </c>
      <c r="F47" s="31"/>
      <c r="G47" s="28">
        <v>0.08</v>
      </c>
      <c r="H47" s="29">
        <v>0.08</v>
      </c>
      <c r="I47" s="30">
        <f>H47-G47</f>
        <v>0</v>
      </c>
      <c r="J47" s="31"/>
      <c r="K47" s="28">
        <v>0.1</v>
      </c>
      <c r="L47" s="29">
        <v>0.1</v>
      </c>
      <c r="M47" s="30">
        <f>L47-K47</f>
        <v>0</v>
      </c>
      <c r="N47" s="31"/>
      <c r="O47" s="28">
        <v>0.05</v>
      </c>
      <c r="P47" s="29">
        <v>0.05</v>
      </c>
      <c r="Q47" s="30">
        <f>P47-O47</f>
        <v>0</v>
      </c>
      <c r="S47" s="38"/>
      <c r="T47" s="38"/>
    </row>
    <row r="48" spans="2:21" x14ac:dyDescent="0.25">
      <c r="B48" s="14" t="s">
        <v>17</v>
      </c>
    </row>
    <row r="49" spans="2:17" ht="15.75" thickBot="1" x14ac:dyDescent="0.3"/>
    <row r="50" spans="2:17" ht="15.75" thickBot="1" x14ac:dyDescent="0.3">
      <c r="B50" s="42" t="s">
        <v>22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4"/>
    </row>
    <row r="51" spans="2:17" ht="15.75" thickBot="1" x14ac:dyDescent="0.3">
      <c r="B51" s="17"/>
      <c r="C51" s="45" t="s">
        <v>10</v>
      </c>
      <c r="D51" s="46"/>
      <c r="E51" s="47"/>
      <c r="G51" s="45" t="s">
        <v>27</v>
      </c>
      <c r="H51" s="46"/>
      <c r="I51" s="47"/>
      <c r="K51" s="45" t="s">
        <v>11</v>
      </c>
      <c r="L51" s="46"/>
      <c r="M51" s="47"/>
      <c r="O51" s="45" t="s">
        <v>12</v>
      </c>
      <c r="P51" s="46"/>
      <c r="Q51" s="47"/>
    </row>
    <row r="52" spans="2:17" ht="15.75" thickBot="1" x14ac:dyDescent="0.3">
      <c r="B52" s="18" t="s">
        <v>9</v>
      </c>
      <c r="C52" s="15">
        <v>2015</v>
      </c>
      <c r="D52" s="16">
        <v>2016</v>
      </c>
      <c r="E52" s="19" t="s">
        <v>18</v>
      </c>
      <c r="F52" s="12"/>
      <c r="G52" s="15">
        <v>2015</v>
      </c>
      <c r="H52" s="16">
        <v>2016</v>
      </c>
      <c r="I52" s="19" t="s">
        <v>18</v>
      </c>
      <c r="J52" s="12"/>
      <c r="K52" s="15">
        <v>2015</v>
      </c>
      <c r="L52" s="16">
        <v>2016</v>
      </c>
      <c r="M52" s="19" t="s">
        <v>18</v>
      </c>
      <c r="N52" s="12"/>
      <c r="O52" s="15">
        <v>2015</v>
      </c>
      <c r="P52" s="16">
        <v>2016</v>
      </c>
      <c r="Q52" s="19" t="s">
        <v>18</v>
      </c>
    </row>
    <row r="53" spans="2:17" x14ac:dyDescent="0.25">
      <c r="B53" s="6" t="s">
        <v>1</v>
      </c>
      <c r="C53" s="9" t="s">
        <v>19</v>
      </c>
      <c r="D53" s="10">
        <v>4.4999999999999998E-2</v>
      </c>
      <c r="E53" s="11"/>
      <c r="F53" s="12"/>
      <c r="G53" s="9" t="s">
        <v>19</v>
      </c>
      <c r="H53" s="10">
        <v>0.06</v>
      </c>
      <c r="I53" s="11"/>
      <c r="J53" s="12"/>
      <c r="K53" s="9" t="s">
        <v>19</v>
      </c>
      <c r="L53" s="10">
        <v>0.1</v>
      </c>
      <c r="M53" s="11"/>
      <c r="N53" s="12"/>
      <c r="O53" s="9" t="s">
        <v>19</v>
      </c>
      <c r="P53" s="10">
        <v>0.04</v>
      </c>
      <c r="Q53" s="11"/>
    </row>
    <row r="54" spans="2:17" x14ac:dyDescent="0.25">
      <c r="B54" s="7" t="s">
        <v>2</v>
      </c>
      <c r="C54" s="9" t="s">
        <v>19</v>
      </c>
      <c r="D54" s="10">
        <v>2.75E-2</v>
      </c>
      <c r="E54" s="11"/>
      <c r="F54" s="12"/>
      <c r="G54" s="9" t="s">
        <v>19</v>
      </c>
      <c r="H54" s="10">
        <v>2.75E-2</v>
      </c>
      <c r="I54" s="11"/>
      <c r="J54" s="12"/>
      <c r="K54" s="9" t="s">
        <v>19</v>
      </c>
      <c r="L54" s="10">
        <v>2.75E-2</v>
      </c>
      <c r="M54" s="11"/>
      <c r="N54" s="12"/>
      <c r="O54" s="9" t="s">
        <v>19</v>
      </c>
      <c r="P54" s="10">
        <v>2.75E-2</v>
      </c>
      <c r="Q54" s="11"/>
    </row>
    <row r="55" spans="2:17" ht="15.75" thickBot="1" x14ac:dyDescent="0.3">
      <c r="B55" s="7" t="s">
        <v>3</v>
      </c>
      <c r="C55" s="9" t="s">
        <v>19</v>
      </c>
      <c r="D55" s="10">
        <v>4.3499999999999997E-2</v>
      </c>
      <c r="E55" s="11"/>
      <c r="F55" s="12"/>
      <c r="G55" s="9" t="s">
        <v>19</v>
      </c>
      <c r="H55" s="10">
        <v>4.3499999999999997E-2</v>
      </c>
      <c r="I55" s="11"/>
      <c r="J55" s="12"/>
      <c r="K55" s="9" t="s">
        <v>19</v>
      </c>
      <c r="L55" s="10">
        <v>4.5999999999999999E-2</v>
      </c>
      <c r="M55" s="11"/>
      <c r="N55" s="12"/>
      <c r="O55" s="9" t="s">
        <v>19</v>
      </c>
      <c r="P55" s="10">
        <v>0.01</v>
      </c>
      <c r="Q55" s="11"/>
    </row>
    <row r="56" spans="2:17" ht="15.75" thickBot="1" x14ac:dyDescent="0.3">
      <c r="B56" s="20" t="s">
        <v>4</v>
      </c>
      <c r="C56" s="21" t="s">
        <v>19</v>
      </c>
      <c r="D56" s="22">
        <f>SUM(D53:D55)</f>
        <v>0.11599999999999999</v>
      </c>
      <c r="E56" s="23"/>
      <c r="F56" s="12"/>
      <c r="G56" s="21" t="s">
        <v>19</v>
      </c>
      <c r="H56" s="24">
        <f>SUM(H53:H55)</f>
        <v>0.13100000000000001</v>
      </c>
      <c r="I56" s="23"/>
      <c r="J56" s="12"/>
      <c r="K56" s="21" t="s">
        <v>19</v>
      </c>
      <c r="L56" s="24">
        <f>SUM(L53:L55)</f>
        <v>0.17349999999999999</v>
      </c>
      <c r="M56" s="23"/>
      <c r="N56" s="12"/>
      <c r="O56" s="21" t="s">
        <v>19</v>
      </c>
      <c r="P56" s="24">
        <f>SUM(P53:P55)</f>
        <v>7.7499999999999999E-2</v>
      </c>
      <c r="Q56" s="23"/>
    </row>
    <row r="57" spans="2:17" ht="15.75" thickBot="1" x14ac:dyDescent="0.3">
      <c r="B57" s="7" t="s">
        <v>5</v>
      </c>
      <c r="C57" s="9" t="s">
        <v>19</v>
      </c>
      <c r="D57" s="10">
        <v>0.05</v>
      </c>
      <c r="E57" s="11"/>
      <c r="F57" s="12"/>
      <c r="G57" s="9" t="s">
        <v>19</v>
      </c>
      <c r="H57" s="10">
        <v>0.05</v>
      </c>
      <c r="I57" s="11"/>
      <c r="J57" s="12"/>
      <c r="K57" s="9" t="s">
        <v>19</v>
      </c>
      <c r="L57" s="10">
        <v>0.05</v>
      </c>
      <c r="M57" s="11"/>
      <c r="N57" s="12"/>
      <c r="O57" s="9" t="s">
        <v>19</v>
      </c>
      <c r="P57" s="10">
        <v>0.01</v>
      </c>
      <c r="Q57" s="11"/>
    </row>
    <row r="58" spans="2:17" ht="15.75" thickBot="1" x14ac:dyDescent="0.3">
      <c r="B58" s="20" t="s">
        <v>6</v>
      </c>
      <c r="C58" s="21" t="s">
        <v>19</v>
      </c>
      <c r="D58" s="24">
        <f>SUM(D56:D57)</f>
        <v>0.16599999999999998</v>
      </c>
      <c r="E58" s="23"/>
      <c r="F58" s="12"/>
      <c r="G58" s="21" t="s">
        <v>19</v>
      </c>
      <c r="H58" s="24">
        <f>SUM(H56:H57)</f>
        <v>0.18099999999999999</v>
      </c>
      <c r="I58" s="23"/>
      <c r="J58" s="12"/>
      <c r="K58" s="21" t="s">
        <v>19</v>
      </c>
      <c r="L58" s="24">
        <f>SUM(L56:L57)</f>
        <v>0.22349999999999998</v>
      </c>
      <c r="M58" s="23"/>
      <c r="N58" s="12"/>
      <c r="O58" s="21" t="s">
        <v>19</v>
      </c>
      <c r="P58" s="24">
        <f>SUM(P56:P57)</f>
        <v>8.7499999999999994E-2</v>
      </c>
      <c r="Q58" s="23"/>
    </row>
    <row r="59" spans="2:17" x14ac:dyDescent="0.25">
      <c r="B59" s="7" t="s">
        <v>7</v>
      </c>
      <c r="C59" s="9" t="s">
        <v>19</v>
      </c>
      <c r="D59" s="10">
        <v>0</v>
      </c>
      <c r="E59" s="11"/>
      <c r="F59" s="12"/>
      <c r="G59" s="9" t="s">
        <v>19</v>
      </c>
      <c r="H59" s="10">
        <v>0</v>
      </c>
      <c r="I59" s="11"/>
      <c r="J59" s="12"/>
      <c r="K59" s="9" t="s">
        <v>19</v>
      </c>
      <c r="L59" s="10">
        <v>0</v>
      </c>
      <c r="M59" s="11"/>
      <c r="N59" s="12"/>
      <c r="O59" s="9" t="s">
        <v>19</v>
      </c>
      <c r="P59" s="10">
        <v>0</v>
      </c>
      <c r="Q59" s="11"/>
    </row>
    <row r="60" spans="2:17" ht="15.75" thickBot="1" x14ac:dyDescent="0.3">
      <c r="B60" s="7" t="s">
        <v>26</v>
      </c>
      <c r="C60" s="9" t="s">
        <v>19</v>
      </c>
      <c r="D60" s="10">
        <v>0.02</v>
      </c>
      <c r="E60" s="11"/>
      <c r="F60" s="12"/>
      <c r="G60" s="9" t="s">
        <v>19</v>
      </c>
      <c r="H60" s="10">
        <v>0.02</v>
      </c>
      <c r="I60" s="11"/>
      <c r="J60" s="12"/>
      <c r="K60" s="9" t="s">
        <v>19</v>
      </c>
      <c r="L60" s="10">
        <v>0.02</v>
      </c>
      <c r="M60" s="11"/>
      <c r="N60" s="12"/>
      <c r="O60" s="9" t="s">
        <v>19</v>
      </c>
      <c r="P60" s="10">
        <v>0.02</v>
      </c>
      <c r="Q60" s="11"/>
    </row>
    <row r="61" spans="2:17" ht="15.75" thickBot="1" x14ac:dyDescent="0.3">
      <c r="B61" s="20" t="s">
        <v>8</v>
      </c>
      <c r="C61" s="21" t="s">
        <v>19</v>
      </c>
      <c r="D61" s="24">
        <f>SUM(D58:D60)</f>
        <v>0.18599999999999997</v>
      </c>
      <c r="E61" s="23"/>
      <c r="F61" s="12"/>
      <c r="G61" s="21" t="s">
        <v>19</v>
      </c>
      <c r="H61" s="24">
        <f>SUM(H58:H60)</f>
        <v>0.20099999999999998</v>
      </c>
      <c r="I61" s="23"/>
      <c r="J61" s="12"/>
      <c r="K61" s="21" t="s">
        <v>19</v>
      </c>
      <c r="L61" s="24">
        <f>SUM(L58:L60)</f>
        <v>0.24349999999999997</v>
      </c>
      <c r="M61" s="23"/>
      <c r="N61" s="12"/>
      <c r="O61" s="21" t="s">
        <v>19</v>
      </c>
      <c r="P61" s="24">
        <f>SUM(P58:P60)</f>
        <v>0.1075</v>
      </c>
      <c r="Q61" s="23"/>
    </row>
    <row r="62" spans="2:17" ht="7.5" customHeight="1" thickBot="1" x14ac:dyDescent="0.3">
      <c r="B62" s="1"/>
      <c r="C62" s="3"/>
      <c r="D62" s="3"/>
      <c r="E62" s="3"/>
      <c r="G62" s="3"/>
      <c r="H62" s="3"/>
      <c r="I62" s="3"/>
      <c r="K62" s="3"/>
      <c r="L62" s="3"/>
      <c r="M62" s="3"/>
      <c r="O62" s="3"/>
      <c r="P62" s="3"/>
      <c r="Q62" s="3"/>
    </row>
    <row r="63" spans="2:17" s="41" customFormat="1" ht="15.75" thickBot="1" x14ac:dyDescent="0.3">
      <c r="B63" s="27" t="s">
        <v>14</v>
      </c>
      <c r="C63" s="28" t="s">
        <v>19</v>
      </c>
      <c r="D63" s="29" t="s">
        <v>19</v>
      </c>
      <c r="E63" s="39"/>
      <c r="F63" s="31"/>
      <c r="G63" s="28" t="s">
        <v>19</v>
      </c>
      <c r="H63" s="29" t="s">
        <v>19</v>
      </c>
      <c r="I63" s="40"/>
      <c r="J63" s="31"/>
      <c r="K63" s="28" t="s">
        <v>19</v>
      </c>
      <c r="L63" s="29" t="s">
        <v>19</v>
      </c>
      <c r="M63" s="40"/>
      <c r="N63" s="31"/>
      <c r="O63" s="28" t="s">
        <v>19</v>
      </c>
      <c r="P63" s="29" t="s">
        <v>19</v>
      </c>
      <c r="Q63" s="40"/>
    </row>
    <row r="64" spans="2:17" x14ac:dyDescent="0.25">
      <c r="B64" s="14" t="s">
        <v>23</v>
      </c>
    </row>
    <row r="65" spans="2:21" ht="15.75" thickBot="1" x14ac:dyDescent="0.3">
      <c r="B65" s="14"/>
    </row>
    <row r="66" spans="2:21" ht="15.75" thickBot="1" x14ac:dyDescent="0.3">
      <c r="B66" s="42" t="s">
        <v>24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4"/>
    </row>
    <row r="67" spans="2:21" ht="15.75" thickBot="1" x14ac:dyDescent="0.3">
      <c r="B67" s="17"/>
      <c r="C67" s="45" t="s">
        <v>10</v>
      </c>
      <c r="D67" s="46"/>
      <c r="E67" s="47"/>
      <c r="G67" s="45" t="s">
        <v>27</v>
      </c>
      <c r="H67" s="46"/>
      <c r="I67" s="47"/>
      <c r="K67" s="45" t="s">
        <v>11</v>
      </c>
      <c r="L67" s="46"/>
      <c r="M67" s="47"/>
      <c r="O67" s="45" t="s">
        <v>12</v>
      </c>
      <c r="P67" s="46"/>
      <c r="Q67" s="47"/>
      <c r="S67" s="45" t="s">
        <v>13</v>
      </c>
      <c r="T67" s="46"/>
      <c r="U67" s="47"/>
    </row>
    <row r="68" spans="2:21" ht="15.75" thickBot="1" x14ac:dyDescent="0.3">
      <c r="B68" s="18" t="s">
        <v>9</v>
      </c>
      <c r="C68" s="15">
        <v>2015</v>
      </c>
      <c r="D68" s="16">
        <v>2016</v>
      </c>
      <c r="E68" s="19" t="s">
        <v>18</v>
      </c>
      <c r="F68" s="12"/>
      <c r="G68" s="15">
        <v>2015</v>
      </c>
      <c r="H68" s="16">
        <v>2016</v>
      </c>
      <c r="I68" s="19" t="s">
        <v>18</v>
      </c>
      <c r="J68" s="12"/>
      <c r="K68" s="15">
        <v>2015</v>
      </c>
      <c r="L68" s="16">
        <v>2016</v>
      </c>
      <c r="M68" s="19" t="s">
        <v>18</v>
      </c>
      <c r="N68" s="12"/>
      <c r="O68" s="15">
        <v>2015</v>
      </c>
      <c r="P68" s="16">
        <v>2016</v>
      </c>
      <c r="Q68" s="19" t="s">
        <v>18</v>
      </c>
      <c r="S68" s="15">
        <v>2015</v>
      </c>
      <c r="T68" s="16">
        <v>2016</v>
      </c>
      <c r="U68" s="19" t="s">
        <v>18</v>
      </c>
    </row>
    <row r="69" spans="2:21" x14ac:dyDescent="0.25">
      <c r="B69" s="6" t="s">
        <v>1</v>
      </c>
      <c r="C69" s="9" t="s">
        <v>19</v>
      </c>
      <c r="D69" s="10">
        <v>4.4999999999999998E-2</v>
      </c>
      <c r="E69" s="11"/>
      <c r="F69" s="12"/>
      <c r="G69" s="9" t="s">
        <v>19</v>
      </c>
      <c r="H69" s="10">
        <v>0.06</v>
      </c>
      <c r="I69" s="11"/>
      <c r="J69" s="12"/>
      <c r="K69" s="9" t="s">
        <v>19</v>
      </c>
      <c r="L69" s="10">
        <v>0.08</v>
      </c>
      <c r="M69" s="11"/>
      <c r="N69" s="12"/>
      <c r="O69" s="9" t="s">
        <v>19</v>
      </c>
      <c r="P69" s="10">
        <v>0.04</v>
      </c>
      <c r="Q69" s="11"/>
      <c r="S69" s="13" t="s">
        <v>19</v>
      </c>
      <c r="T69" s="10" t="s">
        <v>19</v>
      </c>
      <c r="U69" s="11"/>
    </row>
    <row r="70" spans="2:21" x14ac:dyDescent="0.25">
      <c r="B70" s="7" t="s">
        <v>2</v>
      </c>
      <c r="C70" s="9" t="s">
        <v>19</v>
      </c>
      <c r="D70" s="10">
        <v>4.2000000000000003E-2</v>
      </c>
      <c r="E70" s="11"/>
      <c r="F70" s="12"/>
      <c r="G70" s="9" t="s">
        <v>19</v>
      </c>
      <c r="H70" s="10">
        <v>3.95E-2</v>
      </c>
      <c r="I70" s="11"/>
      <c r="J70" s="12"/>
      <c r="K70" s="9" t="s">
        <v>19</v>
      </c>
      <c r="L70" s="10">
        <v>3.4000000000000002E-2</v>
      </c>
      <c r="M70" s="11"/>
      <c r="N70" s="12"/>
      <c r="O70" s="9" t="s">
        <v>19</v>
      </c>
      <c r="P70" s="10">
        <v>2.1499999999999998E-2</v>
      </c>
      <c r="Q70" s="11"/>
      <c r="S70" s="13" t="s">
        <v>19</v>
      </c>
      <c r="T70" s="10">
        <v>7.0599999999999996E-2</v>
      </c>
      <c r="U70" s="11"/>
    </row>
    <row r="71" spans="2:21" ht="15.75" thickBot="1" x14ac:dyDescent="0.3">
      <c r="B71" s="7" t="s">
        <v>3</v>
      </c>
      <c r="C71" s="9" t="s">
        <v>19</v>
      </c>
      <c r="D71" s="10">
        <v>6.0000000000000001E-3</v>
      </c>
      <c r="E71" s="11"/>
      <c r="F71" s="12"/>
      <c r="G71" s="9" t="s">
        <v>19</v>
      </c>
      <c r="H71" s="10">
        <v>8.0000000000000002E-3</v>
      </c>
      <c r="I71" s="11"/>
      <c r="J71" s="12"/>
      <c r="K71" s="9" t="s">
        <v>19</v>
      </c>
      <c r="L71" s="10">
        <v>7.4999999999999997E-3</v>
      </c>
      <c r="M71" s="11"/>
      <c r="N71" s="12"/>
      <c r="O71" s="9" t="s">
        <v>19</v>
      </c>
      <c r="P71" s="10">
        <v>6.4999999999999997E-3</v>
      </c>
      <c r="Q71" s="11"/>
      <c r="S71" s="13" t="s">
        <v>19</v>
      </c>
      <c r="T71" s="10">
        <v>5.0000000000000001E-3</v>
      </c>
      <c r="U71" s="11"/>
    </row>
    <row r="72" spans="2:21" ht="15.75" thickBot="1" x14ac:dyDescent="0.3">
      <c r="B72" s="20" t="s">
        <v>4</v>
      </c>
      <c r="C72" s="21" t="s">
        <v>19</v>
      </c>
      <c r="D72" s="22">
        <f>SUM(D69:D71)</f>
        <v>9.2999999999999999E-2</v>
      </c>
      <c r="E72" s="23"/>
      <c r="F72" s="12"/>
      <c r="G72" s="21" t="s">
        <v>19</v>
      </c>
      <c r="H72" s="24">
        <f>SUM(H69:H71)</f>
        <v>0.10750000000000001</v>
      </c>
      <c r="I72" s="23"/>
      <c r="J72" s="12"/>
      <c r="K72" s="21" t="s">
        <v>19</v>
      </c>
      <c r="L72" s="24">
        <f>SUM(L69:L71)</f>
        <v>0.1215</v>
      </c>
      <c r="M72" s="23"/>
      <c r="N72" s="12"/>
      <c r="O72" s="21" t="s">
        <v>19</v>
      </c>
      <c r="P72" s="24">
        <f>SUM(P69:P71)</f>
        <v>6.8000000000000005E-2</v>
      </c>
      <c r="Q72" s="23"/>
      <c r="S72" s="25" t="s">
        <v>19</v>
      </c>
      <c r="T72" s="24">
        <f>SUM(T70:T71)</f>
        <v>7.5600000000000001E-2</v>
      </c>
      <c r="U72" s="26"/>
    </row>
    <row r="73" spans="2:21" ht="15.75" thickBot="1" x14ac:dyDescent="0.3">
      <c r="B73" s="7" t="s">
        <v>5</v>
      </c>
      <c r="C73" s="9" t="s">
        <v>19</v>
      </c>
      <c r="D73" s="10">
        <v>1.7100000000000001E-2</v>
      </c>
      <c r="E73" s="11"/>
      <c r="F73" s="12"/>
      <c r="G73" s="9" t="s">
        <v>19</v>
      </c>
      <c r="H73" s="10">
        <v>3.0700000000000002E-2</v>
      </c>
      <c r="I73" s="11"/>
      <c r="J73" s="12"/>
      <c r="K73" s="9" t="s">
        <v>19</v>
      </c>
      <c r="L73" s="10">
        <v>3.6799999999999999E-2</v>
      </c>
      <c r="M73" s="11"/>
      <c r="N73" s="12"/>
      <c r="O73" s="9" t="s">
        <v>19</v>
      </c>
      <c r="P73" s="10">
        <v>0.02</v>
      </c>
      <c r="Q73" s="11"/>
      <c r="S73" s="13" t="s">
        <v>19</v>
      </c>
      <c r="T73" s="10">
        <v>1.06E-2</v>
      </c>
      <c r="U73" s="11"/>
    </row>
    <row r="74" spans="2:21" ht="15.75" thickBot="1" x14ac:dyDescent="0.3">
      <c r="B74" s="20" t="s">
        <v>6</v>
      </c>
      <c r="C74" s="21" t="s">
        <v>19</v>
      </c>
      <c r="D74" s="24">
        <f>SUM(D72:D73)</f>
        <v>0.1101</v>
      </c>
      <c r="E74" s="23"/>
      <c r="F74" s="12"/>
      <c r="G74" s="21" t="s">
        <v>19</v>
      </c>
      <c r="H74" s="24">
        <f>SUM(H72:H73)</f>
        <v>0.13820000000000002</v>
      </c>
      <c r="I74" s="23"/>
      <c r="J74" s="12"/>
      <c r="K74" s="21" t="s">
        <v>19</v>
      </c>
      <c r="L74" s="24">
        <f>SUM(L72:L73)</f>
        <v>0.1583</v>
      </c>
      <c r="M74" s="23"/>
      <c r="N74" s="12"/>
      <c r="O74" s="21" t="s">
        <v>19</v>
      </c>
      <c r="P74" s="24">
        <f>SUM(P72:P73)</f>
        <v>8.8000000000000009E-2</v>
      </c>
      <c r="Q74" s="23"/>
      <c r="S74" s="25" t="s">
        <v>19</v>
      </c>
      <c r="T74" s="24">
        <f>SUM(T72:T73)</f>
        <v>8.6199999999999999E-2</v>
      </c>
      <c r="U74" s="26"/>
    </row>
    <row r="75" spans="2:21" x14ac:dyDescent="0.25">
      <c r="B75" s="7" t="s">
        <v>7</v>
      </c>
      <c r="C75" s="9" t="s">
        <v>19</v>
      </c>
      <c r="D75" s="10">
        <v>0</v>
      </c>
      <c r="E75" s="11"/>
      <c r="F75" s="12"/>
      <c r="G75" s="9" t="s">
        <v>19</v>
      </c>
      <c r="H75" s="10">
        <v>0</v>
      </c>
      <c r="I75" s="11"/>
      <c r="J75" s="12"/>
      <c r="K75" s="9" t="s">
        <v>19</v>
      </c>
      <c r="L75" s="10">
        <v>0</v>
      </c>
      <c r="M75" s="11"/>
      <c r="N75" s="12"/>
      <c r="O75" s="9" t="s">
        <v>19</v>
      </c>
      <c r="P75" s="10">
        <v>0</v>
      </c>
      <c r="Q75" s="11"/>
      <c r="S75" s="13" t="s">
        <v>19</v>
      </c>
      <c r="T75" s="10">
        <v>0</v>
      </c>
      <c r="U75" s="11"/>
    </row>
    <row r="76" spans="2:21" ht="15.75" thickBot="1" x14ac:dyDescent="0.3">
      <c r="B76" s="7" t="s">
        <v>26</v>
      </c>
      <c r="C76" s="9" t="s">
        <v>19</v>
      </c>
      <c r="D76" s="10">
        <v>0.02</v>
      </c>
      <c r="E76" s="11"/>
      <c r="F76" s="12"/>
      <c r="G76" s="9" t="s">
        <v>19</v>
      </c>
      <c r="H76" s="10">
        <v>0.02</v>
      </c>
      <c r="I76" s="11"/>
      <c r="J76" s="12"/>
      <c r="K76" s="9" t="s">
        <v>19</v>
      </c>
      <c r="L76" s="10">
        <v>0.02</v>
      </c>
      <c r="M76" s="11"/>
      <c r="N76" s="12"/>
      <c r="O76" s="9" t="s">
        <v>19</v>
      </c>
      <c r="P76" s="10">
        <v>0.02</v>
      </c>
      <c r="Q76" s="11"/>
      <c r="S76" s="13" t="s">
        <v>19</v>
      </c>
      <c r="T76" s="10">
        <v>0.02</v>
      </c>
      <c r="U76" s="11"/>
    </row>
    <row r="77" spans="2:21" ht="15.75" thickBot="1" x14ac:dyDescent="0.3">
      <c r="B77" s="20" t="s">
        <v>8</v>
      </c>
      <c r="C77" s="21" t="s">
        <v>19</v>
      </c>
      <c r="D77" s="24">
        <f>SUM(D74:D76)</f>
        <v>0.13009999999999999</v>
      </c>
      <c r="E77" s="23"/>
      <c r="F77" s="12"/>
      <c r="G77" s="21" t="s">
        <v>19</v>
      </c>
      <c r="H77" s="24">
        <f>SUM(H74:H76)</f>
        <v>0.15820000000000001</v>
      </c>
      <c r="I77" s="23"/>
      <c r="J77" s="12"/>
      <c r="K77" s="21" t="s">
        <v>19</v>
      </c>
      <c r="L77" s="24">
        <f>SUM(L74:L76)</f>
        <v>0.17829999999999999</v>
      </c>
      <c r="M77" s="23"/>
      <c r="N77" s="12"/>
      <c r="O77" s="21" t="s">
        <v>19</v>
      </c>
      <c r="P77" s="24">
        <f>SUM(P74:P76)</f>
        <v>0.10800000000000001</v>
      </c>
      <c r="Q77" s="23"/>
      <c r="S77" s="25" t="s">
        <v>19</v>
      </c>
      <c r="T77" s="24">
        <f>SUM(T74:T76)</f>
        <v>0.1062</v>
      </c>
      <c r="U77" s="26"/>
    </row>
    <row r="78" spans="2:21" ht="7.5" customHeight="1" thickBot="1" x14ac:dyDescent="0.3">
      <c r="B78" s="1"/>
      <c r="C78" s="3"/>
      <c r="D78" s="3"/>
      <c r="E78" s="3"/>
      <c r="G78" s="3"/>
      <c r="H78" s="3"/>
      <c r="I78" s="3"/>
      <c r="K78" s="3"/>
      <c r="L78" s="3"/>
      <c r="M78" s="3"/>
      <c r="O78" s="3"/>
      <c r="P78" s="3"/>
      <c r="Q78" s="3"/>
      <c r="T78" s="3"/>
    </row>
    <row r="79" spans="2:21" s="41" customFormat="1" ht="15.75" thickBot="1" x14ac:dyDescent="0.3">
      <c r="B79" s="27" t="s">
        <v>14</v>
      </c>
      <c r="C79" s="28" t="s">
        <v>19</v>
      </c>
      <c r="D79" s="29">
        <v>6.5000000000000002E-2</v>
      </c>
      <c r="E79" s="39"/>
      <c r="F79" s="31"/>
      <c r="G79" s="28" t="s">
        <v>19</v>
      </c>
      <c r="H79" s="29">
        <v>0.08</v>
      </c>
      <c r="I79" s="40"/>
      <c r="J79" s="31"/>
      <c r="K79" s="28" t="s">
        <v>19</v>
      </c>
      <c r="L79" s="29">
        <v>0.1</v>
      </c>
      <c r="M79" s="40"/>
      <c r="N79" s="31"/>
      <c r="O79" s="28" t="s">
        <v>19</v>
      </c>
      <c r="P79" s="29">
        <v>0.05</v>
      </c>
      <c r="Q79" s="40"/>
      <c r="S79" s="28" t="s">
        <v>19</v>
      </c>
      <c r="T79" s="29" t="s">
        <v>19</v>
      </c>
      <c r="U79" s="30" t="s">
        <v>19</v>
      </c>
    </row>
    <row r="80" spans="2:21" x14ac:dyDescent="0.25">
      <c r="B80" s="14" t="s">
        <v>25</v>
      </c>
    </row>
  </sheetData>
  <mergeCells count="29">
    <mergeCell ref="B50:Q50"/>
    <mergeCell ref="C51:E51"/>
    <mergeCell ref="G51:I51"/>
    <mergeCell ref="K51:M51"/>
    <mergeCell ref="O51:Q51"/>
    <mergeCell ref="B18:U18"/>
    <mergeCell ref="B2:Q2"/>
    <mergeCell ref="C3:E3"/>
    <mergeCell ref="G3:I3"/>
    <mergeCell ref="K3:M3"/>
    <mergeCell ref="O3:Q3"/>
    <mergeCell ref="S3:U3"/>
    <mergeCell ref="K35:M35"/>
    <mergeCell ref="O35:Q35"/>
    <mergeCell ref="S35:U35"/>
    <mergeCell ref="B34:Q34"/>
    <mergeCell ref="C19:E19"/>
    <mergeCell ref="G19:I19"/>
    <mergeCell ref="K19:M19"/>
    <mergeCell ref="O19:Q19"/>
    <mergeCell ref="S19:U19"/>
    <mergeCell ref="C35:E35"/>
    <mergeCell ref="G35:I35"/>
    <mergeCell ref="B66:U66"/>
    <mergeCell ref="C67:E67"/>
    <mergeCell ref="G67:I67"/>
    <mergeCell ref="K67:M67"/>
    <mergeCell ref="O67:Q67"/>
    <mergeCell ref="S67:U67"/>
  </mergeCells>
  <pageMargins left="0.7" right="0.7" top="0.75" bottom="0.75" header="0.3" footer="0.3"/>
  <pageSetup paperSize="3" scale="69" orientation="portrait" r:id="rId1"/>
  <ignoredErrors>
    <ignoredError sqref="D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expectations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2016-06-03T16:00:02Z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{3884E8AC-0DE3-44A1-9460-ACCEDD7944FC}</vt:lpwstr>
  </property>
</Properties>
</file>