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5" yWindow="-165" windowWidth="18540" windowHeight="5220" tabRatio="973" activeTab="2"/>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sheetId="13" r:id="rId15"/>
    <sheet name="2" sheetId="9" r:id="rId16"/>
    <sheet name="3" sheetId="11" r:id="rId17"/>
    <sheet name="4" sheetId="12" r:id="rId18"/>
    <sheet name="5" sheetId="8" r:id="rId19"/>
    <sheet name="6" sheetId="10" r:id="rId20"/>
    <sheet name="7" sheetId="14" r:id="rId21"/>
    <sheet name="8" sheetId="15" r:id="rId22"/>
    <sheet name="9" sheetId="16" r:id="rId23"/>
    <sheet name="10" sheetId="17" r:id="rId24"/>
    <sheet name="11" sheetId="18"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r:id="rId45"/>
    <sheet name="32" sheetId="59" r:id="rId46"/>
    <sheet name="33" sheetId="60" r:id="rId47"/>
    <sheet name="34" sheetId="61" r:id="rId48"/>
    <sheet name="35" sheetId="62" r:id="rId49"/>
    <sheet name="36" sheetId="63" r:id="rId50"/>
    <sheet name="37" sheetId="64" r:id="rId51"/>
    <sheet name="38" sheetId="65" r:id="rId52"/>
    <sheet name="39" sheetId="66" r:id="rId53"/>
    <sheet name="40" sheetId="67" r:id="rId54"/>
    <sheet name="Appendix - Risks" sheetId="56" r:id="rId55"/>
  </sheets>
  <externalReferences>
    <externalReference r:id="rId56"/>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Dropdowns!#REF!</definedName>
    <definedName name="_xlnm.Print_Area" localSheetId="14">'1'!$A$2:$C$12</definedName>
    <definedName name="_xlnm.Print_Area" localSheetId="23">'10'!$A$2:$C$12</definedName>
    <definedName name="_xlnm.Print_Area" localSheetId="24">'11'!$A$2:$C$12</definedName>
    <definedName name="_xlnm.Print_Area" localSheetId="25">'12'!$A$2:$C$12</definedName>
    <definedName name="_xlnm.Print_Area" localSheetId="26">'13'!$A$2:$C$12</definedName>
    <definedName name="_xlnm.Print_Area" localSheetId="27">'14'!$A$2:$C$12</definedName>
    <definedName name="_xlnm.Print_Area" localSheetId="28">'15'!$A$1:$C$12</definedName>
    <definedName name="_xlnm.Print_Area" localSheetId="29">'16'!$A$1:$C$12</definedName>
    <definedName name="_xlnm.Print_Area" localSheetId="30">'17'!$A$1:$C$12</definedName>
    <definedName name="_xlnm.Print_Area" localSheetId="31">'18'!$A$2:$C$12</definedName>
    <definedName name="_xlnm.Print_Area" localSheetId="32">'19'!$A$2:$C$12</definedName>
    <definedName name="_xlnm.Print_Area" localSheetId="15">'2'!$A$2:$C$12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43">'30'!$A$1:$C$12</definedName>
    <definedName name="_xlnm.Print_Area" localSheetId="17">'4'!$A$2:$C$12</definedName>
    <definedName name="_xlnm.Print_Area" localSheetId="18">'5'!$A$2:$C$12</definedName>
    <definedName name="_xlnm.Print_Area" localSheetId="19">'6'!$A$2:$C$12</definedName>
    <definedName name="_xlnm.Print_Area" localSheetId="20">'7'!$A$2:$C$12</definedName>
    <definedName name="_xlnm.Print_Area" localSheetId="21">'8'!$A$2:$C$12</definedName>
    <definedName name="_xlnm.Print_Area" localSheetId="22">'9'!$A$2:$C$12</definedName>
    <definedName name="_xlnm.Print_Area" localSheetId="54">'Appendix - Risks'!$A$1:$C$167</definedName>
    <definedName name="_xlnm.Print_Area" localSheetId="2">'Approval and Documentation'!$1:$22</definedName>
    <definedName name="_xlnm.Print_Area" localSheetId="8">Assessments!$A$1:$C$40</definedName>
    <definedName name="_xlnm.Print_Area" localSheetId="7">'Audit Findings'!$A$1:$F$37</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Metrics!$A$1:$G$48</definedName>
    <definedName name="_xlnm.Print_Area" localSheetId="4">'New Products'!$A$1:$F$12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Sheet5!#REF!</definedName>
  </definedNames>
  <calcPr calcId="145621"/>
</workbook>
</file>

<file path=xl/calcChain.xml><?xml version="1.0" encoding="utf-8"?>
<calcChain xmlns="http://schemas.openxmlformats.org/spreadsheetml/2006/main">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2"/>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4"/>
  <c r="Q9" i="14"/>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<sst xmlns="http://schemas.openxmlformats.org/spreadsheetml/2006/main" count="1421" uniqueCount="617">
  <si>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</si>
  <si>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</si>
  <si>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</si>
  <si>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</si>
  <si>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</si>
  <si>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</si>
  <si>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</si>
  <si>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</si>
  <si>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</si>
  <si>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</si>
  <si>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</si>
  <si>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</si>
  <si>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</si>
  <si>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</si>
  <si>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</si>
  <si>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</si>
  <si>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</si>
  <si>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</si>
  <si>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</si>
  <si>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</si>
  <si>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</si>
  <si>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</si>
  <si>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</si>
  <si>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</si>
  <si>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</si>
  <si>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</si>
  <si>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</si>
  <si>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</si>
  <si>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</si>
  <si>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</si>
  <si>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</si>
  <si>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</si>
  <si>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</si>
  <si>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</si>
  <si>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</si>
  <si>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</si>
  <si>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</si>
  <si>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</si>
  <si>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</si>
  <si>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</si>
  <si>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</si>
  <si>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</si>
  <si>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</si>
  <si>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</si>
  <si>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</si>
  <si>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</si>
  <si>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</si>
  <si>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</si>
  <si>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</si>
  <si>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</si>
  <si>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</si>
  <si>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</si>
  <si>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</si>
  <si>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</si>
  <si>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</si>
  <si>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</si>
  <si>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</si>
  <si>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</si>
  <si>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</si>
  <si>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</si>
  <si>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</si>
  <si>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</si>
  <si>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</si>
  <si>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</si>
  <si>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</si>
  <si>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</si>
  <si>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</si>
  <si>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</si>
  <si>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</si>
  <si>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</si>
  <si>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</si>
  <si>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</si>
  <si>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</si>
  <si>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</si>
  <si>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</si>
  <si>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</si>
  <si>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</si>
  <si>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</si>
  <si>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</si>
  <si>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</si>
  <si>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</si>
  <si>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</si>
  <si>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</si>
  <si>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</si>
  <si>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</si>
  <si>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</si>
  <si>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</si>
  <si>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</si>
  <si>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</si>
  <si>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</si>
  <si>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</si>
  <si>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</si>
  <si>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</si>
  <si>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</si>
  <si>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</si>
  <si>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</si>
  <si>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</si>
  <si>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</si>
  <si>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</si>
  <si>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</si>
  <si>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</si>
  <si>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</si>
  <si>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</si>
  <si>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</si>
  <si>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</si>
  <si>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</si>
  <si>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</si>
  <si>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</si>
  <si>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</si>
  <si>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</si>
  <si>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</si>
  <si>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</si>
  <si>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</si>
  <si>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</si>
  <si>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</si>
  <si>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</si>
  <si>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</si>
  <si>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</si>
  <si>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</si>
  <si>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</si>
  <si>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</si>
  <si>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</si>
  <si>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</si>
  <si>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</si>
  <si>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</si>
  <si>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</si>
  <si>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</si>
  <si>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</si>
  <si>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</si>
  <si>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</si>
  <si>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</si>
  <si>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</si>
  <si>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</si>
  <si>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</si>
  <si>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</si>
  <si>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</si>
  <si>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</si>
  <si>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</si>
  <si>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</si>
  <si>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</si>
  <si>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</si>
  <si>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</si>
  <si>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</si>
  <si>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</si>
  <si>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</si>
  <si>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</si>
  <si>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</si>
  <si>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</si>
  <si>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</si>
  <si>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</si>
  <si>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</si>
  <si>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</si>
  <si>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</si>
  <si>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</si>
  <si>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</si>
  <si>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</si>
  <si>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</si>
  <si>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</si>
  <si>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</si>
  <si>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</si>
  <si>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</si>
  <si>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</si>
  <si>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</si>
  <si>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</si>
  <si>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</si>
  <si>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</si>
  <si>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</si>
  <si>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</si>
  <si>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</si>
  <si>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</si>
  <si>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</si>
  <si>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</si>
  <si>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</si>
  <si>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</si>
  <si>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</si>
  <si>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</si>
  <si>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</si>
  <si>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</si>
  <si>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</si>
  <si>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</si>
  <si>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</si>
  <si>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</si>
  <si>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</si>
  <si>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</si>
  <si>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</si>
  <si>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</si>
  <si>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</si>
  <si>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</si>
  <si>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</si>
  <si>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</si>
  <si>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</si>
  <si>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</si>
  <si>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</si>
  <si>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</si>
  <si>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</si>
  <si>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</si>
  <si>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</si>
  <si>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</si>
  <si>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</si>
  <si>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</si>
  <si>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</si>
  <si>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</si>
  <si>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</si>
  <si>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</si>
  <si>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</si>
  <si>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</si>
  <si>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</si>
  <si>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</si>
  <si>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</si>
  <si>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</si>
  <si>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</si>
  <si>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</si>
  <si>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</si>
  <si>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</si>
  <si>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</si>
  <si>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</si>
  <si>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</si>
  <si>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</si>
  <si>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</si>
  <si>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</si>
  <si>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</si>
  <si>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</si>
  <si>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</si>
  <si>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</si>
  <si>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</si>
  <si>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</si>
  <si>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</si>
  <si>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</si>
  <si>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</si>
  <si>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</si>
  <si>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</si>
  <si>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</si>
  <si>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</si>
  <si>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</si>
  <si>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</si>
  <si>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</si>
  <si>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</si>
  <si>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</si>
  <si>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</si>
  <si>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</si>
  <si>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</si>
  <si>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</si>
  <si>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</si>
  <si>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</si>
  <si>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</si>
  <si>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</si>
  <si>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</si>
  <si>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</si>
  <si>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</si>
  <si>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</si>
  <si>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</si>
  <si>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</si>
  <si>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</si>
  <si>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Annual Expected Loss (Base)</t>
    </r>
    <r>
      <rPr>
        <sz val="10"/>
        <color theme="1"/>
        <rFont val="Calibri"/>
        <family val="2"/>
        <scheme val="minor"/>
      </rPr>
      <t xml:space="preserve"> - The annual expected financial impact range amount. The dollar range should be supported by internal/external loss data and other MRI sources.  This impact amount assumes controls are working as designed.</t>
    </r>
  </si>
  <si>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The worst 1 in 10 year financial impact range amount. This impact should be supported by internal and external loss data and other MRI sources and external events.  This impact assumes that all controls may not be working as designed.</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</si>
  <si>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</si>
  <si>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</si>
  <si>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</si>
  <si>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</si>
  <si>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</si>
  <si>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</si>
  <si>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</si>
  <si>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Approver(s):</t>
  </si>
  <si>
    <t>This document will:</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</si>
  <si>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line of business:
</t>
  </si>
  <si>
    <t>2. Business Overview</t>
  </si>
  <si>
    <t>3. Process Followed</t>
  </si>
  <si>
    <t>4. Strategic Plan</t>
  </si>
  <si>
    <t xml:space="preserve">
This section should be a high level overview of Material Risks identified. Completion of this section will be facilitated once the remainder of this template is completed:
</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</si>
  <si>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</si>
  <si>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</si>
  <si>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</si>
  <si>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</si>
  <si>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</si>
  <si>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</si>
  <si>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</si>
  <si>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</si>
  <si>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</si>
  <si>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</si>
  <si>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</si>
  <si>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</si>
  <si>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</si>
  <si>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</si>
  <si>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</si>
  <si>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</si>
  <si>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</si>
  <si>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</si>
  <si>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</si>
  <si>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Enter significant Audit/Regulatory finds and/or resolutions since the last annual assessment cycle.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</si>
  <si>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</si>
  <si>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</si>
  <si>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</si>
  <si>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</si>
  <si>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</si>
  <si>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</si>
  <si>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</si>
  <si>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</si>
  <si>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</si>
  <si>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</si>
  <si>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 xml:space="preserve"> [Enter Business Continuity events and program highlights here if applicable]
</t>
  </si>
  <si>
    <t>High level summary of vendor management program highlighting any significant events over the past 12 months:</t>
  </si>
  <si>
    <t xml:space="preserve"> [Enter IT Assessment results and any significant events, i.e. intrusions, firewall breaches, etc…]
</t>
  </si>
  <si>
    <t>Summary results of most recent Credit Assessment:</t>
  </si>
  <si>
    <t xml:space="preserve"> [Enter Assessment results and any significant events]
</t>
  </si>
  <si>
    <t>Summary results of most recent Model Assessment:</t>
  </si>
  <si>
    <t>Highlight any other key inputs which informed the assessment and how they were used:</t>
  </si>
  <si>
    <t xml:space="preserve"> [Enter any other key inputs and how they were used]
</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</si>
  <si>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</si>
  <si>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</si>
  <si>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</si>
  <si>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</si>
  <si>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</si>
  <si>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</si>
  <si>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</si>
  <si>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</si>
  <si>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</si>
  <si>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</si>
  <si>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</si>
  <si>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 xml:space="preserve"> [Enter Business Metric commentary here if applicable]
</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</si>
  <si>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</si>
  <si>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</si>
  <si>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</si>
  <si>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</si>
  <si>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</si>
  <si>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</si>
  <si>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</si>
  <si>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</si>
  <si>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</si>
  <si>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</si>
  <si>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</si>
  <si>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</si>
  <si>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</si>
  <si>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</si>
  <si>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</si>
  <si>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</si>
  <si>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</si>
  <si>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</si>
  <si>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</si>
  <si>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</si>
  <si>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</si>
  <si>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</si>
  <si>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</si>
  <si>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</si>
  <si>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</si>
  <si>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</si>
  <si>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</si>
  <si>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</si>
  <si>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</si>
  <si>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</si>
  <si>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</si>
  <si>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</si>
  <si>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</si>
  <si>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</si>
  <si>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</si>
  <si>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</si>
  <si>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</si>
  <si>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</si>
  <si>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</si>
  <si>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</si>
  <si>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</si>
  <si>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</si>
  <si>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</si>
  <si>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</si>
  <si>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</si>
  <si>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</si>
  <si>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</si>
  <si>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</si>
  <si>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</si>
  <si>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</si>
  <si>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</si>
  <si>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</si>
  <si>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</si>
  <si>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</si>
  <si>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</si>
  <si>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</si>
  <si>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</si>
  <si>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</si>
  <si>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</si>
  <si>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</si>
  <si>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</si>
  <si>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</si>
  <si>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</si>
  <si>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</si>
  <si>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</si>
  <si>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</si>
  <si>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</si>
  <si>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</si>
  <si>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</si>
  <si>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</si>
  <si>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</si>
  <si>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</si>
  <si>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</si>
  <si>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</si>
  <si>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</si>
  <si>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</si>
  <si>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</si>
  <si>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</si>
  <si>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</si>
  <si>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</si>
  <si>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</si>
  <si>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</si>
  <si>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</si>
  <si>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</si>
  <si>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</si>
  <si>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</si>
  <si>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</si>
  <si>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</si>
  <si>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</si>
  <si>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</si>
  <si>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</si>
  <si>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</si>
  <si>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</si>
  <si>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</si>
  <si>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</si>
  <si>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</si>
  <si>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</si>
  <si>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</si>
  <si>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</si>
  <si>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</si>
  <si>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</si>
  <si>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</si>
  <si>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</si>
  <si>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</si>
  <si>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</si>
  <si>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</si>
  <si>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</si>
  <si>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</si>
  <si>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</si>
  <si>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</si>
  <si>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</si>
  <si>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</si>
  <si>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</si>
  <si>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</si>
  <si>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</si>
  <si>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</si>
  <si>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</si>
  <si>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</si>
  <si>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</si>
  <si>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</si>
  <si>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</si>
  <si>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</si>
  <si>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</si>
  <si>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</si>
  <si>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</si>
  <si>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</si>
  <si>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</si>
  <si>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</si>
  <si>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</si>
  <si>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</si>
  <si>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</si>
  <si>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</si>
  <si>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</si>
  <si>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</si>
  <si>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</si>
  <si>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</si>
  <si>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</si>
  <si>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</si>
  <si>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</si>
  <si>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</si>
  <si>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</si>
  <si>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</si>
  <si>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</si>
  <si>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</si>
  <si>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</si>
  <si>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</si>
  <si>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</si>
  <si>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</si>
  <si>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</si>
  <si>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</si>
  <si>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</si>
  <si>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</si>
  <si>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</si>
  <si>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</si>
  <si>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</si>
  <si>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</si>
  <si>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</si>
  <si>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</si>
  <si>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</si>
  <si>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</si>
  <si>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</si>
  <si>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</si>
  <si>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</si>
  <si>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</si>
  <si>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</si>
  <si>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</si>
  <si>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</si>
  <si>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</si>
  <si>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</si>
  <si>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</si>
  <si>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</si>
  <si>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</si>
  <si>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</si>
  <si>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</si>
  <si>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</si>
  <si>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</si>
  <si>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</si>
  <si>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</si>
  <si>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</si>
  <si>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Risk Driver </t>
    </r>
    <r>
      <rPr>
        <sz val="10"/>
        <color theme="1"/>
        <rFont val="Calibri"/>
        <family val="2"/>
        <scheme val="minor"/>
      </rPr>
      <t>- The economic, business or regulatory force(s) leading to the potential increase(s) in the Risk profile as capture under the 'Stressed Financial Impact'. Diver(s) must be supported in the 'Financial Impact Rationale'.</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</si>
  <si>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</si>
  <si>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</si>
  <si>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</si>
  <si>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 xml:space="preserve"> [Summary overview on New products/Services. Enter here if applicable, to create a Carriage Return hold down the [ALT]+[RETURN] ]</t>
  </si>
  <si>
    <t xml:space="preserve"> [Enter external data sources utilized in this exercise to address each risk type, to create a Carriage Return hold down the [ALT]+[RETURN] ]
</t>
  </si>
  <si>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</si>
  <si>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</si>
  <si>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</si>
  <si>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</si>
  <si>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</si>
  <si>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</si>
  <si>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</si>
  <si>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</si>
  <si>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</si>
  <si>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</si>
  <si>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</si>
  <si>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</si>
  <si>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10.7  Other</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</si>
  <si>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</si>
  <si>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</si>
  <si>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</si>
  <si>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t xml:space="preserve"> [Enter Off-balance sheet related commentary here, to create a Carriage Return hold down the [ALT]+[RETURN] ]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</si>
  <si>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</si>
  <si>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</si>
  <si>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</si>
  <si>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</si>
  <si>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</si>
  <si>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</si>
  <si>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ERMC Appvoval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</si>
  <si>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</si>
  <si>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</si>
  <si>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</si>
  <si>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</si>
  <si>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 xml:space="preserve"> [Enter commentary here, to create a Carriage Return hold down the [ALT]+[RETURN] ]
</t>
  </si>
  <si>
    <t xml:space="preserve"> [Enter commentary here, to create a Carriage Return hold down the [ALT]+[RETURN] ]</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</si>
  <si>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</si>
  <si>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</si>
  <si>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</si>
  <si>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</si>
  <si>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[Enter commentary here if applicable]</t>
  </si>
  <si>
    <t>Material Risk Tool version 1.2 updated May 8, 2015</t>
  </si>
  <si>
    <t>Santander Bancorp</t>
  </si>
  <si>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</si>
  <si>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Price Risk Includes the potential economic impact (decrease in the value of assets) that could be derived participating in the underwriting of equity or debt capital markets transactions that are not fully sold into the market, and where the Subsidiary retains on its balance sheet a higher amount of exposure than anticipated.</t>
  </si>
  <si>
    <r>
      <rPr>
        <b/>
        <sz val="11"/>
        <color theme="1"/>
        <rFont val="Calibri"/>
        <family val="2"/>
        <scheme val="minor"/>
      </rPr>
      <t xml:space="preserve">Risk Type </t>
    </r>
    <r>
      <rPr>
        <sz val="11"/>
        <color theme="1"/>
        <rFont val="Calibri"/>
        <family val="2"/>
        <scheme val="minor"/>
      </rPr>
      <t xml:space="preserve"> - The Risk Type from the ERM Risk Taxonomy</t>
    </r>
  </si>
  <si>
    <r>
      <t>Risk Sub Type  -</t>
    </r>
    <r>
      <rPr>
        <sz val="10"/>
        <color theme="1"/>
        <rFont val="Calibri"/>
        <family val="2"/>
        <scheme val="minor"/>
      </rPr>
      <t xml:space="preserve"> The Risk Sub-Category from the ERM Risk Taxonomy</t>
    </r>
  </si>
  <si>
    <t>Credit Cards</t>
  </si>
  <si>
    <t>Eduardo Jimenez</t>
  </si>
  <si>
    <t>Rogerio Leal</t>
  </si>
  <si>
    <t>Santander Rewards - A relationship rewards program that allows to gain points for the balances that the clients have in their accounts as well as the products and servcies used by clients in their everyday transactions.</t>
  </si>
  <si>
    <t>Santander Ofertas - A loyalty program with attractive discounts and promotions in frequent goods and services.</t>
  </si>
  <si>
    <t>Cash Back - Cashback of 1% of every purchase made by the client which will be accredited directly to the account in each cardholder's cycle.</t>
  </si>
  <si>
    <t xml:space="preserve">Approved by the New Products and Services Committee on December 4, 2014 conditioned to compliance with Regulations (TILA, FCRA, ECOA) and the development of related documentation. </t>
  </si>
  <si>
    <t>Approved by the New Products and Services Committee on April 9, 2015 conditioned to compliance with Regulations, development of policies, mechanisms and and mitigation efforts as well as  final approval by SAN US and SAN Madrid.</t>
  </si>
  <si>
    <t>The Vendor Management area within the Operational Risk area is responsible of engaging and managing vendor relationship.  A Vendor Management Program, Policy and Procedure is in place which describes in detail the vendor management, procurement and outsourcing activities, Assign roles and responsibilities, risk management process among other information.  As part of the risk management process, the Vendor Management area performs Risk Assessments to classify the vendors according to certain criterias. 
The Line of Business has the following 2 vendors with a Tier 1 classification under the Vendor Management Program.  
- Evertec - card processing
- Oberthur Technologies of America - Embossing and mailing process for debit and credit cards
No significant events to report in the last months.</t>
  </si>
  <si>
    <t>ACA</t>
  </si>
  <si>
    <t>NCO's / Avg. Loans</t>
  </si>
  <si>
    <t>NPL / Total Loans</t>
  </si>
  <si>
    <t>Vintage (30+ d in 3 mo.) $ (%)</t>
  </si>
  <si>
    <t>Acquisition FICO &lt; 680 (% $)</t>
  </si>
  <si>
    <t>Risk Premiun*</t>
  </si>
  <si>
    <t>Customers FICO Score Review under 620 (%) - Portfolio</t>
  </si>
  <si>
    <t>Restructured Portfolio %</t>
  </si>
  <si>
    <t>NIM Sensibility +100bp (MM)</t>
  </si>
  <si>
    <t>Automatic Decision / Total Decisions % (monthly)</t>
  </si>
  <si>
    <t>Annualized Operational Losses ($) [Fraud]</t>
  </si>
  <si>
    <t>% Systems unavailability</t>
  </si>
  <si>
    <t>Formal complaints (Presidency, Customer Service, extrajudicial)</t>
  </si>
  <si>
    <t>Interanual portfolio growth ($)</t>
  </si>
  <si>
    <t>Total Billings ($MM)</t>
  </si>
  <si>
    <t>Cash Advance Billings ($MM)</t>
  </si>
  <si>
    <t>Acquisition</t>
  </si>
  <si>
    <t>% Activation 30d</t>
  </si>
  <si>
    <t>Credit Card information is stolen and used for unauthorized transactions</t>
  </si>
  <si>
    <t>The Financial Impact Analysis is based on regulatory repercussions.</t>
  </si>
  <si>
    <t>Fair Lending Laws, Regulations and proper disclosures issues</t>
  </si>
  <si>
    <t xml:space="preserve">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model control and monitor model performance and adequacy in coordination with the Model Owners.  
The Line of Business has 5 models in inventory which have been classified according to the Enterprise Model Risk Management Policy and included in the Model Validation Plan.
 - Credit Cards Stress Test - Puerto Rico - High
- Credit Cards Loss Factor (BSPR) - Puerto Rico - Moderate
- Credit Cards (Collections; 1-29 dpd bucket) - Puerto Rico - Moderate
- Credit Cards - FICO 98 (Behaviour) - Puerto Rico - Moderate
- Credit Cards - FICO 98 (Underwriting) - Puerto Rico - Moderate
</t>
  </si>
  <si>
    <t>In order to identify, assess and consider the material risks that may have an impact on the Bank (losses as well as opportunity costs), the Line of Business reviewed the ERM Risk Taxonomy, historical risks and losses, audit &amp; regulatory findings, metrics and budget/strategic plan.  The Material Risk Program supports the approved ERM Framework which includes the Three Line of Defense Model for the identification, assessment, and aggregation of risks.  
1. The First Line of Defense includes the Lines of Business &amp; Lines of Business Support Units - responsible for the risk identification and assessments including an evaluation of the controls and financial impacts. 
2. The Second Line of Defense includes the ERM, Risk Management and Legal areas - support the First Line of Defense in the execution of risk identification and assessment processes, and provide guidance to ensure consistent assessment processes.
3. The Third Line of Defense includes the Internal Audit and Loan Review areas - complete a periodic assessment by reviewing the effectiveness of the Material Risk Program’s policy, methodology, procedures and associated processes which provide for a complete and accurate identification, assessment, aggregation and reporting of material risks within the organization.</t>
  </si>
  <si>
    <t xml:space="preserve">Credit Card Losses </t>
  </si>
  <si>
    <t>Annual compliance and BSA/AML training program for all employees, policies and procedures, compliance monitoring, Compliance and Internal Audit reviews</t>
  </si>
  <si>
    <t>The Financial Impact Analysis is based on data pertaining to delinquency within the portfolio (non-performing loan and net charge off) as well as the results yielded from the Stress Test, which showed that under the Santander Bancorp Adverse scenario charge-offs would experience an 110% increase in the next 12 months totalling $31.7MM (from $15.1MM)</t>
  </si>
  <si>
    <t>Credit availability blocking process, sales effort for unemployment insurance,  admissions policies reviews and additional Collections resources</t>
  </si>
  <si>
    <t>Internal Fraud during the ordinary course of operations</t>
  </si>
  <si>
    <t>Separation of duties and quality control of operations, required at least 10-day consecutive vacation period, Internal Audit and Internal Control reviews</t>
  </si>
  <si>
    <t>The Stressed Financial Impact considers possible losses from the the internal fraud as well as from both legal and regulatory repercussions.</t>
  </si>
  <si>
    <t xml:space="preserve">The risk of losses from willful actions designed to defraud, misappropriate goods or evade business regulations, laws or policies (excluding diversity/discrimination events) in which at least one person linked to the company is implicated.  Risk of regulatory and legal repercussions due to Internal Fraud which may translate to a direct impact on operations.  The risks may also include reputational damage and monetary losses.  Although internal fraud has not been reported within the Line of Business, there is a latent risk which in a stressed situation could impact the Bank.
The controls include separation of duties and quality control of operations, required at least 10-day consecutive vacation period, Internal Audit and Internal Control reviews
</t>
  </si>
  <si>
    <t>Portfolio reduction</t>
  </si>
  <si>
    <t>The financial impact analysis is based on the losses/opportunity cost a reduction in loan portfolio may have to the Line of Business.</t>
  </si>
  <si>
    <t>Defective model performance</t>
  </si>
  <si>
    <t>The financial impact is based on risk of potential losses due to inaccurate decisions per defective model performance.</t>
  </si>
  <si>
    <t>Eduardo Jimenez
Juan Pablo Jurado
Dayna Fabricio
Jose Toral</t>
  </si>
  <si>
    <t>Government Default</t>
  </si>
  <si>
    <t>Absence of models to project relevant items of the Income Statement and Balance Sheet</t>
  </si>
  <si>
    <t>The financial impact analysis is based on effect an inaccurate projection may have on the capital planning of the Bank.</t>
  </si>
  <si>
    <t xml:space="preserve">The government default risks the ability to increase the portfolio and comply with the strategic plan defined.  Government default would deteriorate the Puerto Rico economic environment and would prolong the economic recession with limited possibilities of improvement in the short term.  This risk is driven by the governments' inability to adequately manage its finances, reduce its costs and increase of debts to fund its operations along with the lack of continuity of economic projects due to changes of political parties.  Due to a deterioration in the economic conditions, the government increased the sales and services taxes which further affects consumer income negatively affecting their spending budget which may cause businesses to close increasing the unemployment rate and increasing the migration due to limited opportunities in the island.   This risk limits the customer base within this line of business and reduces the borrower's willingness/ability to repay (increased probability of default).
Controls include:
-Process describing the Risk Identification, Assessment and Action plans that have been implemented in SAN PR in order to mitigate the potential negative impact in performance of SAN PR regarding Asset, Liabilities, Liquidity and Capital levels resulting from further credit deterioration of PR -Public Institutions (Project D).
-Early collection strategies
-Exit strategies/options
-Risk models 
-Use of expected loss models
</t>
  </si>
  <si>
    <t>The Financial Impact Analysis is based on the actual credit card external fraud losses registered which in 2014 totaled approximately 0.23% of each dollar billed.  Controls have been strengthened to mitigate this risk therefore we expect to reduce incidences as well as operational losses.</t>
  </si>
  <si>
    <t>Restrictive rules to EMS (MC), VRM (VISA) and DFM (AMEX) systems, 3D-Secure technology, constant training to employees, implementation of EMV microchip cards during 1Q16.</t>
  </si>
  <si>
    <t xml:space="preserve">Increase customer penetration and cross sell, grow outstanding balances, increase number of active credit cards, analyzing different initiatives to improve credit card benefits (Merchant discounts, Cashback and Rewards)
</t>
  </si>
  <si>
    <r>
      <t>External Fraud may result in the risk of losses due to unauthorized transaction charges being uncollectable from the merchant in addition to the reputational risk resulting from poor customer experience.  During 2014,  external fraud losses totaled approximately 0.23% of each dollar billed.  Most of the external fraud registered, and where the Bank has the most impact, is from sophisticated international organizations and advanced systems which remotely and massively copy credit cards and their information (data breach) and then usually use them abroad.  Controls have been strengthened to mitigate this risk therefore we expect to reduce incidences as well as operational losses.  Risk is driven by the probability of Banco Santander PR being behind its competitors in implementing EMV microchip-enabled cards, hence exposing itself to higher fraud incidencies as it would be easier to do so.  
The controls in place to mitigate this risk include the following:
- Preventive measures by adding restrictive rules to th</t>
    </r>
    <r>
      <rPr>
        <sz val="11"/>
        <rFont val="Calibri"/>
        <family val="2"/>
        <scheme val="minor"/>
      </rPr>
      <t>e EMS, VRM, and DFM</t>
    </r>
    <r>
      <rPr>
        <sz val="11"/>
        <color theme="1"/>
        <rFont val="Calibri"/>
        <family val="2"/>
        <scheme val="minor"/>
      </rPr>
      <t xml:space="preserve"> systems in order to block transactions with a fraudulent profile. 
- Meetings with the Bank Associations to develop common strategies in order to mitigate external frauds.
- Use of 3D-Secure technology: an authentication protocol that enables internet purchases using passwords so that only legitimate owners can make use of them. 
- Agents review cases and block cards / contact customer as appropriate
- Consistent disputes process to mitigate inappropriate claims
- The ban</t>
    </r>
    <r>
      <rPr>
        <sz val="11"/>
        <rFont val="Calibri"/>
        <family val="2"/>
        <scheme val="minor"/>
      </rPr>
      <t>k approval system provides a warning of false or fraudulent information when the information is compared with Trans Union.</t>
    </r>
    <r>
      <rPr>
        <sz val="11"/>
        <color theme="1"/>
        <rFont val="Calibri"/>
        <family val="2"/>
        <scheme val="minor"/>
      </rPr>
      <t xml:space="preserve">  
- Constant training is provided to employees in order to enable them to identify false information
Action Plan:
- A project is underway for the development of EMV microchip cards with implementation expected for 1Q16.
</t>
    </r>
  </si>
  <si>
    <t>Project D, collection strategies, exit strategies, risk models, expected loss models</t>
  </si>
  <si>
    <t xml:space="preserve">The risk of absence of models to project relevant items of the Income Statement and Balance Sheet, for example projecting deposits and loans under different scenarios.  Besides the economic impact this risk poses by not being able to define a successful strategy per inaccurate projections, it impacts the ability to meet the standards established for the Santander US CCAR once Santander entities in Puerto Rico become part of the holding company of Santander US.
Our projections methodology considers historic performance for the volumes and liquidations by product. In the other hand, we consider historical roll rates to forecast losses.
</t>
  </si>
  <si>
    <t>Historic performance for the volumes and liquidations by product; historical roll rates to forecast losses.</t>
  </si>
  <si>
    <t xml:space="preserve">According to the Capital Stress Test performed, in an adverse scenario a Government default would have an impact on impairment of $7.3MM (assuming 24% of BSPR retail customers are employed by the Government). </t>
  </si>
  <si>
    <t xml:space="preserve">The risk of regulatory fines due to violation of Fair Lending Laws, Regulations and proper disclosures.  This risk is driven by deficiencies in processes, controls and/or proper required related documentation as well as whether or not revisions have been performed as scheduled and percentage of implementation of the recomendations issued.  
Regulatory violations may include: 
- Adressing a credit card application in a discriminatory manner (Reg B violation) may result in lawsuits, regulatory repercussions, reputational damage and customer dissatisfaction
- A customer issue or complain not resolved within 2 billing cycles per Regulation Z requirement
- Risk of non-compliance with Regulation Z, including the CARD Act (Regulation that requires debt lenders to disclose all the specifics of a given loan in order to promote a level of credit protection for the underlying consumer)
- Failure to provide funds to a customer for a valid transaction dispute under Reg E in the required timeframe
- Failure to collect CIP information (name, tax ID, address, DOB, etc) upon application for a credit card
The controls to mitigate the risks include a report that tracks all accounts from point of application so they are decisioned on time, annual reviews of results from underwriting to detect potential red lining activity, disclosure reason codes and approach are approved by Compliance, sent by a systematic process, annual compliance and BSA/AML training program for all employees, as per existing Credit Cards CIP policy, an existing customer may be coded as CIP Certified (CIP has been completed) when all required CIP customer information is on file with the Bank.
</t>
  </si>
  <si>
    <t>06/25/2015
7/1/2015</t>
  </si>
  <si>
    <r>
      <t xml:space="preserve">Banco Santander Puerto Rico has a team of 5 dedicated to managing credit cards.  This team uses a levers model in order to manage the credit card business.  The levers are Acquisition, Activation, Spending, Outstanding Balances, and Retention.  This model allows the business to manage the portfolio aligned with the lifecycle of a credit card.  This team offers credit cards to all segments, retail and business.  Santander’s credit card market share in PR is ranked 3rd with a share of 13.6%.  The market is highly competitive with 4 other financial institutions in the Island that also offer credit cards.  Banco Popular is ranked 1st with a 63.8% market share followed by FirstBank, with a share of 17.0%.
</t>
    </r>
    <r>
      <rPr>
        <b/>
        <u/>
        <sz val="11"/>
        <rFont val="Calibri"/>
        <family val="2"/>
        <scheme val="minor"/>
      </rPr>
      <t>Portfolio Overview as of 1Q15:</t>
    </r>
    <r>
      <rPr>
        <sz val="11"/>
        <rFont val="Calibri"/>
        <family val="2"/>
        <scheme val="minor"/>
      </rPr>
      <t xml:space="preserve">
Exposure (Credit Limit):   $918.6MM
Outstanding Balances:   $237.7MM
Accumulated Gross Interest Margin: $9.70MM
Accumulated Losses:   $4.02MM
Accumulated EBIT:   $5.68MM
# Customers:    110,419
# Accounts:    130,969
# Cards:    158,543
Accumulated Billings:  $80.5MM
Accumulated earnings and loss figures are pertaining to the 1Q2015 period.
Accumulated Losses are comprised of Other Recurring Expenses (OREX), charge-offs, and losses due to amortization and insolvency</t>
    </r>
  </si>
  <si>
    <t xml:space="preserve">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 Credit Cards Stress Test - High
- Credit Cards Loss Factor (BSPR) - Moderate
- Credit Cards (Collections; 1-29 dpd bucket) - Moderate
- Credit Cards - FICO 98 (Behaviour) - Moderate
- Credit Cards - FICO 98 (Underwriting) - Moderate
</t>
  </si>
  <si>
    <t xml:space="preserve">The Model Risk Management is in the process of being improved as part of the implementation of the current policy adopted where, among other things, will strengthen the process of monitoring  the performance and model validation plan for all models.
</t>
  </si>
  <si>
    <r>
      <rPr>
        <sz val="11"/>
        <rFont val="Calibri"/>
        <family val="2"/>
        <scheme val="minor"/>
      </rPr>
      <t xml:space="preserve">The strategic objectives for credit cards are:
Increase customer penetration and cross sell
Strengthen Santander positioning
Grow outstanding balances
Increase number of active credit cards
Several analyses have been made in order to understand the credit card benefits that are most valued by cardholders.  Based on the findings of these analyses, different initiatives will be implemented in order to achieve these objectives:
Merchant discounts
Cashback
Rewards
The plan is to work in developing these benefits in order for cardholders to make their Santander cards their primary payment method. These developments will allow the bank to grow Outstanding Balances by $8MM 12 months after their launch, increasing interest margin by $1.6MM.
The identification of risks in this exercise will be taken into consideration in the next review of the strategic plan, both in the projected figures considering the risks and their probability of occurrence as well as the controls in place to mitigate those risks. 
</t>
    </r>
    <r>
      <rPr>
        <sz val="11"/>
        <color rgb="FFFF0000"/>
        <rFont val="Calibri"/>
        <family val="2"/>
        <scheme val="minor"/>
      </rPr>
      <t xml:space="preserve">
</t>
    </r>
  </si>
  <si>
    <r>
      <t xml:space="preserve">The reduction of the portfolio as a result of unemployment/economy recession could hinder the ability to comply with the strategic plan.  Also higher unemployment rate due to deterioration of local economic situation could increase migration rate reducing the customer base/  potential prospects for future sales campaigns. This risk forces the Line of Business to redesign the business strategy to mitigate losses/opportunity cost.
Different initiatives will be implemented in order to achieve these objectives.  Several analysis have been made in order to understand the credit card benefits that are most valued by cardholders: Merchant discounts, Cashback and Rewards.  The plan is to work in developing these benefits in order for cardholders to make their Santander cards their primary payment method. These developments will allow the bank to grow Outstanding Balances by $8MM 12 months after their launch, increasing interest margin by $1.6MM.
</t>
    </r>
    <r>
      <rPr>
        <b/>
        <u/>
        <sz val="18"/>
        <rFont val="Calibri"/>
        <family val="2"/>
        <scheme val="minor"/>
      </rPr>
      <t xml:space="preserve">
</t>
    </r>
  </si>
  <si>
    <t xml:space="preserve">The risk of credit card losses due to an increase in delinquency brought upon by macroeconomic factors such as spikes in the unemployment rate and overall deterioration of economic environment. The risk of default rises substantiially as borrowers increase credit facility usage in order to compensate reduced cash flow, resulting in decreased or inadequate balance rotation and/or default. 
The controls in place to mitigate this risk include the following:
1. Credit line decrease for early delinquency (60 days) 
2. Efforts to increase sales of unemployment insurance
3. Periodic reviews to admissions policies
4. Increased resources within the Collections team
</t>
  </si>
  <si>
    <t xml:space="preserve">Deficient customer service and/or non-compliance with regulatory requirements
</t>
  </si>
  <si>
    <t>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t>
  </si>
  <si>
    <t xml:space="preserve">The financial impact analysis considers potential financial losses in stressed scenario due to negative public's perception.
</t>
  </si>
  <si>
    <t>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t>
  </si>
  <si>
    <r>
      <t xml:space="preserve"> An analysis of which risks may affect the Line of Business has been performed taking into consideration all the risks typified in the Risk Map defined in Enterprise Risk Management Framework.  Using the Material Risk Program, we concluded that the Line of Business has the following material risks:
</t>
    </r>
    <r>
      <rPr>
        <sz val="11"/>
        <color rgb="FFFF0000"/>
        <rFont val="Calibri"/>
        <family val="2"/>
        <scheme val="minor"/>
      </rPr>
      <t xml:space="preserve">
</t>
    </r>
    <r>
      <rPr>
        <sz val="11"/>
        <rFont val="Calibri"/>
        <family val="2"/>
        <scheme val="minor"/>
      </rPr>
      <t xml:space="preserve">1. STRATEGIC / Expansion Risk = Portfolio reduction (Base Impact: $1MM - $5MM/Stressed: $1MM-$5MM)
2. CREDIT / Default = Credit Card Losses (Base Impact: $0 / Stressed Impact: $5MM-$50MM)
3. CREDIT / Default = Government Default (Base Impact: $0 / Stressed Impact: $5MM-$50MM)
4. OPERATIONAL / Internal Fraud = Internal Fraud during the ordinary course of operations (Base Impact: $0/Stressed: $1MM-$5MM)
5. OPERATIONAL / External Fraud: = Credit Card information is stolen and used for unauthorized transactions (Base Impact: $0/Stressed: $1MM-$5MM)
6. COMPLIANCE / Core Banking and Fair Lending = Fair Lending Laws, Regulations and proper disclosures issues (Base Impact: $0/Stressed: $1MM-$5MM)
7. MODEL / Assumptions = Defective model performance (Base Impact: $0/Stressed: $1MM-$5MM)
8. MODEL / Data = Absence of models to project relevant items of the Income Statement and Balance Sheet (Base Impact: $0/Stressed: $1MM-$5MM)
9. REPUTATIONAL / Brand Image = Deficient customer service and/or non-compliance with regulatory requirements (Base Impact: $0 / Stressed Impact: $1MM - $5MM)
The Line of Business attempted to identify the economic risk drivers of each event however for those risks where no economic risk driver was identified, the Line of Business identified the appropriate risk driver in order to be able to develop risk metrics for the Risk Tolerance Statement, Risk Mandates and/or Risk Scorecards, as applicable.  This exercise will be utilized to monitor the risk profile of the Line of Business, identify the main drivers which could trigger losses/risks, identify deficiencies in processes and controls, project figures for strategic planning as well as develop idiosyncratic scenarios for the Capital Stress Test. </t>
    </r>
  </si>
  <si>
    <t xml:space="preserve">Participants involved in  Analysis
</t>
  </si>
  <si>
    <t>*The Legal, Human Resources and the Technology &amp; Operational areas were included in the Material Risk analysis.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</si>
</sst>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 numFmtId="172" formatCode="0.0%"/>
    <numFmt numFmtId="173" formatCode="_(&quot;$&quot;* #,##0.0_);_(&quot;$&quot;* \(#,##0.0\);_(&quot;$&quot;* &quot;-&quot;??_);_(@_)"/>
    <numFmt numFmtId="174" formatCode="&quot;$&quot;#,##0.0_);[Red]\(&quot;$&quot;#,##0.0\)"/>
    <numFmt numFmtId="175" formatCode="_(* #,##0_);_(* \(#,##0\);_(* &quot;-&quot;??_);_(@_)"/>
    <numFmt numFmtId="176" formatCode="[$-409]mmmm\ d\,\ yyyy;@"/>
  </numFmts>
  <fonts count="69"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sz val="11"/>
      <color rgb="FFFF0000"/>
      <name val="Calibri"/>
      <family val="2"/>
      <scheme val="minor"/>
    </font>
    <font>
      <sz val="10"/>
      <color rgb="FFFF0000"/>
      <name val="Calibri"/>
      <family val="2"/>
      <scheme val="minor"/>
    </font>
    <font>
      <b/>
      <u/>
      <sz val="18"/>
      <name val="Calibri"/>
      <family val="2"/>
      <scheme val="minor"/>
    </font>
    <font>
      <b/>
      <u/>
      <sz val="11"/>
      <name val="Calibri"/>
      <family val="2"/>
      <scheme val="minor"/>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49">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s>
  <cellStyleXfs count="451">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243">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5" fillId="35" borderId="4" xfId="0" applyFont="1" applyFill="1" applyBorder="1" applyAlignment="1">
      <alignment vertical="center" wrapText="1"/>
    </xf>
    <xf numFmtId="0" fontId="55"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7"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2" borderId="43" xfId="0" applyFill="1" applyBorder="1" applyAlignment="1" applyProtection="1">
      <alignment horizontal="center" vertical="top" wrapText="1"/>
      <protection locked="0"/>
    </xf>
    <xf numFmtId="0" fontId="31" fillId="32" borderId="43" xfId="0" applyFont="1" applyFill="1" applyBorder="1" applyAlignment="1" applyProtection="1">
      <alignment horizontal="center" vertical="center" wrapText="1"/>
      <protection locked="0"/>
    </xf>
    <xf numFmtId="0" fontId="31" fillId="32" borderId="43" xfId="0" applyFont="1"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9"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31" fillId="32" borderId="4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1" xfId="0" applyFont="1" applyBorder="1" applyAlignment="1" applyProtection="1">
      <alignment vertical="center" wrapText="1"/>
      <protection locked="0"/>
    </xf>
    <xf numFmtId="0" fontId="0" fillId="31" borderId="0" xfId="0" applyFill="1" applyAlignment="1" applyProtection="1">
      <alignment vertical="top"/>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3" fillId="0" borderId="2" xfId="0" applyFont="1" applyBorder="1" applyAlignment="1" applyProtection="1">
      <alignment vertical="center" wrapText="1"/>
      <protection locked="0"/>
    </xf>
    <xf numFmtId="14" fontId="63" fillId="0" borderId="2" xfId="0" applyNumberFormat="1" applyFont="1" applyBorder="1" applyAlignment="1" applyProtection="1">
      <alignment vertical="center" wrapText="1"/>
      <protection locked="0"/>
    </xf>
    <xf numFmtId="6" fontId="63" fillId="0" borderId="2" xfId="0" applyNumberFormat="1" applyFont="1" applyBorder="1" applyAlignment="1" applyProtection="1">
      <alignment vertical="center" wrapText="1"/>
      <protection locked="0"/>
    </xf>
    <xf numFmtId="0" fontId="63" fillId="0" borderId="21" xfId="0" applyFont="1" applyBorder="1" applyAlignment="1" applyProtection="1">
      <alignment vertical="center" wrapText="1"/>
      <protection locked="0"/>
    </xf>
    <xf numFmtId="0" fontId="63" fillId="0" borderId="26" xfId="0" applyFont="1" applyBorder="1" applyAlignment="1" applyProtection="1">
      <alignment vertical="center" wrapText="1"/>
      <protection locked="0"/>
    </xf>
    <xf numFmtId="14" fontId="63" fillId="0" borderId="21" xfId="0" applyNumberFormat="1" applyFont="1" applyBorder="1" applyAlignment="1" applyProtection="1">
      <alignment vertical="center" wrapText="1"/>
      <protection locked="0"/>
    </xf>
    <xf numFmtId="0" fontId="56" fillId="31" borderId="0" xfId="0" applyFont="1" applyFill="1"/>
    <xf numFmtId="0" fontId="0" fillId="0" borderId="0" xfId="0" applyAlignment="1">
      <alignment vertical="top"/>
    </xf>
    <xf numFmtId="0" fontId="0" fillId="31" borderId="0" xfId="0" applyFill="1" applyAlignment="1">
      <alignment vertical="top"/>
    </xf>
    <xf numFmtId="0" fontId="65" fillId="34" borderId="2" xfId="0" applyFont="1" applyFill="1" applyBorder="1" applyAlignment="1" applyProtection="1">
      <alignment horizontal="left" vertical="top" wrapText="1"/>
      <protection locked="0"/>
    </xf>
    <xf numFmtId="0" fontId="66" fillId="0" borderId="26" xfId="0" applyFont="1" applyBorder="1" applyAlignment="1" applyProtection="1">
      <alignment vertical="center" wrapText="1"/>
      <protection locked="0"/>
    </xf>
    <xf numFmtId="0" fontId="66" fillId="0" borderId="21" xfId="0" applyFont="1" applyBorder="1" applyAlignment="1" applyProtection="1">
      <alignment vertical="center" wrapText="1"/>
      <protection locked="0"/>
    </xf>
    <xf numFmtId="37" fontId="63" fillId="0" borderId="21" xfId="0" applyNumberFormat="1" applyFont="1" applyBorder="1" applyAlignment="1" applyProtection="1">
      <alignment vertical="center" wrapText="1"/>
      <protection locked="0"/>
    </xf>
    <xf numFmtId="10" fontId="19" fillId="0" borderId="26" xfId="0" applyNumberFormat="1" applyFont="1" applyBorder="1" applyAlignment="1" applyProtection="1">
      <alignment vertical="center" wrapText="1"/>
      <protection locked="0"/>
    </xf>
    <xf numFmtId="10" fontId="19" fillId="0" borderId="21" xfId="0" applyNumberFormat="1" applyFont="1" applyBorder="1" applyAlignment="1" applyProtection="1">
      <alignment vertical="center" wrapText="1"/>
      <protection locked="0"/>
    </xf>
    <xf numFmtId="172" fontId="19" fillId="0" borderId="21" xfId="0" applyNumberFormat="1" applyFont="1" applyBorder="1" applyAlignment="1" applyProtection="1">
      <alignment vertical="center" wrapText="1"/>
      <protection locked="0"/>
    </xf>
    <xf numFmtId="1" fontId="19" fillId="0" borderId="21" xfId="0" applyNumberFormat="1" applyFont="1" applyBorder="1" applyAlignment="1" applyProtection="1">
      <alignment vertical="center" wrapText="1"/>
      <protection locked="0"/>
    </xf>
    <xf numFmtId="173" fontId="19" fillId="0" borderId="21" xfId="0" applyNumberFormat="1" applyFont="1" applyBorder="1" applyAlignment="1" applyProtection="1">
      <alignment vertical="center" wrapText="1"/>
      <protection locked="0"/>
    </xf>
    <xf numFmtId="174" fontId="19" fillId="0" borderId="21" xfId="0" applyNumberFormat="1" applyFont="1" applyBorder="1" applyAlignment="1" applyProtection="1">
      <alignment vertical="center" wrapText="1"/>
      <protection locked="0"/>
    </xf>
    <xf numFmtId="175" fontId="19" fillId="0" borderId="21" xfId="0" applyNumberFormat="1" applyFont="1" applyBorder="1" applyAlignment="1" applyProtection="1">
      <alignment vertical="center" wrapText="1"/>
      <protection locked="0"/>
    </xf>
    <xf numFmtId="0" fontId="64" fillId="34" borderId="2" xfId="0" applyFont="1" applyFill="1" applyBorder="1" applyAlignment="1" applyProtection="1">
      <alignment horizontal="left" vertical="top" wrapText="1"/>
      <protection locked="0"/>
    </xf>
    <xf numFmtId="176" fontId="19" fillId="33" borderId="21" xfId="0" applyNumberFormat="1" applyFont="1" applyFill="1" applyBorder="1" applyAlignment="1" applyProtection="1">
      <alignment horizontal="left" vertical="center" wrapText="1"/>
      <protection locked="0"/>
    </xf>
    <xf numFmtId="14" fontId="19" fillId="33" borderId="21" xfId="0" applyNumberFormat="1" applyFont="1" applyFill="1" applyBorder="1" applyAlignment="1" applyProtection="1">
      <alignment vertical="center" wrapText="1"/>
      <protection locked="0"/>
    </xf>
    <xf numFmtId="0" fontId="0" fillId="31" borderId="0" xfId="0" applyFont="1" applyFill="1" applyAlignment="1">
      <alignment vertical="center"/>
    </xf>
    <xf numFmtId="0" fontId="0" fillId="31" borderId="27" xfId="0" applyFill="1" applyBorder="1" applyAlignment="1">
      <alignment vertical="top" wrapText="1"/>
    </xf>
    <xf numFmtId="0" fontId="0" fillId="0" borderId="29" xfId="0" applyBorder="1" applyAlignment="1"/>
    <xf numFmtId="0" fontId="0" fillId="0" borderId="47" xfId="0" applyBorder="1" applyAlignment="1">
      <alignment vertical="top" wrapText="1"/>
    </xf>
    <xf numFmtId="0" fontId="0" fillId="0" borderId="48"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7"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54" fillId="31" borderId="0" xfId="0" applyFont="1" applyFill="1" applyAlignment="1" applyProtection="1">
      <alignment horizontal="center" vertical="center"/>
      <protection locked="0"/>
    </xf>
    <xf numFmtId="0" fontId="5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63" fillId="0" borderId="2" xfId="0" applyFont="1" applyBorder="1" applyAlignment="1" applyProtection="1">
      <alignment vertical="center" wrapText="1"/>
      <protection locked="0"/>
    </xf>
    <xf numFmtId="0" fontId="64" fillId="0" borderId="2" xfId="0" applyFont="1" applyBorder="1" applyAlignment="1" applyProtection="1">
      <protection locked="0"/>
    </xf>
    <xf numFmtId="0" fontId="63" fillId="0" borderId="30" xfId="0" applyFont="1" applyBorder="1" applyAlignment="1" applyProtection="1">
      <alignment vertical="center" wrapText="1"/>
      <protection locked="0"/>
    </xf>
    <xf numFmtId="0" fontId="64" fillId="0" borderId="31" xfId="0" applyFont="1" applyBorder="1" applyAlignment="1" applyProtection="1">
      <protection locked="0"/>
    </xf>
    <xf numFmtId="0" fontId="64" fillId="0" borderId="32" xfId="0" applyFont="1" applyBorder="1" applyAlignment="1" applyProtection="1">
      <protection locked="0"/>
    </xf>
    <xf numFmtId="0" fontId="63" fillId="0" borderId="35" xfId="0" applyFont="1" applyBorder="1" applyAlignment="1" applyProtection="1">
      <alignment vertical="center" wrapText="1"/>
      <protection locked="0"/>
    </xf>
    <xf numFmtId="0" fontId="64" fillId="0" borderId="36" xfId="0" applyFont="1" applyBorder="1" applyAlignment="1" applyProtection="1">
      <protection locked="0"/>
    </xf>
    <xf numFmtId="0" fontId="64" fillId="0" borderId="1" xfId="0" applyFont="1" applyBorder="1" applyAlignment="1" applyProtection="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65" fillId="34" borderId="35" xfId="0" applyFont="1" applyFill="1" applyBorder="1" applyAlignment="1" applyProtection="1">
      <alignment vertical="top" wrapText="1"/>
      <protection locked="0"/>
    </xf>
    <xf numFmtId="0" fontId="65" fillId="0" borderId="36" xfId="0" applyFont="1" applyBorder="1" applyAlignment="1" applyProtection="1">
      <alignment vertical="top" wrapText="1"/>
      <protection locked="0"/>
    </xf>
    <xf numFmtId="0" fontId="65" fillId="0" borderId="1" xfId="0" applyFont="1" applyBorder="1" applyAlignment="1" applyProtection="1">
      <alignment vertical="top"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6" fillId="31" borderId="18" xfId="0" applyFont="1" applyFill="1" applyBorder="1" applyAlignment="1">
      <alignment vertical="top" wrapText="1"/>
    </xf>
    <xf numFmtId="0" fontId="41" fillId="31" borderId="20" xfId="0" applyFont="1" applyFill="1" applyBorder="1" applyAlignment="1">
      <alignment vertical="top" wrapText="1"/>
    </xf>
    <xf numFmtId="0" fontId="0" fillId="0" borderId="21" xfId="0" applyBorder="1" applyAlignment="1">
      <alignment vertical="top" wrapText="1"/>
    </xf>
    <xf numFmtId="0" fontId="0" fillId="31" borderId="20" xfId="0" applyFill="1" applyBorder="1" applyAlignment="1">
      <alignment vertical="top" wrapText="1"/>
    </xf>
    <xf numFmtId="0" fontId="41"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2" borderId="18" xfId="0" applyFill="1" applyBorder="1" applyAlignment="1" applyProtection="1">
      <alignment horizontal="left" vertical="top" wrapText="1"/>
      <protection locked="0"/>
    </xf>
    <xf numFmtId="0" fontId="0" fillId="0" borderId="19" xfId="0" applyBorder="1" applyAlignment="1" applyProtection="1">
      <alignment vertical="top" wrapText="1"/>
      <protection locked="0"/>
    </xf>
    <xf numFmtId="0" fontId="64" fillId="32" borderId="18" xfId="0" applyFont="1" applyFill="1" applyBorder="1" applyAlignment="1" applyProtection="1">
      <alignment horizontal="left" vertical="top" wrapText="1"/>
      <protection locked="0"/>
    </xf>
    <xf numFmtId="0" fontId="64" fillId="32" borderId="24" xfId="0" applyFont="1" applyFill="1" applyBorder="1" applyAlignment="1" applyProtection="1">
      <alignment horizontal="left" vertical="top" wrapText="1"/>
      <protection locked="0"/>
    </xf>
    <xf numFmtId="0" fontId="64" fillId="32" borderId="19" xfId="0" applyFont="1" applyFill="1" applyBorder="1" applyAlignment="1" applyProtection="1">
      <alignment horizontal="left" vertical="top" wrapText="1"/>
      <protection locked="0"/>
    </xf>
    <xf numFmtId="0" fontId="0" fillId="31" borderId="18" xfId="0" applyFill="1" applyBorder="1" applyAlignment="1">
      <alignment wrapText="1"/>
    </xf>
    <xf numFmtId="0" fontId="0" fillId="0" borderId="44" xfId="0" applyBorder="1" applyAlignment="1">
      <alignment wrapText="1"/>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64" fillId="32" borderId="22" xfId="0" applyFont="1" applyFill="1" applyBorder="1" applyAlignment="1" applyProtection="1">
      <alignment horizontal="left" vertical="top" wrapText="1"/>
      <protection locked="0"/>
    </xf>
    <xf numFmtId="0" fontId="64" fillId="0" borderId="19" xfId="0" applyFont="1" applyBorder="1" applyAlignment="1" applyProtection="1">
      <alignment vertical="top" wrapText="1"/>
      <protection locked="0"/>
    </xf>
    <xf numFmtId="0" fontId="64" fillId="32" borderId="25" xfId="0" applyFont="1" applyFill="1" applyBorder="1" applyAlignment="1" applyProtection="1">
      <alignment horizontal="left" vertical="top" wrapText="1"/>
      <protection locked="0"/>
    </xf>
    <xf numFmtId="0" fontId="64" fillId="32" borderId="23" xfId="0" applyFont="1" applyFill="1" applyBorder="1" applyAlignment="1" applyProtection="1">
      <alignment horizontal="left" vertical="top" wrapText="1"/>
      <protection locked="0"/>
    </xf>
    <xf numFmtId="0" fontId="0" fillId="31" borderId="18" xfId="0" applyFill="1" applyBorder="1" applyAlignment="1">
      <alignment vertical="top" wrapText="1"/>
    </xf>
    <xf numFmtId="0" fontId="0" fillId="31" borderId="44" xfId="0" applyFill="1" applyBorder="1" applyAlignment="1">
      <alignment vertical="top" wrapText="1"/>
    </xf>
    <xf numFmtId="0" fontId="0" fillId="32" borderId="45" xfId="0" applyFill="1" applyBorder="1" applyAlignment="1" applyProtection="1">
      <alignment horizontal="left" vertical="top" wrapText="1"/>
      <protection locked="0"/>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6" fillId="0" borderId="16" xfId="0" applyFont="1" applyBorder="1" applyAlignment="1">
      <alignment vertical="center" wrapText="1"/>
    </xf>
    <xf numFmtId="0" fontId="56" fillId="0" borderId="41" xfId="0" applyFont="1" applyBorder="1" applyAlignment="1">
      <alignment vertical="center" wrapText="1"/>
    </xf>
    <xf numFmtId="0" fontId="56" fillId="0" borderId="26" xfId="0" applyFont="1" applyBorder="1" applyAlignment="1">
      <alignment vertical="center" wrapText="1"/>
    </xf>
  </cellXfs>
  <cellStyles count="451">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2">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92D050"/>
        </patternFill>
      </fill>
    </dxf>
    <dxf>
      <font>
        <color theme="0"/>
      </font>
      <fill>
        <patternFill>
          <bgColor rgb="FF00B050"/>
        </patternFill>
      </fill>
    </dxf>
    <dxf>
      <font>
        <color theme="0"/>
      </font>
      <fill>
        <patternFill>
          <bgColor rgb="FF0070C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27214</xdr:rowOff>
    </xdr:from>
    <xdr:to>
      <xdr:col>3</xdr:col>
      <xdr:colOff>0</xdr:colOff>
      <xdr:row>22</xdr:row>
      <xdr:rowOff>0</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27214"/>
          <a:ext cx="8368393" cy="774246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zoomScale="85" zoomScaleNormal="85" workbookViewId="0">
      <selection activeCell="A8" sqref="A8:C8"/>
    </sheetView>
  </sheetViews>
  <sheetFormatPr defaultColWidth="0" defaultRowHeight="0" customHeight="1" zeroHeight="1" x14ac:dyDescent="0.25"/>
  <cols>
    <col min="1" max="1" width="28.85546875" style="103" customWidth="1"/>
    <col min="2" max="2" width="9.140625" style="103" customWidth="1"/>
    <col min="3" max="3" width="13" style="103" customWidth="1"/>
    <col min="4" max="4" width="13.140625" style="103" customWidth="1"/>
    <col min="5" max="5" width="47.7109375" style="103"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8" t="s">
        <v>531</v>
      </c>
      <c r="B1" s="43"/>
      <c r="C1" s="43"/>
      <c r="D1" s="43"/>
      <c r="E1" s="43"/>
      <c r="AA1" s="43">
        <v>0</v>
      </c>
    </row>
    <row r="2" spans="1:27" ht="15" x14ac:dyDescent="0.25">
      <c r="A2" s="43"/>
      <c r="B2" s="43"/>
      <c r="C2" s="43"/>
      <c r="D2" s="43"/>
      <c r="E2" s="118" t="s">
        <v>539</v>
      </c>
    </row>
    <row r="3" spans="1:27" ht="15" x14ac:dyDescent="0.25">
      <c r="A3" s="39"/>
      <c r="B3" s="39"/>
      <c r="C3" s="39"/>
      <c r="D3" s="39"/>
      <c r="E3" s="136" t="s">
        <v>525</v>
      </c>
      <c r="F3" s="137"/>
    </row>
    <row r="4" spans="1:27" ht="15" x14ac:dyDescent="0.25">
      <c r="A4" s="39"/>
      <c r="B4" s="39"/>
      <c r="C4" s="39"/>
      <c r="D4" s="39"/>
      <c r="E4" s="138"/>
      <c r="F4" s="139"/>
    </row>
    <row r="5" spans="1:27" ht="4.5" customHeight="1" x14ac:dyDescent="0.25">
      <c r="A5" s="39"/>
      <c r="B5" s="39"/>
      <c r="C5" s="39"/>
      <c r="D5" s="39"/>
      <c r="E5" s="138"/>
      <c r="F5" s="139"/>
    </row>
    <row r="6" spans="1:27" ht="4.5" customHeight="1" x14ac:dyDescent="0.25">
      <c r="A6" s="39"/>
      <c r="B6" s="39"/>
      <c r="C6" s="39"/>
      <c r="D6" s="39"/>
      <c r="E6" s="138"/>
      <c r="F6" s="139"/>
    </row>
    <row r="7" spans="1:27" ht="15" x14ac:dyDescent="0.25">
      <c r="A7" s="39"/>
      <c r="B7" s="39"/>
      <c r="C7" s="39"/>
      <c r="D7" s="39"/>
      <c r="E7" s="138"/>
      <c r="F7" s="139"/>
    </row>
    <row r="8" spans="1:27" ht="15" x14ac:dyDescent="0.25">
      <c r="A8" s="39"/>
      <c r="B8" s="39"/>
      <c r="C8" s="39"/>
      <c r="D8" s="39"/>
      <c r="E8" s="138"/>
      <c r="F8" s="139"/>
    </row>
    <row r="9" spans="1:27" ht="15" x14ac:dyDescent="0.25">
      <c r="A9" s="39"/>
      <c r="B9" s="39"/>
      <c r="C9" s="39"/>
      <c r="D9" s="39"/>
      <c r="E9" s="138"/>
      <c r="F9" s="139"/>
    </row>
    <row r="10" spans="1:27" ht="15" hidden="1" customHeight="1" x14ac:dyDescent="0.25">
      <c r="A10" s="39"/>
      <c r="B10" s="39"/>
      <c r="C10" s="39"/>
      <c r="D10" s="39"/>
      <c r="E10" s="138"/>
      <c r="F10" s="139"/>
    </row>
    <row r="11" spans="1:27" ht="15" hidden="1" customHeight="1" x14ac:dyDescent="0.25">
      <c r="A11" s="39"/>
      <c r="B11" s="39"/>
      <c r="C11" s="39"/>
      <c r="D11" s="39"/>
      <c r="E11" s="138"/>
      <c r="F11" s="139"/>
    </row>
    <row r="12" spans="1:27" ht="15" hidden="1" customHeight="1" x14ac:dyDescent="0.25">
      <c r="A12" s="108"/>
      <c r="B12" s="39"/>
      <c r="C12" s="39"/>
      <c r="D12" s="39"/>
      <c r="E12" s="138"/>
      <c r="F12" s="139"/>
    </row>
    <row r="13" spans="1:27" ht="15" x14ac:dyDescent="0.25">
      <c r="A13" s="39"/>
      <c r="B13" s="39"/>
      <c r="C13" s="39"/>
      <c r="D13" s="39"/>
      <c r="E13" s="138"/>
      <c r="F13" s="139"/>
    </row>
    <row r="14" spans="1:27" ht="15" customHeight="1" x14ac:dyDescent="0.25">
      <c r="A14" s="142" t="s">
        <v>537</v>
      </c>
      <c r="B14" s="143"/>
      <c r="C14" s="144"/>
      <c r="D14" s="144"/>
      <c r="E14" s="138"/>
      <c r="F14" s="139"/>
    </row>
    <row r="15" spans="1:27" ht="15" customHeight="1" x14ac:dyDescent="0.25">
      <c r="A15" s="145"/>
      <c r="B15" s="146"/>
      <c r="C15" s="147"/>
      <c r="D15" s="147"/>
      <c r="E15" s="138"/>
      <c r="F15" s="139"/>
    </row>
    <row r="16" spans="1:27" ht="15" customHeight="1" x14ac:dyDescent="0.25">
      <c r="A16" s="145"/>
      <c r="B16" s="146"/>
      <c r="C16" s="147"/>
      <c r="D16" s="147"/>
      <c r="E16" s="138"/>
      <c r="F16" s="139"/>
    </row>
    <row r="17" spans="1:6" ht="53.25" customHeight="1" x14ac:dyDescent="0.25">
      <c r="A17" s="145"/>
      <c r="B17" s="146"/>
      <c r="C17" s="147"/>
      <c r="D17" s="147"/>
      <c r="E17" s="138"/>
      <c r="F17" s="139"/>
    </row>
    <row r="18" spans="1:6" ht="15" x14ac:dyDescent="0.25">
      <c r="A18" s="145"/>
      <c r="B18" s="146"/>
      <c r="C18" s="147"/>
      <c r="D18" s="147"/>
      <c r="E18" s="138"/>
      <c r="F18" s="139"/>
    </row>
    <row r="19" spans="1:6" ht="15" x14ac:dyDescent="0.25">
      <c r="A19" s="145"/>
      <c r="B19" s="146"/>
      <c r="C19" s="147"/>
      <c r="D19" s="147"/>
      <c r="E19" s="138"/>
      <c r="F19" s="139"/>
    </row>
    <row r="20" spans="1:6" ht="15" x14ac:dyDescent="0.25">
      <c r="A20" s="145"/>
      <c r="B20" s="146"/>
      <c r="C20" s="147"/>
      <c r="D20" s="147"/>
      <c r="E20" s="138"/>
      <c r="F20" s="139"/>
    </row>
    <row r="21" spans="1:6" ht="15" x14ac:dyDescent="0.25">
      <c r="A21" s="145"/>
      <c r="B21" s="146"/>
      <c r="C21" s="147"/>
      <c r="D21" s="147"/>
      <c r="E21" s="138"/>
      <c r="F21" s="139"/>
    </row>
    <row r="22" spans="1:6" ht="15" x14ac:dyDescent="0.25">
      <c r="A22" s="145"/>
      <c r="B22" s="146"/>
      <c r="C22" s="147"/>
      <c r="D22" s="147"/>
      <c r="E22" s="138"/>
      <c r="F22" s="139"/>
    </row>
    <row r="23" spans="1:6" ht="15" x14ac:dyDescent="0.25">
      <c r="A23" s="145"/>
      <c r="B23" s="146"/>
      <c r="C23" s="147"/>
      <c r="D23" s="147"/>
      <c r="E23" s="138"/>
      <c r="F23" s="139"/>
    </row>
    <row r="24" spans="1:6" ht="15" customHeight="1" x14ac:dyDescent="0.25">
      <c r="A24" s="145"/>
      <c r="B24" s="146"/>
      <c r="C24" s="147"/>
      <c r="D24" s="147"/>
      <c r="E24" s="138"/>
      <c r="F24" s="139"/>
    </row>
    <row r="25" spans="1:6" ht="15" customHeight="1" x14ac:dyDescent="0.25">
      <c r="A25" s="145"/>
      <c r="B25" s="146"/>
      <c r="C25" s="147"/>
      <c r="D25" s="147"/>
      <c r="E25" s="138"/>
      <c r="F25" s="139"/>
    </row>
    <row r="26" spans="1:6" ht="15" customHeight="1" x14ac:dyDescent="0.25">
      <c r="A26" s="145"/>
      <c r="B26" s="146"/>
      <c r="C26" s="147"/>
      <c r="D26" s="147"/>
      <c r="E26" s="138"/>
      <c r="F26" s="139"/>
    </row>
    <row r="27" spans="1:6" ht="36" customHeight="1" x14ac:dyDescent="0.25">
      <c r="A27" s="145"/>
      <c r="B27" s="146"/>
      <c r="C27" s="147"/>
      <c r="D27" s="147"/>
      <c r="E27" s="138"/>
      <c r="F27" s="139"/>
    </row>
    <row r="28" spans="1:6" ht="36" customHeight="1" x14ac:dyDescent="0.25">
      <c r="A28" s="145"/>
      <c r="B28" s="146"/>
      <c r="C28" s="147"/>
      <c r="D28" s="147"/>
      <c r="E28" s="138"/>
      <c r="F28" s="139"/>
    </row>
    <row r="29" spans="1:6" ht="36" customHeight="1" x14ac:dyDescent="0.25">
      <c r="A29" s="145"/>
      <c r="B29" s="146"/>
      <c r="C29" s="147"/>
      <c r="D29" s="147"/>
      <c r="E29" s="138"/>
      <c r="F29" s="139"/>
    </row>
    <row r="30" spans="1:6" ht="36" customHeight="1" x14ac:dyDescent="0.25">
      <c r="A30" s="145"/>
      <c r="B30" s="146"/>
      <c r="C30" s="147"/>
      <c r="D30" s="147"/>
      <c r="E30" s="138"/>
      <c r="F30" s="139"/>
    </row>
    <row r="31" spans="1:6" ht="36" customHeight="1" x14ac:dyDescent="0.25">
      <c r="A31" s="145"/>
      <c r="B31" s="146"/>
      <c r="C31" s="147"/>
      <c r="D31" s="147"/>
      <c r="E31" s="138"/>
      <c r="F31" s="139"/>
    </row>
    <row r="32" spans="1:6" ht="15" x14ac:dyDescent="0.25">
      <c r="A32" s="145"/>
      <c r="B32" s="146"/>
      <c r="C32" s="147"/>
      <c r="D32" s="147"/>
      <c r="E32" s="138"/>
      <c r="F32" s="139"/>
    </row>
    <row r="33" spans="1:6" ht="15" customHeight="1" x14ac:dyDescent="0.25">
      <c r="A33" s="145"/>
      <c r="B33" s="146"/>
      <c r="C33" s="147"/>
      <c r="D33" s="147"/>
      <c r="E33" s="138"/>
      <c r="F33" s="139"/>
    </row>
    <row r="34" spans="1:6" ht="15" customHeight="1" x14ac:dyDescent="0.25">
      <c r="A34" s="145"/>
      <c r="B34" s="146"/>
      <c r="C34" s="147"/>
      <c r="D34" s="147"/>
      <c r="E34" s="138"/>
      <c r="F34" s="139"/>
    </row>
    <row r="35" spans="1:6" ht="15" x14ac:dyDescent="0.25">
      <c r="A35" s="145"/>
      <c r="B35" s="146"/>
      <c r="C35" s="147"/>
      <c r="D35" s="147"/>
      <c r="E35" s="138"/>
      <c r="F35" s="139"/>
    </row>
    <row r="36" spans="1:6" ht="31.5" customHeight="1" x14ac:dyDescent="0.25">
      <c r="A36" s="145"/>
      <c r="B36" s="146"/>
      <c r="C36" s="147"/>
      <c r="D36" s="147"/>
      <c r="E36" s="138"/>
      <c r="F36" s="139"/>
    </row>
    <row r="37" spans="1:6" ht="31.5" customHeight="1" x14ac:dyDescent="0.25">
      <c r="A37" s="145"/>
      <c r="B37" s="146"/>
      <c r="C37" s="147"/>
      <c r="D37" s="147"/>
      <c r="E37" s="138"/>
      <c r="F37" s="139"/>
    </row>
    <row r="38" spans="1:6" ht="31.5" customHeight="1" x14ac:dyDescent="0.25">
      <c r="A38" s="145"/>
      <c r="B38" s="146"/>
      <c r="C38" s="147"/>
      <c r="D38" s="147"/>
      <c r="E38" s="138"/>
      <c r="F38" s="139"/>
    </row>
    <row r="39" spans="1:6" ht="31.5" customHeight="1" x14ac:dyDescent="0.25">
      <c r="A39" s="145"/>
      <c r="B39" s="146"/>
      <c r="C39" s="147"/>
      <c r="D39" s="147"/>
      <c r="E39" s="138"/>
      <c r="F39" s="139"/>
    </row>
    <row r="40" spans="1:6" ht="15" x14ac:dyDescent="0.25">
      <c r="A40" s="148"/>
      <c r="B40" s="149"/>
      <c r="C40" s="150"/>
      <c r="D40" s="150"/>
      <c r="E40" s="140"/>
      <c r="F40" s="141"/>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zoomScale="85" zoomScaleNormal="100" zoomScaleSheetLayoutView="100" zoomScalePageLayoutView="85" workbookViewId="0">
      <selection activeCell="A33" sqref="A33:J34"/>
    </sheetView>
  </sheetViews>
  <sheetFormatPr defaultColWidth="0" defaultRowHeight="15" zeroHeight="1" x14ac:dyDescent="0.25"/>
  <cols>
    <col min="1" max="8" width="9.140625" style="43" customWidth="1"/>
    <col min="9" max="10" width="7.7109375" style="43" customWidth="1"/>
    <col min="11" max="11" width="7.7109375" style="119" hidden="1" customWidth="1"/>
    <col min="12" max="15" width="3.85546875" style="119" hidden="1" customWidth="1"/>
    <col min="16" max="16384" width="0.85546875" style="43" hidden="1"/>
  </cols>
  <sheetData>
    <row r="1" spans="1:15 16383:16383" ht="21" x14ac:dyDescent="0.35">
      <c r="B1" s="88"/>
      <c r="L1" s="39"/>
      <c r="M1" s="39"/>
      <c r="N1" s="39"/>
      <c r="O1" s="39"/>
      <c r="XFC1" s="43" t="s">
        <v>504</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8"/>
      <c r="L12" s="36"/>
      <c r="M12" s="36"/>
      <c r="N12" s="36"/>
      <c r="O12" s="36"/>
    </row>
    <row r="13" spans="1:15 16383:16383" x14ac:dyDescent="0.25">
      <c r="K13" s="36"/>
      <c r="L13" s="36"/>
      <c r="M13" s="36"/>
      <c r="N13" s="36"/>
      <c r="O13" s="36"/>
    </row>
    <row r="14" spans="1:15 16383:16383" x14ac:dyDescent="0.25">
      <c r="A14" s="151" t="s">
        <v>540</v>
      </c>
      <c r="B14" s="152"/>
      <c r="C14" s="152"/>
      <c r="D14" s="152"/>
      <c r="E14" s="152"/>
      <c r="F14" s="152"/>
      <c r="G14" s="152"/>
      <c r="H14" s="152"/>
      <c r="I14" s="152"/>
      <c r="J14" s="152"/>
      <c r="K14" s="120"/>
    </row>
    <row r="15" spans="1:15 16383:16383" x14ac:dyDescent="0.25">
      <c r="A15" s="152"/>
      <c r="B15" s="152"/>
      <c r="C15" s="152"/>
      <c r="D15" s="152"/>
      <c r="E15" s="152"/>
      <c r="F15" s="152"/>
      <c r="G15" s="152"/>
      <c r="H15" s="152"/>
      <c r="I15" s="152"/>
      <c r="J15" s="152"/>
    </row>
    <row r="16" spans="1:15 16383:16383" x14ac:dyDescent="0.25">
      <c r="A16" s="152"/>
      <c r="B16" s="152"/>
      <c r="C16" s="152"/>
      <c r="D16" s="152"/>
      <c r="E16" s="152"/>
      <c r="F16" s="152"/>
      <c r="G16" s="152"/>
      <c r="H16" s="152"/>
      <c r="I16" s="152"/>
      <c r="J16" s="152"/>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53" t="s">
        <v>490</v>
      </c>
      <c r="B24" s="154"/>
      <c r="C24" s="154"/>
      <c r="D24" s="154"/>
      <c r="E24" s="154"/>
      <c r="F24" s="154"/>
      <c r="G24" s="154"/>
      <c r="H24" s="154"/>
      <c r="I24" s="154"/>
      <c r="J24" s="154"/>
    </row>
    <row r="25" spans="1:10" x14ac:dyDescent="0.25">
      <c r="A25" s="154"/>
      <c r="B25" s="154"/>
      <c r="C25" s="154"/>
      <c r="D25" s="154"/>
      <c r="E25" s="154"/>
      <c r="F25" s="154"/>
      <c r="G25" s="154"/>
      <c r="H25" s="154"/>
      <c r="I25" s="154"/>
      <c r="J25" s="154"/>
    </row>
    <row r="26" spans="1:10" x14ac:dyDescent="0.25">
      <c r="A26" s="154"/>
      <c r="B26" s="154"/>
      <c r="C26" s="154"/>
      <c r="D26" s="154"/>
      <c r="E26" s="154"/>
      <c r="F26" s="154"/>
      <c r="G26" s="154"/>
      <c r="H26" s="154"/>
      <c r="I26" s="154"/>
      <c r="J26" s="154"/>
    </row>
    <row r="27" spans="1:10" x14ac:dyDescent="0.25">
      <c r="A27" s="155"/>
      <c r="B27" s="155"/>
      <c r="C27" s="155"/>
      <c r="D27" s="155"/>
      <c r="E27" s="155"/>
      <c r="F27" s="155"/>
      <c r="G27" s="155"/>
      <c r="H27" s="155"/>
      <c r="I27" s="155"/>
      <c r="J27" s="155"/>
    </row>
    <row r="28" spans="1:10" x14ac:dyDescent="0.25">
      <c r="A28" s="155"/>
      <c r="B28" s="155"/>
      <c r="C28" s="155"/>
      <c r="D28" s="155"/>
      <c r="E28" s="155"/>
      <c r="F28" s="155"/>
      <c r="G28" s="155"/>
      <c r="H28" s="155"/>
      <c r="I28" s="155"/>
      <c r="J28" s="155"/>
    </row>
    <row r="29" spans="1:10" x14ac:dyDescent="0.25"/>
    <row r="30" spans="1:10" x14ac:dyDescent="0.25"/>
    <row r="31" spans="1:10" x14ac:dyDescent="0.25"/>
    <row r="32" spans="1:10" x14ac:dyDescent="0.25"/>
    <row r="33" spans="1:10" x14ac:dyDescent="0.25">
      <c r="A33" s="156" t="s">
        <v>545</v>
      </c>
      <c r="B33" s="157"/>
      <c r="C33" s="157"/>
      <c r="D33" s="157"/>
      <c r="E33" s="157"/>
      <c r="F33" s="157"/>
      <c r="G33" s="157"/>
      <c r="H33" s="157"/>
      <c r="I33" s="157"/>
      <c r="J33" s="157"/>
    </row>
    <row r="34" spans="1:10" x14ac:dyDescent="0.25">
      <c r="A34" s="157"/>
      <c r="B34" s="157"/>
      <c r="C34" s="157"/>
      <c r="D34" s="157"/>
      <c r="E34" s="157"/>
      <c r="F34" s="157"/>
      <c r="G34" s="157"/>
      <c r="H34" s="157"/>
      <c r="I34" s="157"/>
      <c r="J34" s="157"/>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2"/>
  <sheetViews>
    <sheetView tabSelected="1" view="pageLayout" zoomScale="70" zoomScaleNormal="100" zoomScalePageLayoutView="70" workbookViewId="0">
      <selection activeCell="B17" sqref="B17"/>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258</v>
      </c>
      <c r="B1" s="45"/>
      <c r="AA1" s="43" t="s">
        <v>504</v>
      </c>
    </row>
    <row r="2" spans="1:27" ht="15.75" thickBot="1" x14ac:dyDescent="0.3"/>
    <row r="3" spans="1:27" ht="29.25" customHeight="1" thickBot="1" x14ac:dyDescent="0.3">
      <c r="A3" s="158" t="s">
        <v>259</v>
      </c>
      <c r="B3" s="159"/>
      <c r="C3" s="106">
        <v>2015</v>
      </c>
    </row>
    <row r="4" spans="1:27" ht="33.75" hidden="1" customHeight="1" thickBot="1" x14ac:dyDescent="0.3">
      <c r="A4" s="158" t="s">
        <v>319</v>
      </c>
      <c r="B4" s="159"/>
      <c r="C4" s="107"/>
    </row>
    <row r="5" spans="1:27" ht="33.75" hidden="1" customHeight="1" thickBot="1" x14ac:dyDescent="0.3">
      <c r="A5" s="158" t="s">
        <v>320</v>
      </c>
      <c r="B5" s="159"/>
      <c r="C5" s="107"/>
    </row>
    <row r="6" spans="1:27" ht="33.75" hidden="1" customHeight="1" thickBot="1" x14ac:dyDescent="0.3">
      <c r="A6" s="158" t="s">
        <v>1</v>
      </c>
      <c r="B6" s="159"/>
      <c r="C6" s="107"/>
    </row>
    <row r="7" spans="1:27" ht="33.75" hidden="1" customHeight="1" thickBot="1" x14ac:dyDescent="0.3">
      <c r="A7" s="158" t="s">
        <v>260</v>
      </c>
      <c r="B7" s="159"/>
      <c r="C7" s="107"/>
    </row>
    <row r="8" spans="1:27" ht="33.75" customHeight="1" thickBot="1" x14ac:dyDescent="0.3">
      <c r="A8" s="158" t="s">
        <v>526</v>
      </c>
      <c r="B8" s="159"/>
      <c r="C8" s="107"/>
    </row>
    <row r="9" spans="1:27" ht="33.75" customHeight="1" thickBot="1" x14ac:dyDescent="0.3">
      <c r="A9" s="158" t="s">
        <v>527</v>
      </c>
      <c r="B9" s="159"/>
      <c r="C9" s="134">
        <v>42195</v>
      </c>
    </row>
    <row r="10" spans="1:27" ht="33.75" customHeight="1" thickBot="1" x14ac:dyDescent="0.3">
      <c r="A10" s="158" t="s">
        <v>261</v>
      </c>
      <c r="B10" s="159"/>
      <c r="C10" s="133" t="s">
        <v>603</v>
      </c>
    </row>
    <row r="11" spans="1:27" ht="54" customHeight="1" thickBot="1" x14ac:dyDescent="0.3">
      <c r="A11" s="158" t="s">
        <v>615</v>
      </c>
      <c r="B11" s="159"/>
      <c r="C11" s="107" t="s">
        <v>589</v>
      </c>
    </row>
    <row r="12" spans="1:27" ht="33.75" customHeight="1" thickBot="1" x14ac:dyDescent="0.3">
      <c r="A12" s="158" t="s">
        <v>528</v>
      </c>
      <c r="B12" s="159"/>
      <c r="C12" s="107" t="s">
        <v>546</v>
      </c>
    </row>
    <row r="13" spans="1:27" ht="33.75" customHeight="1" thickBot="1" x14ac:dyDescent="0.3">
      <c r="A13" s="158" t="s">
        <v>262</v>
      </c>
      <c r="B13" s="159"/>
      <c r="C13" s="107" t="s">
        <v>547</v>
      </c>
    </row>
    <row r="14" spans="1:27" x14ac:dyDescent="0.25"/>
    <row r="15" spans="1:27" ht="15.75" thickBot="1" x14ac:dyDescent="0.3">
      <c r="A15" s="68" t="s">
        <v>501</v>
      </c>
      <c r="B15" s="160" t="s">
        <v>547</v>
      </c>
      <c r="C15" s="161"/>
    </row>
    <row r="16" spans="1:27" x14ac:dyDescent="0.25"/>
    <row r="17" spans="1:3" x14ac:dyDescent="0.25">
      <c r="A17" s="89" t="s">
        <v>529</v>
      </c>
      <c r="B17" s="47"/>
    </row>
    <row r="18" spans="1:3" x14ac:dyDescent="0.25">
      <c r="A18" s="89"/>
      <c r="B18" s="47"/>
    </row>
    <row r="19" spans="1:3" x14ac:dyDescent="0.25">
      <c r="A19" s="135" t="s">
        <v>616</v>
      </c>
      <c r="B19" s="47"/>
    </row>
    <row r="20" spans="1:3" x14ac:dyDescent="0.25"/>
    <row r="21" spans="1:3" x14ac:dyDescent="0.25">
      <c r="A21" s="48" t="s">
        <v>263</v>
      </c>
      <c r="B21" s="49"/>
      <c r="C21" s="50"/>
    </row>
    <row r="22" spans="1:3" ht="198.75" customHeight="1" x14ac:dyDescent="0.25">
      <c r="A22" s="162" t="s">
        <v>541</v>
      </c>
      <c r="B22" s="150"/>
      <c r="C22" s="163"/>
    </row>
  </sheetData>
  <sheetProtection formatRows="0"/>
  <mergeCells count="13">
    <mergeCell ref="A10:B10"/>
    <mergeCell ref="A3:B3"/>
    <mergeCell ref="A4:B4"/>
    <mergeCell ref="A5:B5"/>
    <mergeCell ref="A6:B6"/>
    <mergeCell ref="A7:B7"/>
    <mergeCell ref="A8:B8"/>
    <mergeCell ref="A9:B9"/>
    <mergeCell ref="A11:B11"/>
    <mergeCell ref="A12:B12"/>
    <mergeCell ref="A13:B13"/>
    <mergeCell ref="B15:C15"/>
    <mergeCell ref="A22:C22"/>
  </mergeCells>
  <dataValidations disablePrompts="1"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headerFooter>
    <oddHeader>&amp;C&amp;"-,Bold"Credit Cards</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zoomScale="85" zoomScaleNormal="100" zoomScaleSheetLayoutView="100" zoomScalePageLayoutView="85" workbookViewId="0">
      <selection activeCell="A3" sqref="A3"/>
    </sheetView>
  </sheetViews>
  <sheetFormatPr defaultColWidth="0" defaultRowHeight="15" zeroHeight="1" x14ac:dyDescent="0.25"/>
  <cols>
    <col min="1" max="1" width="130.42578125" style="51" customWidth="1"/>
    <col min="2" max="16384" width="2.140625" style="43" hidden="1"/>
  </cols>
  <sheetData>
    <row r="1" spans="1:27" ht="15.75" thickBot="1" x14ac:dyDescent="0.3">
      <c r="A1" s="72" t="s">
        <v>269</v>
      </c>
      <c r="AA1" s="43" t="s">
        <v>505</v>
      </c>
    </row>
    <row r="2" spans="1:27" ht="60" x14ac:dyDescent="0.25">
      <c r="A2" s="42" t="s">
        <v>268</v>
      </c>
    </row>
    <row r="3" spans="1:27" ht="332.25" customHeight="1" x14ac:dyDescent="0.25">
      <c r="A3" s="98" t="s">
        <v>614</v>
      </c>
    </row>
    <row r="4" spans="1:27" ht="15.75" thickBot="1" x14ac:dyDescent="0.3">
      <c r="A4" s="72" t="s">
        <v>265</v>
      </c>
    </row>
    <row r="5" spans="1:27" ht="75" x14ac:dyDescent="0.25">
      <c r="A5" s="42" t="s">
        <v>264</v>
      </c>
    </row>
    <row r="6" spans="1:27" ht="350.25" customHeight="1" x14ac:dyDescent="0.25">
      <c r="A6" s="132" t="s">
        <v>604</v>
      </c>
    </row>
    <row r="7" spans="1:27" ht="15.75" thickBot="1" x14ac:dyDescent="0.3">
      <c r="A7" s="72" t="s">
        <v>266</v>
      </c>
    </row>
    <row r="8" spans="1:27" ht="150" x14ac:dyDescent="0.25">
      <c r="A8" s="42" t="s">
        <v>488</v>
      </c>
    </row>
    <row r="9" spans="1:27" ht="186" customHeight="1" x14ac:dyDescent="0.25">
      <c r="A9" s="132" t="s">
        <v>576</v>
      </c>
    </row>
    <row r="10" spans="1:27" ht="15.75" thickBot="1" x14ac:dyDescent="0.3">
      <c r="A10" s="72" t="s">
        <v>267</v>
      </c>
    </row>
    <row r="11" spans="1:27" ht="135" x14ac:dyDescent="0.25">
      <c r="A11" s="42" t="s">
        <v>489</v>
      </c>
    </row>
    <row r="12" spans="1:27" ht="315" x14ac:dyDescent="0.25">
      <c r="A12" s="121" t="s">
        <v>607</v>
      </c>
    </row>
  </sheetData>
  <sheetProtection password="CDE2" sheet="1" objects="1" scenarios="1"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zoomScaleNormal="100" zoomScaleSheetLayoutView="100" workbookViewId="0">
      <selection activeCell="A5" sqref="A5"/>
    </sheetView>
  </sheetViews>
  <sheetFormatPr defaultColWidth="0" defaultRowHeight="15" zeroHeight="1" x14ac:dyDescent="0.25"/>
  <cols>
    <col min="1" max="1" width="34.42578125" style="43" customWidth="1"/>
    <col min="2" max="2" width="38.85546875" style="43" customWidth="1"/>
    <col min="3" max="3" width="12.5703125" style="43" customWidth="1"/>
    <col min="4" max="4" width="10.7109375" style="43" customWidth="1"/>
    <col min="5" max="5" width="11.42578125" style="43" customWidth="1"/>
    <col min="6" max="498" width="0" style="43" hidden="1" customWidth="1"/>
    <col min="499" max="16384" width="3" style="43" hidden="1"/>
  </cols>
  <sheetData>
    <row r="1" spans="1:27" ht="15.75" thickBot="1" x14ac:dyDescent="0.3">
      <c r="A1" s="57" t="s">
        <v>275</v>
      </c>
      <c r="B1" s="56"/>
      <c r="C1" s="56"/>
      <c r="D1" s="56"/>
      <c r="E1" s="56"/>
      <c r="AA1" s="43" t="s">
        <v>505</v>
      </c>
    </row>
    <row r="2" spans="1:27" x14ac:dyDescent="0.25">
      <c r="A2" s="164" t="s">
        <v>276</v>
      </c>
      <c r="B2" s="165"/>
      <c r="C2" s="165"/>
      <c r="D2" s="165"/>
      <c r="E2" s="165"/>
      <c r="F2" s="165"/>
      <c r="G2" s="55"/>
      <c r="H2" s="55"/>
      <c r="I2" s="55"/>
      <c r="J2" s="55"/>
      <c r="K2" s="55"/>
      <c r="L2" s="55"/>
      <c r="M2" s="55"/>
      <c r="N2" s="55"/>
    </row>
    <row r="3" spans="1:27" ht="15.75" thickBot="1" x14ac:dyDescent="0.3"/>
    <row r="4" spans="1:27" ht="30" customHeight="1" thickBot="1" x14ac:dyDescent="0.3">
      <c r="A4" s="52" t="s">
        <v>270</v>
      </c>
      <c r="B4" s="53" t="s">
        <v>271</v>
      </c>
      <c r="C4" s="53" t="s">
        <v>272</v>
      </c>
      <c r="D4" s="53" t="s">
        <v>273</v>
      </c>
      <c r="E4" s="53" t="s">
        <v>274</v>
      </c>
    </row>
    <row r="5" spans="1:27" ht="90" thickBot="1" x14ac:dyDescent="0.3">
      <c r="A5" s="122" t="s">
        <v>548</v>
      </c>
      <c r="B5" s="123" t="s">
        <v>552</v>
      </c>
      <c r="C5" s="117"/>
      <c r="D5" s="115"/>
      <c r="E5" s="115"/>
    </row>
    <row r="6" spans="1:27" ht="83.25" customHeight="1" thickBot="1" x14ac:dyDescent="0.3">
      <c r="A6" s="122" t="s">
        <v>549</v>
      </c>
      <c r="B6" s="123" t="s">
        <v>552</v>
      </c>
      <c r="C6" s="115"/>
      <c r="D6" s="115"/>
      <c r="E6" s="115"/>
    </row>
    <row r="7" spans="1:27" ht="64.5" thickBot="1" x14ac:dyDescent="0.3">
      <c r="A7" s="122" t="s">
        <v>550</v>
      </c>
      <c r="B7" s="123" t="s">
        <v>551</v>
      </c>
      <c r="C7" s="115"/>
      <c r="D7" s="115"/>
      <c r="E7" s="115"/>
    </row>
    <row r="8" spans="1:27" ht="15.75" thickBot="1" x14ac:dyDescent="0.3">
      <c r="A8" s="116"/>
      <c r="B8" s="115"/>
      <c r="C8" s="115"/>
      <c r="D8" s="115"/>
      <c r="E8" s="115"/>
    </row>
    <row r="9" spans="1:27" ht="15.75" thickBot="1" x14ac:dyDescent="0.3">
      <c r="A9" s="116"/>
      <c r="B9" s="115"/>
      <c r="C9" s="115"/>
      <c r="D9" s="115"/>
      <c r="E9" s="115"/>
    </row>
    <row r="10" spans="1:27" x14ac:dyDescent="0.25">
      <c r="A10" s="44"/>
      <c r="B10"/>
      <c r="C10"/>
      <c r="D10"/>
      <c r="E10"/>
    </row>
    <row r="11" spans="1:27" ht="48.75" customHeight="1" x14ac:dyDescent="0.25">
      <c r="A11" s="164" t="s">
        <v>277</v>
      </c>
      <c r="B11" s="166"/>
      <c r="C11" s="166"/>
      <c r="D11" s="166"/>
      <c r="E11" s="166"/>
    </row>
    <row r="12" spans="1:27" ht="61.5" customHeight="1" x14ac:dyDescent="0.25">
      <c r="A12" s="167" t="s">
        <v>502</v>
      </c>
      <c r="B12" s="168"/>
      <c r="C12" s="168"/>
      <c r="D12" s="168"/>
      <c r="E12" s="169"/>
    </row>
  </sheetData>
  <sheetProtection password="CDE2" sheet="1" objects="1" scenarios="1" formatCells="0" formatColumns="0" formatRows="0"/>
  <mergeCells count="3">
    <mergeCell ref="A2:F2"/>
    <mergeCell ref="A11:E11"/>
    <mergeCell ref="A12:E12"/>
  </mergeCells>
  <pageMargins left="0.25" right="0.25" top="0.75" bottom="0.75" header="0.3" footer="0.3"/>
  <pageSetup scale="94"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view="pageLayout" zoomScaleNormal="100" workbookViewId="0">
      <selection activeCell="A8" sqref="A8:C8"/>
    </sheetView>
  </sheetViews>
  <sheetFormatPr defaultColWidth="0" defaultRowHeight="15" zeroHeight="1" x14ac:dyDescent="0.25"/>
  <cols>
    <col min="1" max="1" width="130.42578125" style="92" customWidth="1"/>
    <col min="2" max="16384" width="2.140625" style="43" hidden="1"/>
  </cols>
  <sheetData>
    <row r="1" spans="1:27" ht="21.75" customHeight="1" thickBot="1" x14ac:dyDescent="0.3">
      <c r="A1" s="72" t="s">
        <v>518</v>
      </c>
      <c r="AA1" s="43" t="s">
        <v>505</v>
      </c>
    </row>
    <row r="2" spans="1:27" ht="57" customHeight="1" x14ac:dyDescent="0.25">
      <c r="A2" s="42" t="s">
        <v>519</v>
      </c>
    </row>
    <row r="3" spans="1:27" ht="52.5" customHeight="1" x14ac:dyDescent="0.25">
      <c r="A3" s="98" t="s">
        <v>520</v>
      </c>
    </row>
    <row r="4" spans="1:27" ht="24.75" customHeight="1" x14ac:dyDescent="0.25">
      <c r="A4" s="99"/>
    </row>
    <row r="5" spans="1:27" x14ac:dyDescent="0.25">
      <c r="A5" s="100"/>
    </row>
    <row r="6" spans="1:27" x14ac:dyDescent="0.25">
      <c r="A6" s="100"/>
    </row>
    <row r="7" spans="1:27" ht="27.75" customHeight="1" x14ac:dyDescent="0.25">
      <c r="A7" s="99"/>
    </row>
    <row r="8" spans="1:27" ht="21.75" customHeight="1" x14ac:dyDescent="0.25">
      <c r="A8" s="100"/>
    </row>
    <row r="9" spans="1:27" ht="20.25" customHeight="1" x14ac:dyDescent="0.25">
      <c r="A9" s="100"/>
    </row>
    <row r="10" spans="1:27" ht="24.75" customHeight="1" x14ac:dyDescent="0.25">
      <c r="A10" s="99"/>
    </row>
    <row r="11" spans="1:27" ht="22.5" customHeight="1" x14ac:dyDescent="0.25">
      <c r="A11" s="100"/>
    </row>
    <row r="12" spans="1:27" ht="20.25" customHeight="1" x14ac:dyDescent="0.25">
      <c r="A12" s="100"/>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zoomScaleNormal="100" workbookViewId="0">
      <selection activeCell="A5" sqref="A5"/>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506</v>
      </c>
      <c r="B1" s="56"/>
      <c r="C1" s="56"/>
      <c r="D1" s="56"/>
      <c r="AA1" s="43" t="s">
        <v>505</v>
      </c>
    </row>
    <row r="2" spans="1:27" x14ac:dyDescent="0.25">
      <c r="A2" s="183" t="s">
        <v>283</v>
      </c>
      <c r="B2" s="184"/>
      <c r="C2" s="184"/>
      <c r="D2" s="184"/>
    </row>
    <row r="3" spans="1:27" x14ac:dyDescent="0.25"/>
    <row r="4" spans="1:27" x14ac:dyDescent="0.25">
      <c r="A4" s="61" t="s">
        <v>278</v>
      </c>
      <c r="B4" s="61" t="s">
        <v>279</v>
      </c>
      <c r="C4" s="61" t="s">
        <v>280</v>
      </c>
      <c r="D4" s="61" t="s">
        <v>281</v>
      </c>
    </row>
    <row r="5" spans="1:27" x14ac:dyDescent="0.25">
      <c r="A5" s="112"/>
      <c r="B5" s="112"/>
      <c r="C5" s="112"/>
      <c r="D5" s="112"/>
    </row>
    <row r="6" spans="1:27" x14ac:dyDescent="0.25">
      <c r="A6" s="112"/>
      <c r="B6" s="112"/>
      <c r="C6" s="112"/>
      <c r="D6" s="112"/>
    </row>
    <row r="7" spans="1:27" x14ac:dyDescent="0.25">
      <c r="A7" s="113"/>
      <c r="B7" s="113"/>
      <c r="C7" s="114"/>
      <c r="D7" s="112"/>
    </row>
    <row r="8" spans="1:27" x14ac:dyDescent="0.25">
      <c r="A8" s="112"/>
      <c r="B8" s="112"/>
      <c r="C8" s="112"/>
      <c r="D8" s="112"/>
    </row>
    <row r="9" spans="1:27" x14ac:dyDescent="0.25">
      <c r="A9" s="112"/>
      <c r="B9" s="112"/>
      <c r="C9" s="112"/>
      <c r="D9" s="112"/>
    </row>
    <row r="10" spans="1:27" x14ac:dyDescent="0.25"/>
    <row r="11" spans="1:27" x14ac:dyDescent="0.25">
      <c r="A11" s="43" t="s">
        <v>282</v>
      </c>
    </row>
    <row r="12" spans="1:27" ht="39.75" customHeight="1" x14ac:dyDescent="0.25">
      <c r="A12" s="167" t="s">
        <v>533</v>
      </c>
      <c r="B12" s="181"/>
      <c r="C12" s="181"/>
      <c r="D12" s="182"/>
    </row>
    <row r="13" spans="1:27" ht="20.25" customHeight="1" x14ac:dyDescent="0.25">
      <c r="A13" s="58"/>
      <c r="B13" s="33"/>
      <c r="C13" s="33"/>
      <c r="D13" s="33"/>
    </row>
    <row r="14" spans="1:27" ht="20.25" customHeight="1" thickBot="1" x14ac:dyDescent="0.3">
      <c r="A14" s="111" t="s">
        <v>507</v>
      </c>
      <c r="B14" s="62"/>
      <c r="C14" s="62"/>
      <c r="D14" s="62"/>
    </row>
    <row r="15" spans="1:27" x14ac:dyDescent="0.25">
      <c r="A15" s="63" t="s">
        <v>508</v>
      </c>
      <c r="B15" s="64"/>
      <c r="C15" s="64"/>
      <c r="D15" s="64"/>
    </row>
    <row r="16" spans="1:27" ht="49.5" customHeight="1" x14ac:dyDescent="0.25">
      <c r="A16" s="185" t="s">
        <v>284</v>
      </c>
      <c r="B16" s="147"/>
      <c r="C16" s="147"/>
      <c r="D16" s="147"/>
    </row>
    <row r="17" spans="1:4" x14ac:dyDescent="0.25">
      <c r="A17" s="61" t="s">
        <v>3</v>
      </c>
      <c r="B17" s="186" t="s">
        <v>285</v>
      </c>
      <c r="C17" s="187"/>
      <c r="D17" s="187"/>
    </row>
    <row r="18" spans="1:4" x14ac:dyDescent="0.25">
      <c r="A18" s="60" t="s">
        <v>31</v>
      </c>
      <c r="B18" s="175"/>
      <c r="C18" s="176"/>
      <c r="D18" s="177"/>
    </row>
    <row r="19" spans="1:4" x14ac:dyDescent="0.25">
      <c r="A19" s="59" t="s">
        <v>13</v>
      </c>
      <c r="B19" s="173"/>
      <c r="C19" s="174"/>
      <c r="D19" s="174"/>
    </row>
    <row r="20" spans="1:4" x14ac:dyDescent="0.25">
      <c r="A20" s="59" t="s">
        <v>15</v>
      </c>
      <c r="B20" s="173"/>
      <c r="C20" s="174"/>
      <c r="D20" s="174"/>
    </row>
    <row r="21" spans="1:4" x14ac:dyDescent="0.25">
      <c r="A21" s="59" t="s">
        <v>11</v>
      </c>
      <c r="B21" s="173"/>
      <c r="C21" s="174"/>
      <c r="D21" s="174"/>
    </row>
    <row r="22" spans="1:4" x14ac:dyDescent="0.25">
      <c r="A22" s="59" t="s">
        <v>286</v>
      </c>
      <c r="B22" s="173"/>
      <c r="C22" s="174"/>
      <c r="D22" s="174"/>
    </row>
    <row r="23" spans="1:4" x14ac:dyDescent="0.25">
      <c r="A23" s="59" t="s">
        <v>25</v>
      </c>
      <c r="B23" s="178"/>
      <c r="C23" s="179"/>
      <c r="D23" s="180"/>
    </row>
    <row r="24" spans="1:4" x14ac:dyDescent="0.25">
      <c r="A24" s="59" t="s">
        <v>17</v>
      </c>
      <c r="B24" s="173"/>
      <c r="C24" s="174"/>
      <c r="D24" s="174"/>
    </row>
    <row r="25" spans="1:4" x14ac:dyDescent="0.25">
      <c r="A25" s="59" t="s">
        <v>9</v>
      </c>
      <c r="B25" s="173"/>
      <c r="C25" s="174"/>
      <c r="D25" s="174"/>
    </row>
    <row r="26" spans="1:4" x14ac:dyDescent="0.25"/>
    <row r="27" spans="1:4" ht="15.75" x14ac:dyDescent="0.25">
      <c r="A27" s="109" t="s">
        <v>509</v>
      </c>
    </row>
    <row r="28" spans="1:4" x14ac:dyDescent="0.25">
      <c r="A28" s="110" t="s">
        <v>287</v>
      </c>
    </row>
    <row r="29" spans="1:4" ht="66.75" customHeight="1" x14ac:dyDescent="0.25">
      <c r="A29" s="170" t="s">
        <v>503</v>
      </c>
      <c r="B29" s="171"/>
      <c r="C29" s="171"/>
      <c r="D29" s="172"/>
    </row>
  </sheetData>
  <sheetProtection password="CDE2" sheet="1" objects="1" scenarios="1" formatCells="0" formatColumns="0" formatRows="0"/>
  <mergeCells count="13">
    <mergeCell ref="B18:D18"/>
    <mergeCell ref="B23:D23"/>
    <mergeCell ref="A12:D12"/>
    <mergeCell ref="A2:D2"/>
    <mergeCell ref="A16:D16"/>
    <mergeCell ref="B17:D17"/>
    <mergeCell ref="B19:D19"/>
    <mergeCell ref="B20:D20"/>
    <mergeCell ref="A29:D29"/>
    <mergeCell ref="B21:D21"/>
    <mergeCell ref="B22:D22"/>
    <mergeCell ref="B24:D24"/>
    <mergeCell ref="B25:D25"/>
  </mergeCells>
  <pageMargins left="0.2" right="0.2" top="0.75" bottom="0.75" header="0.3" footer="0.3"/>
  <pageSetup scale="79"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37"/>
  <sheetViews>
    <sheetView view="pageLayout" zoomScaleNormal="100" workbookViewId="0">
      <selection activeCell="B18" sqref="B18"/>
    </sheetView>
  </sheetViews>
  <sheetFormatPr defaultColWidth="0" defaultRowHeight="15" zeroHeight="1" x14ac:dyDescent="0.25"/>
  <cols>
    <col min="1" max="1" width="22" style="43" customWidth="1"/>
    <col min="2" max="2" width="24.140625" style="43" customWidth="1"/>
    <col min="3" max="3" width="19.140625" style="43" customWidth="1"/>
    <col min="4" max="4" width="21.7109375" style="43" customWidth="1"/>
    <col min="5" max="5" width="17.140625" style="43" customWidth="1"/>
    <col min="6" max="6" width="26" style="43" customWidth="1"/>
    <col min="7" max="16384" width="2.140625" style="43" hidden="1"/>
  </cols>
  <sheetData>
    <row r="1" spans="1:27" x14ac:dyDescent="0.25">
      <c r="AA1" s="43" t="s">
        <v>505</v>
      </c>
    </row>
    <row r="2" spans="1:27" ht="15.75" thickBot="1" x14ac:dyDescent="0.3">
      <c r="A2" s="101" t="s">
        <v>521</v>
      </c>
      <c r="B2" s="56"/>
      <c r="C2" s="56"/>
      <c r="D2" s="56"/>
      <c r="E2" s="56"/>
      <c r="F2" s="56"/>
    </row>
    <row r="3" spans="1:27" x14ac:dyDescent="0.25">
      <c r="A3" s="43" t="s">
        <v>288</v>
      </c>
    </row>
    <row r="4" spans="1:27" x14ac:dyDescent="0.25">
      <c r="A4" s="67" t="s">
        <v>289</v>
      </c>
      <c r="B4" s="67" t="s">
        <v>290</v>
      </c>
      <c r="C4" s="67" t="s">
        <v>291</v>
      </c>
      <c r="D4" s="67" t="s">
        <v>292</v>
      </c>
      <c r="E4" s="67" t="s">
        <v>293</v>
      </c>
      <c r="F4" s="67" t="s">
        <v>273</v>
      </c>
    </row>
    <row r="5" spans="1:27" x14ac:dyDescent="0.25">
      <c r="A5" s="104"/>
      <c r="B5" s="104"/>
      <c r="C5" s="104"/>
      <c r="D5" s="105"/>
      <c r="E5" s="105"/>
      <c r="F5" s="104"/>
    </row>
    <row r="6" spans="1:27" x14ac:dyDescent="0.25">
      <c r="A6" s="104"/>
      <c r="B6" s="104"/>
      <c r="C6" s="104"/>
      <c r="D6" s="105"/>
      <c r="E6" s="105"/>
      <c r="F6" s="104"/>
    </row>
    <row r="7" spans="1:27" x14ac:dyDescent="0.25">
      <c r="A7" s="104"/>
      <c r="B7" s="104"/>
      <c r="C7" s="104"/>
      <c r="D7" s="105"/>
      <c r="E7" s="105"/>
      <c r="F7" s="104"/>
    </row>
    <row r="8" spans="1:27" x14ac:dyDescent="0.25">
      <c r="A8" s="104"/>
      <c r="B8" s="104"/>
      <c r="C8" s="104"/>
      <c r="D8" s="105"/>
      <c r="E8" s="105"/>
      <c r="F8" s="104"/>
    </row>
    <row r="9" spans="1:27" x14ac:dyDescent="0.25">
      <c r="A9" s="104"/>
      <c r="B9" s="104"/>
      <c r="C9" s="104"/>
      <c r="D9" s="105"/>
      <c r="E9" s="105"/>
      <c r="F9" s="104"/>
    </row>
    <row r="10" spans="1:27" x14ac:dyDescent="0.25">
      <c r="A10" s="104"/>
      <c r="B10" s="104"/>
      <c r="C10" s="104"/>
      <c r="D10" s="105"/>
      <c r="E10" s="105"/>
      <c r="F10" s="104"/>
    </row>
    <row r="11" spans="1:27" x14ac:dyDescent="0.25">
      <c r="A11" s="93"/>
      <c r="B11" s="93"/>
      <c r="C11" s="93"/>
      <c r="D11" s="93"/>
      <c r="E11" s="93"/>
      <c r="F11" s="93"/>
    </row>
    <row r="12" spans="1:27" x14ac:dyDescent="0.25">
      <c r="A12" s="93" t="s">
        <v>534</v>
      </c>
      <c r="B12" s="93"/>
      <c r="C12" s="93"/>
      <c r="D12" s="93"/>
      <c r="E12" s="93"/>
      <c r="F12" s="93"/>
    </row>
    <row r="13" spans="1:27" x14ac:dyDescent="0.25">
      <c r="A13" s="188" t="s">
        <v>532</v>
      </c>
      <c r="B13" s="189"/>
      <c r="C13" s="189"/>
      <c r="D13" s="189"/>
      <c r="E13" s="190"/>
      <c r="F13" s="191"/>
    </row>
    <row r="14" spans="1:27" x14ac:dyDescent="0.25">
      <c r="A14" s="192"/>
      <c r="B14" s="193"/>
      <c r="C14" s="193"/>
      <c r="D14" s="193"/>
      <c r="E14" s="193"/>
      <c r="F14" s="194"/>
    </row>
    <row r="15" spans="1:27" x14ac:dyDescent="0.25">
      <c r="A15" s="93"/>
      <c r="B15" s="93"/>
      <c r="C15" s="93"/>
      <c r="D15" s="93"/>
      <c r="E15" s="93"/>
      <c r="F15" s="93"/>
    </row>
    <row r="16" spans="1:27" x14ac:dyDescent="0.25">
      <c r="A16" s="93"/>
      <c r="B16" s="93"/>
      <c r="C16" s="93"/>
      <c r="D16" s="93"/>
      <c r="E16" s="93"/>
      <c r="F16" s="93"/>
    </row>
    <row r="17" spans="1:6" x14ac:dyDescent="0.25">
      <c r="A17" s="93"/>
      <c r="B17" s="93"/>
      <c r="C17" s="93"/>
      <c r="D17" s="93"/>
      <c r="E17" s="93"/>
      <c r="F17" s="93"/>
    </row>
    <row r="18" spans="1:6" x14ac:dyDescent="0.25">
      <c r="A18" s="93"/>
      <c r="B18" s="93"/>
      <c r="C18" s="93"/>
      <c r="D18" s="93"/>
      <c r="E18" s="93"/>
      <c r="F18" s="93"/>
    </row>
    <row r="19" spans="1:6" x14ac:dyDescent="0.25">
      <c r="A19" s="93"/>
      <c r="B19" s="93"/>
      <c r="C19" s="93"/>
      <c r="D19" s="93"/>
      <c r="E19" s="93"/>
      <c r="F19" s="93"/>
    </row>
    <row r="20" spans="1:6" x14ac:dyDescent="0.25">
      <c r="A20" s="93"/>
      <c r="B20" s="93"/>
      <c r="C20" s="93"/>
      <c r="D20" s="93"/>
      <c r="E20" s="93"/>
      <c r="F20" s="93"/>
    </row>
    <row r="21" spans="1:6" x14ac:dyDescent="0.25">
      <c r="A21" s="93"/>
      <c r="B21" s="93"/>
      <c r="C21" s="93"/>
      <c r="D21" s="93"/>
      <c r="E21" s="93"/>
      <c r="F21" s="93"/>
    </row>
    <row r="22" spans="1:6" x14ac:dyDescent="0.25">
      <c r="A22" s="93"/>
      <c r="B22" s="93"/>
      <c r="C22" s="93"/>
      <c r="D22" s="93"/>
      <c r="E22" s="93"/>
      <c r="F22" s="93"/>
    </row>
    <row r="23" spans="1:6" x14ac:dyDescent="0.25">
      <c r="A23" s="93"/>
      <c r="B23" s="93"/>
      <c r="C23" s="93"/>
      <c r="D23" s="93"/>
      <c r="E23" s="93"/>
      <c r="F23" s="93"/>
    </row>
    <row r="24" spans="1:6" x14ac:dyDescent="0.25">
      <c r="A24" s="93"/>
      <c r="B24" s="93"/>
      <c r="C24" s="93"/>
      <c r="D24" s="93"/>
      <c r="E24" s="93"/>
      <c r="F24" s="93"/>
    </row>
    <row r="25" spans="1:6" x14ac:dyDescent="0.25">
      <c r="A25" s="93"/>
      <c r="B25" s="93"/>
      <c r="C25" s="93"/>
      <c r="D25" s="93"/>
      <c r="E25" s="93"/>
      <c r="F25" s="93"/>
    </row>
    <row r="26" spans="1:6" x14ac:dyDescent="0.25">
      <c r="A26" s="93"/>
      <c r="B26" s="93"/>
      <c r="C26" s="93"/>
      <c r="D26" s="93"/>
      <c r="E26" s="93"/>
      <c r="F26" s="93"/>
    </row>
    <row r="27" spans="1:6" x14ac:dyDescent="0.25">
      <c r="A27" s="93"/>
      <c r="B27" s="93"/>
      <c r="C27" s="93"/>
      <c r="D27" s="93"/>
      <c r="E27" s="93"/>
      <c r="F27" s="93"/>
    </row>
    <row r="28" spans="1:6" x14ac:dyDescent="0.25">
      <c r="A28" s="93"/>
      <c r="B28" s="93"/>
      <c r="C28" s="93"/>
      <c r="D28" s="93"/>
      <c r="E28" s="93"/>
      <c r="F28" s="93"/>
    </row>
    <row r="29" spans="1:6" x14ac:dyDescent="0.25">
      <c r="A29" s="93"/>
      <c r="B29" s="93"/>
      <c r="C29" s="93"/>
      <c r="D29" s="93"/>
      <c r="E29" s="93"/>
      <c r="F29" s="93"/>
    </row>
    <row r="30" spans="1:6" x14ac:dyDescent="0.25">
      <c r="A30" s="93"/>
      <c r="B30" s="93"/>
      <c r="C30" s="93"/>
      <c r="D30" s="93"/>
      <c r="E30" s="93"/>
      <c r="F30" s="93"/>
    </row>
    <row r="31" spans="1:6" x14ac:dyDescent="0.25">
      <c r="A31" s="93"/>
      <c r="B31" s="93"/>
      <c r="C31" s="93"/>
      <c r="D31" s="93"/>
      <c r="E31" s="93"/>
      <c r="F31" s="93"/>
    </row>
    <row r="32" spans="1:6" x14ac:dyDescent="0.25">
      <c r="A32" s="93"/>
      <c r="B32" s="93"/>
      <c r="C32" s="93"/>
      <c r="D32" s="93"/>
      <c r="E32" s="93"/>
      <c r="F32" s="93"/>
    </row>
    <row r="33" spans="1:6" x14ac:dyDescent="0.25">
      <c r="A33" s="93"/>
      <c r="B33" s="93"/>
      <c r="C33" s="93"/>
      <c r="D33" s="93"/>
      <c r="E33" s="93"/>
      <c r="F33" s="93"/>
    </row>
    <row r="34" spans="1:6" x14ac:dyDescent="0.25">
      <c r="A34" s="93"/>
      <c r="B34" s="93"/>
      <c r="C34" s="93"/>
      <c r="D34" s="93"/>
      <c r="E34" s="93"/>
      <c r="F34" s="93"/>
    </row>
    <row r="35" spans="1:6" x14ac:dyDescent="0.25">
      <c r="A35" s="93"/>
      <c r="B35" s="93"/>
      <c r="C35" s="93"/>
      <c r="D35" s="93"/>
      <c r="E35" s="93"/>
      <c r="F35" s="93"/>
    </row>
    <row r="36" spans="1:6" x14ac:dyDescent="0.25">
      <c r="A36" s="93"/>
      <c r="B36" s="93"/>
      <c r="C36" s="93"/>
      <c r="D36" s="93"/>
      <c r="E36" s="93"/>
      <c r="F36" s="93"/>
    </row>
    <row r="37" spans="1:6" x14ac:dyDescent="0.25"/>
  </sheetData>
  <sheetProtection password="CDE2" sheet="1" objects="1" scenarios="1" formatCells="0" formatColumns="0" formatRows="0"/>
  <mergeCells count="1">
    <mergeCell ref="A13:F14"/>
  </mergeCells>
  <pageMargins left="0.25" right="0.25" top="0.75" bottom="0.75" header="0.3" footer="0.3"/>
  <pageSetup scale="78"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2"/>
  <sheetViews>
    <sheetView view="pageLayout" topLeftCell="A28" zoomScaleNormal="100" workbookViewId="0">
      <selection activeCell="A34" sqref="A34:C34"/>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101" t="s">
        <v>522</v>
      </c>
      <c r="B1" s="56"/>
      <c r="C1" s="56"/>
      <c r="AA1" s="43" t="s">
        <v>505</v>
      </c>
    </row>
    <row r="2" spans="1:27" x14ac:dyDescent="0.25">
      <c r="A2" s="68" t="s">
        <v>510</v>
      </c>
    </row>
    <row r="3" spans="1:27" ht="51" customHeight="1" thickBot="1" x14ac:dyDescent="0.3">
      <c r="A3" s="200" t="s">
        <v>294</v>
      </c>
      <c r="B3" s="201"/>
      <c r="C3" s="201"/>
    </row>
    <row r="4" spans="1:27" ht="15.75" thickBot="1" x14ac:dyDescent="0.3">
      <c r="A4" s="65" t="s">
        <v>3</v>
      </c>
      <c r="B4" s="66" t="s">
        <v>295</v>
      </c>
      <c r="C4" s="66" t="s">
        <v>296</v>
      </c>
    </row>
    <row r="5" spans="1:27" ht="16.5" thickBot="1" x14ac:dyDescent="0.3">
      <c r="A5" s="69" t="s">
        <v>39</v>
      </c>
      <c r="B5" s="115"/>
      <c r="C5" s="115"/>
    </row>
    <row r="6" spans="1:27" ht="16.5" thickBot="1" x14ac:dyDescent="0.3">
      <c r="A6" s="69" t="s">
        <v>38</v>
      </c>
      <c r="B6" s="115"/>
      <c r="C6" s="115"/>
    </row>
    <row r="7" spans="1:27" ht="16.5" thickBot="1" x14ac:dyDescent="0.3">
      <c r="A7" s="69" t="s">
        <v>37</v>
      </c>
      <c r="B7" s="115"/>
      <c r="C7" s="115"/>
    </row>
    <row r="8" spans="1:27" ht="16.5" thickBot="1" x14ac:dyDescent="0.3">
      <c r="A8" s="69" t="s">
        <v>34</v>
      </c>
      <c r="B8" s="115"/>
      <c r="C8" s="115"/>
    </row>
    <row r="9" spans="1:27" ht="16.5" thickBot="1" x14ac:dyDescent="0.3">
      <c r="A9" s="69" t="s">
        <v>33</v>
      </c>
      <c r="B9" s="115"/>
      <c r="C9" s="115"/>
    </row>
    <row r="10" spans="1:27" ht="16.5" thickBot="1" x14ac:dyDescent="0.3">
      <c r="A10" s="69" t="s">
        <v>32</v>
      </c>
      <c r="B10" s="124"/>
      <c r="C10" s="115"/>
    </row>
    <row r="11" spans="1:27" ht="16.5" thickBot="1" x14ac:dyDescent="0.3">
      <c r="A11" s="69" t="s">
        <v>30</v>
      </c>
      <c r="B11" s="115"/>
      <c r="C11" s="115"/>
    </row>
    <row r="12" spans="1:27" x14ac:dyDescent="0.25"/>
    <row r="13" spans="1:27" x14ac:dyDescent="0.25">
      <c r="A13" s="43" t="s">
        <v>297</v>
      </c>
    </row>
    <row r="14" spans="1:27" ht="71.25" customHeight="1" x14ac:dyDescent="0.25">
      <c r="A14" s="167" t="s">
        <v>538</v>
      </c>
      <c r="B14" s="198"/>
      <c r="C14" s="199"/>
    </row>
    <row r="15" spans="1:27" x14ac:dyDescent="0.25"/>
    <row r="16" spans="1:27" x14ac:dyDescent="0.25">
      <c r="A16" s="68" t="s">
        <v>511</v>
      </c>
    </row>
    <row r="17" spans="1:3" x14ac:dyDescent="0.25">
      <c r="A17" s="43" t="s">
        <v>298</v>
      </c>
    </row>
    <row r="18" spans="1:3" ht="50.25" customHeight="1" x14ac:dyDescent="0.25">
      <c r="A18" s="167" t="s">
        <v>299</v>
      </c>
      <c r="B18" s="198"/>
      <c r="C18" s="199"/>
    </row>
    <row r="19" spans="1:3" x14ac:dyDescent="0.25"/>
    <row r="20" spans="1:3" x14ac:dyDescent="0.25">
      <c r="A20" s="68" t="s">
        <v>512</v>
      </c>
    </row>
    <row r="21" spans="1:3" x14ac:dyDescent="0.25">
      <c r="A21" s="43" t="s">
        <v>300</v>
      </c>
    </row>
    <row r="22" spans="1:3" ht="154.5" customHeight="1" x14ac:dyDescent="0.25">
      <c r="A22" s="195" t="s">
        <v>553</v>
      </c>
      <c r="B22" s="196"/>
      <c r="C22" s="197"/>
    </row>
    <row r="23" spans="1:3" x14ac:dyDescent="0.25"/>
    <row r="24" spans="1:3" x14ac:dyDescent="0.25">
      <c r="A24" s="68" t="s">
        <v>513</v>
      </c>
    </row>
    <row r="25" spans="1:3" x14ac:dyDescent="0.25">
      <c r="A25" s="43" t="s">
        <v>298</v>
      </c>
    </row>
    <row r="26" spans="1:3" ht="44.25" customHeight="1" x14ac:dyDescent="0.25">
      <c r="A26" s="167" t="s">
        <v>301</v>
      </c>
      <c r="B26" s="198"/>
      <c r="C26" s="199"/>
    </row>
    <row r="27" spans="1:3" x14ac:dyDescent="0.25"/>
    <row r="28" spans="1:3" x14ac:dyDescent="0.25">
      <c r="A28" s="68" t="s">
        <v>514</v>
      </c>
    </row>
    <row r="29" spans="1:3" x14ac:dyDescent="0.25">
      <c r="A29" s="43" t="s">
        <v>302</v>
      </c>
    </row>
    <row r="30" spans="1:3" ht="38.25" customHeight="1" x14ac:dyDescent="0.25">
      <c r="A30" s="167" t="s">
        <v>303</v>
      </c>
      <c r="B30" s="198"/>
      <c r="C30" s="199"/>
    </row>
    <row r="31" spans="1:3" x14ac:dyDescent="0.25"/>
    <row r="32" spans="1:3" x14ac:dyDescent="0.25">
      <c r="A32" s="68" t="s">
        <v>515</v>
      </c>
    </row>
    <row r="33" spans="1:3" x14ac:dyDescent="0.25">
      <c r="A33" s="43" t="s">
        <v>304</v>
      </c>
    </row>
    <row r="34" spans="1:3" ht="189.75" customHeight="1" x14ac:dyDescent="0.25">
      <c r="A34" s="195" t="s">
        <v>575</v>
      </c>
      <c r="B34" s="196"/>
      <c r="C34" s="197"/>
    </row>
    <row r="35" spans="1:3" x14ac:dyDescent="0.25"/>
    <row r="36" spans="1:3" x14ac:dyDescent="0.25">
      <c r="A36" s="68" t="s">
        <v>516</v>
      </c>
    </row>
    <row r="37" spans="1:3" x14ac:dyDescent="0.25">
      <c r="A37" s="43" t="s">
        <v>305</v>
      </c>
    </row>
    <row r="38" spans="1:3" ht="57.75" customHeight="1" x14ac:dyDescent="0.25">
      <c r="A38" s="167" t="s">
        <v>306</v>
      </c>
      <c r="B38" s="198"/>
      <c r="C38" s="199"/>
    </row>
    <row r="39" spans="1:3" x14ac:dyDescent="0.25">
      <c r="A39" s="93"/>
      <c r="B39" s="93"/>
      <c r="C39" s="93"/>
    </row>
    <row r="40" spans="1:3" x14ac:dyDescent="0.25">
      <c r="A40" s="93"/>
      <c r="B40" s="93"/>
      <c r="C40" s="93"/>
    </row>
    <row r="41" spans="1:3" x14ac:dyDescent="0.25">
      <c r="A41" s="93"/>
      <c r="B41" s="93"/>
      <c r="C41" s="93"/>
    </row>
    <row r="42" spans="1:3" x14ac:dyDescent="0.25">
      <c r="A42" s="93"/>
      <c r="B42" s="93"/>
      <c r="C42" s="93"/>
    </row>
  </sheetData>
  <sheetProtection password="CDE2" sheet="1" objects="1" scenarios="1" formatCells="0" formatColumns="0" formatRows="0"/>
  <mergeCells count="8">
    <mergeCell ref="A34:C34"/>
    <mergeCell ref="A38:C38"/>
    <mergeCell ref="A3:C3"/>
    <mergeCell ref="A14:C14"/>
    <mergeCell ref="A18:C18"/>
    <mergeCell ref="A22:C22"/>
    <mergeCell ref="A26:C26"/>
    <mergeCell ref="A30:C30"/>
  </mergeCells>
  <pageMargins left="0.2" right="0.2" top="0.5" bottom="0.5" header="0.3" footer="0.3"/>
  <pageSetup scale="79"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48"/>
  <sheetViews>
    <sheetView view="pageLayout" zoomScaleNormal="100" workbookViewId="0">
      <selection activeCell="A11" sqref="A11"/>
    </sheetView>
  </sheetViews>
  <sheetFormatPr defaultColWidth="0" defaultRowHeight="15" zeroHeight="1" x14ac:dyDescent="0.25"/>
  <cols>
    <col min="1" max="1" width="45.28515625" style="43" customWidth="1"/>
    <col min="2" max="3" width="10.7109375" style="43" customWidth="1"/>
    <col min="4" max="4" width="12.5703125" style="43" customWidth="1"/>
    <col min="5" max="5" width="11.140625" style="43" customWidth="1"/>
    <col min="6" max="6" width="12.42578125" style="43" customWidth="1"/>
    <col min="7" max="7" width="14.42578125" style="43" customWidth="1"/>
    <col min="8" max="16384" width="2" style="43" hidden="1"/>
  </cols>
  <sheetData>
    <row r="1" spans="1:27" x14ac:dyDescent="0.25">
      <c r="AA1" s="43" t="s">
        <v>505</v>
      </c>
    </row>
    <row r="2" spans="1:27" x14ac:dyDescent="0.25">
      <c r="A2" s="102" t="s">
        <v>523</v>
      </c>
    </row>
    <row r="3" spans="1:27" ht="15.75" thickBot="1" x14ac:dyDescent="0.3">
      <c r="A3" s="43" t="s">
        <v>307</v>
      </c>
    </row>
    <row r="4" spans="1:27" ht="22.5" customHeight="1" thickBot="1" x14ac:dyDescent="0.3">
      <c r="A4" s="202" t="s">
        <v>308</v>
      </c>
      <c r="B4" s="204" t="s">
        <v>309</v>
      </c>
      <c r="C4" s="205"/>
      <c r="D4" s="205"/>
      <c r="E4" s="206"/>
      <c r="F4" s="204" t="s">
        <v>310</v>
      </c>
      <c r="G4" s="206"/>
    </row>
    <row r="5" spans="1:27" ht="15.75" thickBot="1" x14ac:dyDescent="0.3">
      <c r="A5" s="203"/>
      <c r="B5" s="97" t="s">
        <v>311</v>
      </c>
      <c r="C5" s="97" t="s">
        <v>312</v>
      </c>
      <c r="D5" s="97" t="s">
        <v>313</v>
      </c>
      <c r="E5" s="97" t="s">
        <v>314</v>
      </c>
      <c r="F5" s="97" t="s">
        <v>315</v>
      </c>
      <c r="G5" s="97" t="s">
        <v>316</v>
      </c>
    </row>
    <row r="6" spans="1:27" ht="15.75" thickBot="1" x14ac:dyDescent="0.3">
      <c r="A6" s="125" t="s">
        <v>554</v>
      </c>
      <c r="B6" s="126">
        <v>3.7973472181344497E-3</v>
      </c>
      <c r="C6" s="126">
        <v>4.1776663200711736E-3</v>
      </c>
      <c r="D6" s="126">
        <v>3.4017549917440878E-3</v>
      </c>
      <c r="E6" s="126">
        <v>3.797686661544908E-3</v>
      </c>
      <c r="F6" s="126">
        <v>3.7743881499075651E-3</v>
      </c>
      <c r="G6" s="94"/>
    </row>
    <row r="7" spans="1:27" ht="15.75" thickBot="1" x14ac:dyDescent="0.3">
      <c r="A7" s="96" t="s">
        <v>555</v>
      </c>
      <c r="B7" s="127">
        <v>6.9256832177455485E-2</v>
      </c>
      <c r="C7" s="127">
        <v>6.1828852991095105E-2</v>
      </c>
      <c r="D7" s="127">
        <v>6.4025946121626168E-2</v>
      </c>
      <c r="E7" s="127">
        <v>6.3082857365537523E-2</v>
      </c>
      <c r="F7" s="127">
        <v>6.6047624356230253E-2</v>
      </c>
      <c r="G7" s="94"/>
    </row>
    <row r="8" spans="1:27" ht="15.75" thickBot="1" x14ac:dyDescent="0.3">
      <c r="A8" s="96" t="s">
        <v>556</v>
      </c>
      <c r="B8" s="127">
        <v>1.4932923498544299E-2</v>
      </c>
      <c r="C8" s="127">
        <v>1.6147955516339432E-2</v>
      </c>
      <c r="D8" s="127">
        <v>1.3181649209229171E-2</v>
      </c>
      <c r="E8" s="127">
        <v>1.4440271540992254E-2</v>
      </c>
      <c r="F8" s="127">
        <v>1.5249312477194604E-2</v>
      </c>
      <c r="G8" s="94"/>
    </row>
    <row r="9" spans="1:27" ht="15.75" thickBot="1" x14ac:dyDescent="0.3">
      <c r="A9" s="96" t="s">
        <v>557</v>
      </c>
      <c r="B9" s="127">
        <v>1.3418639046737886E-2</v>
      </c>
      <c r="C9" s="127">
        <v>7.9137734115940807E-3</v>
      </c>
      <c r="D9" s="127">
        <v>8.2300049678432248E-3</v>
      </c>
      <c r="E9" s="127">
        <v>9.9199724298153179E-3</v>
      </c>
      <c r="F9" s="127">
        <v>3.0302167933518487E-3</v>
      </c>
      <c r="G9" s="94"/>
    </row>
    <row r="10" spans="1:27" ht="15.75" thickBot="1" x14ac:dyDescent="0.3">
      <c r="A10" s="96" t="s">
        <v>558</v>
      </c>
      <c r="B10" s="127">
        <v>4.8541139465398606E-2</v>
      </c>
      <c r="C10" s="127">
        <v>6.4353188422683394E-2</v>
      </c>
      <c r="D10" s="127">
        <v>4.8244251988593535E-2</v>
      </c>
      <c r="E10" s="127">
        <v>6.4833555958679179E-2</v>
      </c>
      <c r="F10" s="127">
        <v>3.6095702145884791E-2</v>
      </c>
      <c r="G10" s="94"/>
    </row>
    <row r="11" spans="1:27" ht="15.75" thickBot="1" x14ac:dyDescent="0.3">
      <c r="A11" s="96" t="s">
        <v>559</v>
      </c>
      <c r="B11" s="127">
        <v>6.5489466800158824E-2</v>
      </c>
      <c r="C11" s="127">
        <v>6.4424895563832102E-2</v>
      </c>
      <c r="D11" s="127">
        <v>6.140998332938126E-2</v>
      </c>
      <c r="E11" s="127">
        <v>6.1447529777151608E-2</v>
      </c>
      <c r="F11" s="127">
        <v>6.3281692774351653E-2</v>
      </c>
      <c r="G11" s="94"/>
    </row>
    <row r="12" spans="1:27" ht="15.75" thickBot="1" x14ac:dyDescent="0.3">
      <c r="A12" s="96" t="s">
        <v>560</v>
      </c>
      <c r="B12" s="127">
        <v>6.0672690264169181E-2</v>
      </c>
      <c r="C12" s="127">
        <v>6.2085952667387645E-2</v>
      </c>
      <c r="D12" s="127">
        <v>6.4822056751067711E-2</v>
      </c>
      <c r="E12" s="127">
        <v>6.5362008579984643E-2</v>
      </c>
      <c r="F12" s="127">
        <v>6.2557458324412216E-2</v>
      </c>
      <c r="G12" s="94"/>
    </row>
    <row r="13" spans="1:27" ht="15.75" thickBot="1" x14ac:dyDescent="0.3">
      <c r="A13" s="96" t="s">
        <v>561</v>
      </c>
      <c r="B13" s="126">
        <v>7.6920596072648749E-3</v>
      </c>
      <c r="C13" s="126">
        <v>6.5258769108422088E-3</v>
      </c>
      <c r="D13" s="126">
        <v>5.828829337403571E-3</v>
      </c>
      <c r="E13" s="126">
        <v>5.0399841420193815E-3</v>
      </c>
      <c r="F13" s="126">
        <v>4.6709458285836931E-3</v>
      </c>
      <c r="G13" s="94"/>
    </row>
    <row r="14" spans="1:27" ht="15.75" thickBot="1" x14ac:dyDescent="0.3">
      <c r="A14" s="96" t="s">
        <v>562</v>
      </c>
      <c r="B14" s="126">
        <v>9.1675343992952216E-3</v>
      </c>
      <c r="C14" s="126">
        <v>9.113240885303674E-3</v>
      </c>
      <c r="D14" s="126">
        <v>9.1497193591495198E-3</v>
      </c>
      <c r="E14" s="126">
        <v>9.1364223912158652E-3</v>
      </c>
      <c r="F14" s="126">
        <v>9.2000887112548332E-3</v>
      </c>
      <c r="G14" s="94"/>
    </row>
    <row r="15" spans="1:27" ht="15.75" thickBot="1" x14ac:dyDescent="0.3">
      <c r="A15" s="96" t="s">
        <v>563</v>
      </c>
      <c r="B15" s="127">
        <v>0.80179812014711893</v>
      </c>
      <c r="C15" s="127">
        <v>0.81826611033843299</v>
      </c>
      <c r="D15" s="127">
        <v>0.81099005210800568</v>
      </c>
      <c r="E15" s="127">
        <v>0.80849753694581283</v>
      </c>
      <c r="F15" s="127">
        <v>0.82583682008368198</v>
      </c>
      <c r="G15" s="94"/>
    </row>
    <row r="16" spans="1:27" ht="15.75" thickBot="1" x14ac:dyDescent="0.3">
      <c r="A16" s="96" t="s">
        <v>564</v>
      </c>
      <c r="B16" s="127">
        <v>0.61794618656970535</v>
      </c>
      <c r="C16" s="127">
        <v>0.63245540146411672</v>
      </c>
      <c r="D16" s="127">
        <v>0.9582135995425497</v>
      </c>
      <c r="E16" s="127">
        <v>1.2365230955430007</v>
      </c>
      <c r="F16" s="127">
        <v>1.3905748312092483</v>
      </c>
      <c r="G16" s="94"/>
    </row>
    <row r="17" spans="1:7" ht="15.75" thickBot="1" x14ac:dyDescent="0.3">
      <c r="A17" s="96" t="s">
        <v>565</v>
      </c>
      <c r="B17" s="127">
        <v>2.0000000000000001E-4</v>
      </c>
      <c r="C17" s="127">
        <v>1E-4</v>
      </c>
      <c r="D17" s="127">
        <v>2.0999999999999999E-3</v>
      </c>
      <c r="E17" s="127">
        <v>6.9999999999999999E-4</v>
      </c>
      <c r="F17" s="127">
        <v>0.01</v>
      </c>
      <c r="G17" s="94"/>
    </row>
    <row r="18" spans="1:7" ht="26.25" thickBot="1" x14ac:dyDescent="0.3">
      <c r="A18" s="96" t="s">
        <v>566</v>
      </c>
      <c r="B18" s="128">
        <v>7</v>
      </c>
      <c r="C18" s="128">
        <v>2</v>
      </c>
      <c r="D18" s="128">
        <v>1</v>
      </c>
      <c r="E18" s="128">
        <v>1</v>
      </c>
      <c r="F18" s="128">
        <v>6</v>
      </c>
      <c r="G18" s="94"/>
    </row>
    <row r="19" spans="1:7" ht="15.75" thickBot="1" x14ac:dyDescent="0.3">
      <c r="A19" s="96" t="s">
        <v>567</v>
      </c>
      <c r="B19" s="127">
        <v>0.12050118088077844</v>
      </c>
      <c r="C19" s="127">
        <v>0.10228223502131577</v>
      </c>
      <c r="D19" s="127">
        <v>7.4480984017362001E-2</v>
      </c>
      <c r="E19" s="127">
        <v>5.8092006637513294E-2</v>
      </c>
      <c r="F19" s="127">
        <v>3.4867019538865819E-2</v>
      </c>
      <c r="G19" s="94"/>
    </row>
    <row r="20" spans="1:7" ht="15.75" thickBot="1" x14ac:dyDescent="0.3">
      <c r="A20" s="96" t="s">
        <v>568</v>
      </c>
      <c r="B20" s="129">
        <v>26.386674949999996</v>
      </c>
      <c r="C20" s="129">
        <v>27.908696609999996</v>
      </c>
      <c r="D20" s="129">
        <v>26.666492400000003</v>
      </c>
      <c r="E20" s="129">
        <v>31.959785710000002</v>
      </c>
      <c r="F20" s="129">
        <v>28.781526370000002</v>
      </c>
      <c r="G20" s="94"/>
    </row>
    <row r="21" spans="1:7" ht="15.75" thickBot="1" x14ac:dyDescent="0.3">
      <c r="A21" s="96" t="s">
        <v>569</v>
      </c>
      <c r="B21" s="130">
        <v>2.9074630099999998</v>
      </c>
      <c r="C21" s="130">
        <v>2.8034103099999998</v>
      </c>
      <c r="D21" s="130">
        <v>3.0518972099999999</v>
      </c>
      <c r="E21" s="130">
        <v>4.5305236500000001</v>
      </c>
      <c r="F21" s="130">
        <v>3.18126745</v>
      </c>
      <c r="G21" s="94"/>
    </row>
    <row r="22" spans="1:7" ht="15.75" thickBot="1" x14ac:dyDescent="0.3">
      <c r="A22" s="96" t="s">
        <v>570</v>
      </c>
      <c r="B22" s="131">
        <v>1294</v>
      </c>
      <c r="C22" s="131">
        <v>1125</v>
      </c>
      <c r="D22" s="131">
        <v>1002</v>
      </c>
      <c r="E22" s="131">
        <v>963</v>
      </c>
      <c r="F22" s="131">
        <v>927</v>
      </c>
      <c r="G22" s="94"/>
    </row>
    <row r="23" spans="1:7" ht="15.75" thickBot="1" x14ac:dyDescent="0.3">
      <c r="A23" s="96" t="s">
        <v>571</v>
      </c>
      <c r="B23" s="127">
        <v>0.30230796615689925</v>
      </c>
      <c r="C23" s="127">
        <v>0.30963192034997739</v>
      </c>
      <c r="D23" s="127">
        <v>0.30860279547197317</v>
      </c>
      <c r="E23" s="127">
        <v>0.32143726976588427</v>
      </c>
      <c r="F23" s="127">
        <v>0.31228764058670372</v>
      </c>
      <c r="G23" s="94"/>
    </row>
    <row r="24" spans="1:7" ht="15.75" thickBot="1" x14ac:dyDescent="0.3">
      <c r="A24" s="96"/>
      <c r="B24" s="94"/>
      <c r="C24" s="94"/>
      <c r="D24" s="94"/>
      <c r="E24" s="94"/>
      <c r="F24" s="94"/>
      <c r="G24" s="94"/>
    </row>
    <row r="25" spans="1:7" x14ac:dyDescent="0.25"/>
    <row r="26" spans="1:7" x14ac:dyDescent="0.25">
      <c r="A26" s="43" t="s">
        <v>317</v>
      </c>
    </row>
    <row r="27" spans="1:7" ht="57.75" customHeight="1" x14ac:dyDescent="0.25">
      <c r="A27" s="167" t="s">
        <v>318</v>
      </c>
      <c r="B27" s="181"/>
      <c r="C27" s="181"/>
      <c r="D27" s="181"/>
      <c r="E27" s="181"/>
      <c r="F27" s="181"/>
      <c r="G27" s="182"/>
    </row>
    <row r="28" spans="1:7" x14ac:dyDescent="0.25">
      <c r="A28" s="93"/>
      <c r="B28" s="93"/>
      <c r="C28" s="93"/>
      <c r="D28" s="93"/>
      <c r="E28" s="93"/>
      <c r="F28" s="93"/>
      <c r="G28" s="93"/>
    </row>
    <row r="29" spans="1:7" x14ac:dyDescent="0.25">
      <c r="A29" s="93"/>
      <c r="B29" s="93"/>
      <c r="C29" s="93"/>
      <c r="D29" s="93"/>
      <c r="E29" s="93"/>
      <c r="F29" s="93"/>
      <c r="G29" s="93"/>
    </row>
    <row r="30" spans="1:7" x14ac:dyDescent="0.25">
      <c r="A30" s="93"/>
      <c r="B30" s="93"/>
      <c r="C30" s="93"/>
      <c r="D30" s="93"/>
      <c r="E30" s="93"/>
      <c r="F30" s="93"/>
      <c r="G30" s="93"/>
    </row>
    <row r="31" spans="1:7" x14ac:dyDescent="0.25">
      <c r="A31" s="93"/>
      <c r="B31" s="93"/>
      <c r="C31" s="93"/>
      <c r="D31" s="93"/>
      <c r="E31" s="93"/>
      <c r="F31" s="93"/>
      <c r="G31" s="93"/>
    </row>
    <row r="32" spans="1:7" x14ac:dyDescent="0.25">
      <c r="A32" s="93"/>
      <c r="B32" s="93"/>
      <c r="C32" s="93"/>
      <c r="D32" s="95"/>
      <c r="E32" s="93"/>
      <c r="F32" s="93"/>
      <c r="G32" s="93"/>
    </row>
    <row r="33" spans="1:7" x14ac:dyDescent="0.25">
      <c r="A33" s="93"/>
      <c r="B33" s="93"/>
      <c r="C33" s="93"/>
      <c r="D33" s="93"/>
      <c r="E33" s="93"/>
      <c r="F33" s="93"/>
      <c r="G33" s="93"/>
    </row>
    <row r="34" spans="1:7" x14ac:dyDescent="0.25">
      <c r="A34" s="93"/>
      <c r="B34" s="93"/>
      <c r="C34" s="93"/>
      <c r="D34" s="93"/>
      <c r="E34" s="93"/>
      <c r="F34" s="93"/>
      <c r="G34" s="93"/>
    </row>
    <row r="35" spans="1:7" x14ac:dyDescent="0.25">
      <c r="A35" s="93"/>
      <c r="B35" s="93"/>
      <c r="C35" s="93"/>
      <c r="D35" s="93"/>
      <c r="E35" s="93"/>
      <c r="F35" s="93"/>
      <c r="G35" s="93"/>
    </row>
    <row r="36" spans="1:7" x14ac:dyDescent="0.25">
      <c r="A36" s="93"/>
      <c r="B36" s="93"/>
      <c r="C36" s="93"/>
      <c r="D36" s="93"/>
      <c r="E36" s="93"/>
      <c r="F36" s="93"/>
      <c r="G36" s="93"/>
    </row>
    <row r="37" spans="1:7" x14ac:dyDescent="0.25">
      <c r="A37" s="93"/>
      <c r="B37" s="93"/>
      <c r="C37" s="93"/>
      <c r="D37" s="93"/>
      <c r="E37" s="93"/>
      <c r="F37" s="93"/>
      <c r="G37" s="93"/>
    </row>
    <row r="38" spans="1:7" x14ac:dyDescent="0.25">
      <c r="A38" s="93"/>
      <c r="B38" s="93"/>
      <c r="C38" s="93"/>
      <c r="D38" s="93"/>
      <c r="E38" s="93"/>
      <c r="F38" s="93"/>
      <c r="G38" s="93"/>
    </row>
    <row r="39" spans="1:7" x14ac:dyDescent="0.25">
      <c r="A39" s="93"/>
      <c r="B39" s="93"/>
      <c r="C39" s="93"/>
      <c r="D39" s="93"/>
      <c r="E39" s="93"/>
      <c r="F39" s="93"/>
      <c r="G39" s="93"/>
    </row>
    <row r="40" spans="1:7" x14ac:dyDescent="0.25">
      <c r="A40" s="93"/>
      <c r="B40" s="93"/>
      <c r="C40" s="93"/>
      <c r="D40" s="93"/>
      <c r="E40" s="93"/>
      <c r="F40" s="93"/>
      <c r="G40" s="93"/>
    </row>
    <row r="41" spans="1:7" x14ac:dyDescent="0.25">
      <c r="A41" s="93"/>
      <c r="B41" s="93"/>
      <c r="C41" s="93"/>
      <c r="D41" s="93"/>
      <c r="E41" s="93"/>
      <c r="F41" s="93"/>
      <c r="G41" s="93"/>
    </row>
    <row r="42" spans="1:7" x14ac:dyDescent="0.25">
      <c r="A42" s="93"/>
      <c r="B42" s="93"/>
      <c r="C42" s="93"/>
      <c r="D42" s="93"/>
      <c r="E42" s="93"/>
      <c r="F42" s="93"/>
      <c r="G42" s="93"/>
    </row>
    <row r="43" spans="1:7" x14ac:dyDescent="0.25">
      <c r="A43" s="93"/>
      <c r="B43" s="93"/>
      <c r="C43" s="93"/>
      <c r="D43" s="93"/>
      <c r="E43" s="93"/>
      <c r="F43" s="93"/>
      <c r="G43" s="93"/>
    </row>
    <row r="44" spans="1:7" x14ac:dyDescent="0.25">
      <c r="A44" s="93"/>
      <c r="B44" s="93"/>
      <c r="C44" s="93"/>
      <c r="D44" s="93"/>
      <c r="E44" s="93"/>
      <c r="F44" s="93"/>
      <c r="G44" s="93"/>
    </row>
    <row r="45" spans="1:7" x14ac:dyDescent="0.25">
      <c r="A45" s="93"/>
      <c r="B45" s="93"/>
      <c r="C45" s="93"/>
      <c r="D45" s="93"/>
      <c r="E45" s="93"/>
      <c r="F45" s="93"/>
      <c r="G45" s="93"/>
    </row>
    <row r="46" spans="1:7" x14ac:dyDescent="0.25">
      <c r="A46" s="93"/>
      <c r="B46" s="93"/>
      <c r="C46" s="93"/>
      <c r="D46" s="93"/>
      <c r="E46" s="93"/>
      <c r="F46" s="93"/>
      <c r="G46" s="93"/>
    </row>
    <row r="47" spans="1:7" x14ac:dyDescent="0.25">
      <c r="A47" s="93"/>
      <c r="B47" s="93"/>
      <c r="C47" s="93"/>
      <c r="D47" s="93"/>
      <c r="E47" s="93"/>
      <c r="F47" s="93"/>
      <c r="G47" s="93"/>
    </row>
    <row r="48" spans="1:7" x14ac:dyDescent="0.25">
      <c r="A48" s="93"/>
      <c r="B48" s="93"/>
      <c r="C48" s="93"/>
      <c r="D48" s="93"/>
      <c r="E48" s="93"/>
      <c r="F48" s="93"/>
      <c r="G48" s="93"/>
    </row>
  </sheetData>
  <sheetProtection formatCells="0" formatColumns="0" formatRows="0"/>
  <mergeCells count="4">
    <mergeCell ref="A4:A5"/>
    <mergeCell ref="B4:E4"/>
    <mergeCell ref="F4:G4"/>
    <mergeCell ref="A27:G27"/>
  </mergeCells>
  <pageMargins left="0.25" right="0.96062499999999995" top="0.75" bottom="0.75" header="0.3" footer="0.3"/>
  <pageSetup scale="79"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535</v>
      </c>
    </row>
    <row r="88" spans="1:4" x14ac:dyDescent="0.25">
      <c r="A88" t="s">
        <v>31</v>
      </c>
      <c r="B88" s="13" t="s">
        <v>183</v>
      </c>
    </row>
    <row r="89" spans="1:4" x14ac:dyDescent="0.25">
      <c r="A89" t="s">
        <v>31</v>
      </c>
      <c r="B89" s="13" t="s">
        <v>536</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E3" sqref="E3"/>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319</v>
      </c>
      <c r="C1" s="1" t="s">
        <v>1</v>
      </c>
      <c r="D1" s="2" t="s">
        <v>2</v>
      </c>
      <c r="E1" s="3" t="s">
        <v>3</v>
      </c>
      <c r="F1" s="2" t="s">
        <v>226</v>
      </c>
      <c r="G1" s="2" t="s">
        <v>76</v>
      </c>
      <c r="H1" s="4" t="s">
        <v>6</v>
      </c>
      <c r="I1" s="2" t="s">
        <v>65</v>
      </c>
      <c r="J1" s="1" t="s">
        <v>4</v>
      </c>
      <c r="K1" s="4" t="s">
        <v>224</v>
      </c>
      <c r="L1" s="4" t="s">
        <v>110</v>
      </c>
      <c r="M1" s="1" t="s">
        <v>5</v>
      </c>
      <c r="N1" s="4" t="s">
        <v>517</v>
      </c>
      <c r="O1" s="4" t="s">
        <v>491</v>
      </c>
    </row>
    <row r="2" spans="1:15" ht="105.75" customHeight="1" x14ac:dyDescent="0.25">
      <c r="A2" s="5" t="s">
        <v>0</v>
      </c>
      <c r="B2" s="5" t="s">
        <v>530</v>
      </c>
      <c r="C2" s="5" t="s">
        <v>66</v>
      </c>
      <c r="D2" s="5" t="s">
        <v>7</v>
      </c>
      <c r="E2" s="6" t="s">
        <v>229</v>
      </c>
      <c r="F2" s="5" t="s">
        <v>228</v>
      </c>
      <c r="G2" s="5" t="s">
        <v>230</v>
      </c>
      <c r="H2" s="25" t="s">
        <v>223</v>
      </c>
      <c r="I2" s="5" t="s">
        <v>111</v>
      </c>
      <c r="J2" s="25" t="s">
        <v>231</v>
      </c>
      <c r="K2" s="5" t="s">
        <v>225</v>
      </c>
      <c r="L2" s="5" t="s">
        <v>227</v>
      </c>
      <c r="M2" s="5" t="s">
        <v>250</v>
      </c>
      <c r="N2" s="37" t="s">
        <v>524</v>
      </c>
      <c r="O2" s="37" t="s">
        <v>492</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conditionalFormatting sqref="J14 J5:J6 J3">
    <cfRule type="containsText" dxfId="31" priority="27" operator="containsText" text="1">
      <formula>NOT(ISERROR(SEARCH("1",J3)))</formula>
    </cfRule>
    <cfRule type="containsText" dxfId="30" priority="28" operator="containsText" text="2">
      <formula>NOT(ISERROR(SEARCH("2",J3)))</formula>
    </cfRule>
    <cfRule type="containsText" dxfId="29" priority="29" operator="containsText" text="3">
      <formula>NOT(ISERROR(SEARCH("3",J3)))</formula>
    </cfRule>
  </conditionalFormatting>
  <conditionalFormatting sqref="J4:J5">
    <cfRule type="containsText" dxfId="28" priority="22" operator="containsText" text="1">
      <formula>NOT(ISERROR(SEARCH("1",J4)))</formula>
    </cfRule>
    <cfRule type="containsText" dxfId="27" priority="23" operator="containsText" text="2">
      <formula>NOT(ISERROR(SEARCH("2",J4)))</formula>
    </cfRule>
    <cfRule type="containsText" dxfId="26" priority="24" operator="containsText" text="3">
      <formula>NOT(ISERROR(SEARCH("3",J4)))</formula>
    </cfRule>
    <cfRule type="containsText" dxfId="25" priority="25" operator="containsText" text="4">
      <formula>NOT(ISERROR(SEARCH("4",J4)))</formula>
    </cfRule>
    <cfRule type="containsText" dxfId="24" priority="26" operator="containsText" text="5">
      <formula>NOT(ISERROR(SEARCH("5",J4)))</formula>
    </cfRule>
  </conditionalFormatting>
  <conditionalFormatting sqref="J15">
    <cfRule type="containsText" dxfId="23" priority="19" operator="containsText" text="1">
      <formula>NOT(ISERROR(SEARCH("1",J15)))</formula>
    </cfRule>
    <cfRule type="containsText" dxfId="22" priority="20" operator="containsText" text="2">
      <formula>NOT(ISERROR(SEARCH("2",J15)))</formula>
    </cfRule>
    <cfRule type="containsText" dxfId="21" priority="21" operator="containsText" text="3">
      <formula>NOT(ISERROR(SEARCH("3",J15)))</formula>
    </cfRule>
  </conditionalFormatting>
  <conditionalFormatting sqref="J8:J10">
    <cfRule type="containsText" dxfId="20" priority="16" operator="containsText" text="1">
      <formula>NOT(ISERROR(SEARCH("1",J8)))</formula>
    </cfRule>
    <cfRule type="containsText" dxfId="19" priority="17" operator="containsText" text="2">
      <formula>NOT(ISERROR(SEARCH("2",J8)))</formula>
    </cfRule>
    <cfRule type="containsText" dxfId="18" priority="18" operator="containsText" text="3">
      <formula>NOT(ISERROR(SEARCH("3",J8)))</formula>
    </cfRule>
  </conditionalFormatting>
  <conditionalFormatting sqref="J7">
    <cfRule type="containsText" dxfId="17" priority="13" operator="containsText" text="1">
      <formula>NOT(ISERROR(SEARCH("1",J7)))</formula>
    </cfRule>
    <cfRule type="containsText" dxfId="16" priority="14" operator="containsText" text="2">
      <formula>NOT(ISERROR(SEARCH("2",J7)))</formula>
    </cfRule>
    <cfRule type="containsText" dxfId="15" priority="15" operator="containsText" text="3">
      <formula>NOT(ISERROR(SEARCH("3",J7)))</formula>
    </cfRule>
  </conditionalFormatting>
  <conditionalFormatting sqref="J19:J21 J16">
    <cfRule type="containsText" dxfId="14" priority="10" operator="containsText" text="1">
      <formula>NOT(ISERROR(SEARCH("1",J16)))</formula>
    </cfRule>
    <cfRule type="containsText" dxfId="13" priority="11" operator="containsText" text="2">
      <formula>NOT(ISERROR(SEARCH("2",J16)))</formula>
    </cfRule>
    <cfRule type="containsText" dxfId="12" priority="12" operator="containsText" text="3">
      <formula>NOT(ISERROR(SEARCH("3",J16)))</formula>
    </cfRule>
  </conditionalFormatting>
  <conditionalFormatting sqref="J18">
    <cfRule type="containsText" dxfId="11" priority="7" operator="containsText" text="1">
      <formula>NOT(ISERROR(SEARCH("1",J18)))</formula>
    </cfRule>
    <cfRule type="containsText" dxfId="10" priority="8" operator="containsText" text="2">
      <formula>NOT(ISERROR(SEARCH("2",J18)))</formula>
    </cfRule>
    <cfRule type="containsText" dxfId="9" priority="9" operator="containsText" text="3">
      <formula>NOT(ISERROR(SEARCH("3",J18)))</formula>
    </cfRule>
  </conditionalFormatting>
  <conditionalFormatting sqref="J17">
    <cfRule type="containsText" dxfId="8" priority="4" operator="containsText" text="1">
      <formula>NOT(ISERROR(SEARCH("1",J17)))</formula>
    </cfRule>
    <cfRule type="containsText" dxfId="7" priority="5" operator="containsText" text="2">
      <formula>NOT(ISERROR(SEARCH("2",J17)))</formula>
    </cfRule>
    <cfRule type="containsText" dxfId="6" priority="6" operator="containsText" text="3">
      <formula>NOT(ISERROR(SEARCH("3",J17)))</formula>
    </cfRule>
  </conditionalFormatting>
  <conditionalFormatting sqref="J22 J24 J26 J28 J30 J32 J34 J36 J38 J40 J42 J44 J46 J48 J50 J52 J54 J56 J58 J60 J62 J64 J66 J68 J70 J72 J74 J76 J78 J80 J82 J84 J86 J88 J90 J92 J94 J96 J98 J100 J102 J104 J106 J108 J110 J112 J114 J116 J118 J120 J122 J124 J126 J128 J130 J132 J134 J136 J138 J140 J142 J144 J146 J148 J150 J152 J154 J156 J158 J160 J162 J164 J166 J168 J170 J172 J174 J176 J178 J180 J182 J184 J186 J188 J190 J192 J194 J196 J198 J200 J202 J204 J206 J208 J210 J212 J214 J216 J218 J220 J222 J224 J226 J228 J230 J232 J234 J236 J238 J240 J242 J244 J246 J248 J250 J252 J254 J256 J258 J260 J262 J264 J266 J268 J270 J272 J274 J276 J278 J280 J282 J284 J286 J288 J290 J292 J294 J296 J298 J300 J302">
    <cfRule type="containsText" dxfId="5" priority="1" operator="containsText" text="1">
      <formula>NOT(ISERROR(SEARCH("1",J22)))</formula>
    </cfRule>
    <cfRule type="containsText" dxfId="4" priority="2" operator="containsText" text="2">
      <formula>NOT(ISERROR(SEARCH("2",J22)))</formula>
    </cfRule>
    <cfRule type="containsText" dxfId="3" priority="3" operator="containsText" text="3">
      <formula>NOT(ISERROR(SEARCH("3",J22)))</formula>
    </cfRule>
  </conditionalFormatting>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494</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495</v>
      </c>
      <c r="E2" s="5" t="s">
        <v>7</v>
      </c>
      <c r="F2" s="6" t="s">
        <v>229</v>
      </c>
      <c r="G2" s="5" t="s">
        <v>228</v>
      </c>
      <c r="H2" s="5" t="s">
        <v>230</v>
      </c>
      <c r="I2" s="25" t="s">
        <v>223</v>
      </c>
      <c r="J2" s="5" t="s">
        <v>111</v>
      </c>
      <c r="K2" s="25" t="s">
        <v>231</v>
      </c>
      <c r="L2" s="5" t="s">
        <v>225</v>
      </c>
      <c r="M2" s="5" t="s">
        <v>227</v>
      </c>
      <c r="N2" s="5" t="s">
        <v>250</v>
      </c>
      <c r="O2" s="37" t="s">
        <v>247</v>
      </c>
    </row>
    <row r="3" spans="1:15" ht="409.5" x14ac:dyDescent="0.25">
      <c r="B3" s="7">
        <f>'Approval and Documentation'!C$4</f>
        <v>0</v>
      </c>
      <c r="C3" s="7">
        <f>'Approval and Documentation'!C$6</f>
        <v>0</v>
      </c>
      <c r="D3" s="8">
        <f>'5'!$C$1</f>
        <v>0</v>
      </c>
      <c r="E3" s="7">
        <v>1</v>
      </c>
      <c r="F3" s="8" t="str">
        <f>'5'!$C$2</f>
        <v>Operational</v>
      </c>
      <c r="G3" s="8" t="str">
        <f>'5'!$C$3</f>
        <v>External Fraud</v>
      </c>
      <c r="H3" s="8" t="str">
        <f>'5'!$C$4</f>
        <v>Credit Card information is stolen and used for unauthorized transactions</v>
      </c>
      <c r="I3" s="8" t="str">
        <f>'5'!$A$12</f>
        <v xml:space="preserve">External Fraud may result in the risk of losses due to unauthorized transaction charges being uncollectable from the merchant in addition to the reputational risk resulting from poor customer experience.  During 2014,  external fraud losses totaled approximately 0.23% of each dollar billed.  Most of the external fraud registered, and where the Bank has the most impact, is from sophisticated international organizations and advanced systems which remotely and massively copy credit cards and their information (data breach) and then usually use them abroad.  Controls have been strengthened to mitigate this risk therefore we expect to reduce incidences as well as operational losses.  Risk is driven by the probability of Banco Santander PR being behind its competitors in implementing EMV microchip-enabled cards, hence exposing itself to higher fraud incidencies as it would be easier to do so.  
The controls in place to mitigate this risk include the following:
- Preventive measures by adding restrictive rules to the EMS, VRM, and DFM systems in order to block transactions with a fraudulent profile. 
- Meetings with the Bank Associations to develop common strategies in order to mitigate external frauds.
- Use of 3D-Secure technology: an authentication protocol that enables internet purchases using passwords so that only legitimate owners can make use of them. 
- Agents review cases and block cards / contact customer as appropriate
- Consistent disputes process to mitigate inappropriate claims
- The bank approval system provides a warning of false or fraudulent information when the information is compared with Trans Union.  
- Constant training is provided to employees in order to enable them to identify false information
Action Plan:
- A project is underway for the development of EMV microchip cards with implementation expected for 1Q16.
</v>
      </c>
      <c r="J3" s="8">
        <f>'5'!$C$5</f>
        <v>0</v>
      </c>
      <c r="K3" s="8" t="str">
        <f>'5'!$A$9</f>
        <v>Restrictive rules to EMS (MC), VRM (VISA) and DFM (AMEX) systems, 3D-Secure technology, constant training to employees, implementation of EMV microchip cards during 1Q16.</v>
      </c>
      <c r="L3" s="8">
        <f>'5'!$C$6</f>
        <v>0</v>
      </c>
      <c r="M3" s="8" t="str">
        <f>'5'!$C$7</f>
        <v>$1 - $5 M</v>
      </c>
      <c r="N3" s="8" t="str">
        <f>'5'!$B$10</f>
        <v>The Financial Impact Analysis is based on the actual credit card external fraud losses registered which in 2014 totaled approximately 0.23% of each dollar billed.  Controls have been strengthened to mitigate this risk therefore we expect to reduce incidences as well as operational losses.</v>
      </c>
      <c r="O3" s="10"/>
    </row>
    <row r="4" spans="1:15" ht="210" x14ac:dyDescent="0.25">
      <c r="A4" s="7"/>
      <c r="B4" s="7">
        <f>'Approval and Documentation'!C$4</f>
        <v>0</v>
      </c>
      <c r="C4" s="7">
        <f>'Approval and Documentation'!C$6</f>
        <v>0</v>
      </c>
      <c r="D4" s="8">
        <f>'2'!$C$1</f>
        <v>0</v>
      </c>
      <c r="E4" s="11">
        <v>2</v>
      </c>
      <c r="F4" s="8" t="str">
        <f>'2'!$C$2</f>
        <v>Credit</v>
      </c>
      <c r="G4" s="8" t="str">
        <f>'2'!$C$3</f>
        <v>Default</v>
      </c>
      <c r="H4" s="8" t="str">
        <f>'2'!$C$4</f>
        <v xml:space="preserve">Credit Card Losses </v>
      </c>
      <c r="I4" s="8" t="str">
        <f>'2'!$A$12</f>
        <v xml:space="preserve">The risk of credit card losses due to an increase in delinquency brought upon by macroeconomic factors such as spikes in the unemployment rate and overall deterioration of economic environment. The risk of default rises substantiially as borrowers increase credit facility usage in order to compensate reduced cash flow, resulting in decreased or inadequate balance rotation and/or default. 
The controls in place to mitigate this risk include the following:
1. Credit line decrease for early delinquency (60 days) 
2. Efforts to increase sales of unemployment insurance
3. Periodic reviews to admissions policies
4. Increased resources within the Collections team
</v>
      </c>
      <c r="J4" s="8" t="str">
        <f>'2'!$C$5</f>
        <v>Unemployment (Up)</v>
      </c>
      <c r="K4" s="8" t="str">
        <f>'2'!$A$9</f>
        <v>Credit availability blocking process, sales effort for unemployment insurance,  admissions policies reviews and additional Collections resources</v>
      </c>
      <c r="L4" s="8">
        <f>'2'!$C$6</f>
        <v>0</v>
      </c>
      <c r="M4" s="8" t="str">
        <f>'2'!$C$7</f>
        <v>$5 M - $50 M</v>
      </c>
      <c r="N4" s="8" t="str">
        <f>'2'!$B$10</f>
        <v>The Financial Impact Analysis is based on data pertaining to delinquency within the portfolio (non-performing loan and net charge off) as well as the results yielded from the Stress Test, which showed that under the Santander Bancorp Adverse scenario charge-offs would experience an 110% increase in the next 12 months totalling $31.7MM (from $15.1MM)</v>
      </c>
      <c r="O4" s="10"/>
    </row>
    <row r="5" spans="1:15" ht="409.5" x14ac:dyDescent="0.25">
      <c r="A5" s="7"/>
      <c r="B5" s="7">
        <f>'Approval and Documentation'!C$4</f>
        <v>0</v>
      </c>
      <c r="C5" s="7">
        <f>'Approval and Documentation'!C$6</f>
        <v>0</v>
      </c>
      <c r="D5" s="8">
        <f>'6'!$C$1</f>
        <v>0</v>
      </c>
      <c r="E5" s="7">
        <v>3</v>
      </c>
      <c r="F5" s="8" t="str">
        <f>'6'!$C$2</f>
        <v>Compliance</v>
      </c>
      <c r="G5" s="8" t="str">
        <f>'6'!$C$3</f>
        <v>Core Banking and Fair Lending</v>
      </c>
      <c r="H5" s="8" t="str">
        <f>'6'!$C$4</f>
        <v>Fair Lending Laws, Regulations and proper disclosures issues</v>
      </c>
      <c r="I5" s="8" t="str">
        <f>'6'!$A$12</f>
        <v xml:space="preserve">The risk of regulatory fines due to violation of Fair Lending Laws, Regulations and proper disclosures.  This risk is driven by deficiencies in processes, controls and/or proper required related documentation as well as whether or not revisions have been performed as scheduled and percentage of implementation of the recomendations issued.  
Regulatory violations may include: 
- Adressing a credit card application in a discriminatory manner (Reg B violation) may result in lawsuits, regulatory repercussions, reputational damage and customer dissatisfaction
- A customer issue or complain not resolved within 2 billing cycles per Regulation Z requirement
- Risk of non-compliance with Regulation Z, including the CARD Act (Regulation that requires debt lenders to disclose all the specifics of a given loan in order to promote a level of credit protection for the underlying consumer)
- Failure to provide funds to a customer for a valid transaction dispute under Reg E in the required timeframe
- Failure to collect CIP information (name, tax ID, address, DOB, etc) upon application for a credit card
The controls to mitigate the risks include a report that tracks all accounts from point of application so they are decisioned on time, annual reviews of results from underwriting to detect potential red lining activity, disclosure reason codes and approach are approved by Compliance, sent by a systematic process, annual compliance and BSA/AML training program for all employees, as per existing Credit Cards CIP policy, an existing customer may be coded as CIP Certified (CIP has been completed) when all required CIP customer information is on file with the Bank.
</v>
      </c>
      <c r="J5" s="8">
        <f>'6'!$C$5</f>
        <v>0</v>
      </c>
      <c r="K5" s="8" t="str">
        <f>'6'!$A$9</f>
        <v>Annual compliance and BSA/AML training program for all employees, policies and procedures, compliance monitoring, Compliance and Internal Audit reviews</v>
      </c>
      <c r="L5" s="8">
        <f>'6'!$C$6</f>
        <v>0</v>
      </c>
      <c r="M5" s="8" t="str">
        <f>'6'!$C$7</f>
        <v>$1 - $5 M</v>
      </c>
      <c r="N5" s="8" t="str">
        <f>'6'!$B$10</f>
        <v>The Financial Impact Analysis is based on regulatory repercussions.</v>
      </c>
      <c r="O5" s="10"/>
    </row>
    <row r="6" spans="1:15" ht="409.5" x14ac:dyDescent="0.25">
      <c r="A6" s="7"/>
      <c r="B6" s="7">
        <f>'Approval and Documentation'!C$4</f>
        <v>0</v>
      </c>
      <c r="C6" s="7">
        <f>'Approval and Documentation'!C$6</f>
        <v>0</v>
      </c>
      <c r="D6" s="8">
        <f>'3'!$C$1</f>
        <v>0</v>
      </c>
      <c r="E6" s="11">
        <v>4</v>
      </c>
      <c r="F6" s="8" t="str">
        <f>'3'!$C$2</f>
        <v>Credit</v>
      </c>
      <c r="G6" s="8" t="str">
        <f>'3'!$C$3</f>
        <v>Default</v>
      </c>
      <c r="H6" s="8" t="str">
        <f>'3'!$C$4</f>
        <v>Government Default</v>
      </c>
      <c r="I6" s="8" t="str">
        <f>'3'!$A$12</f>
        <v xml:space="preserve">The government default risks the ability to increase the portfolio and comply with the strategic plan defined.  Government default would deteriorate the Puerto Rico economic environment and would prolong the economic recession with limited possibilities of improvement in the short term.  This risk is driven by the governments' inability to adequately manage its finances, reduce its costs and increase of debts to fund its operations along with the lack of continuity of economic projects due to changes of political parties.  Due to a deterioration in the economic conditions, the government increased the sales and services taxes which further affects consumer income negatively affecting their spending budget which may cause businesses to close increasing the unemployment rate and increasing the migration due to limited opportunities in the island.   This risk limits the customer base within this line of business and reduces the borrower's willingness/ability to repay (increased probability of default).
Controls include:
-Process describing the Risk Identification, Assessment and Action plans that have been implemented in SAN PR in order to mitigate the potential negative impact in performance of SAN PR regarding Asset, Liabilities, Liquidity and Capital levels resulting from further credit deterioration of PR -Public Institutions (Project D).
-Early collection strategies
-Exit strategies/options
-Risk models 
-Use of expected loss models
</v>
      </c>
      <c r="J6" s="8" t="str">
        <f>'3'!$C$5</f>
        <v>Localized Economic Downturn (Specify Geography in risk description)</v>
      </c>
      <c r="K6" s="8" t="str">
        <f>'3'!$A$9</f>
        <v>Project D, collection strategies, exit strategies, risk models, expected loss models</v>
      </c>
      <c r="L6" s="8">
        <f>'3'!$C$6</f>
        <v>0</v>
      </c>
      <c r="M6" s="8" t="str">
        <f>'3'!$C$7</f>
        <v>$5 M - $50 M</v>
      </c>
      <c r="N6" s="8" t="str">
        <f>'3'!$B$10</f>
        <v xml:space="preserve">According to the Capital Stress Test performed, in an adverse scenario a Government default would have an impact on impairment of $7.3MM (assuming 24% of BSPR retail customers are employed by the Government). </v>
      </c>
      <c r="O6" s="10"/>
    </row>
    <row r="7" spans="1:15" ht="225" x14ac:dyDescent="0.25">
      <c r="A7" s="7"/>
      <c r="B7" s="7">
        <f>'Approval and Documentation'!C$4</f>
        <v>0</v>
      </c>
      <c r="C7" s="7">
        <f>'Approval and Documentation'!C$6</f>
        <v>0</v>
      </c>
      <c r="D7" s="8">
        <f>'4'!$C$1</f>
        <v>0</v>
      </c>
      <c r="E7" s="7">
        <v>5</v>
      </c>
      <c r="F7" s="8" t="str">
        <f>'4'!$C$2</f>
        <v>Operational</v>
      </c>
      <c r="G7" s="8" t="str">
        <f>'4'!$C$3</f>
        <v>Internal Fraud</v>
      </c>
      <c r="H7" s="8" t="str">
        <f>'4'!$C$4</f>
        <v>Internal Fraud during the ordinary course of operations</v>
      </c>
      <c r="I7" s="8" t="str">
        <f>'4'!$A$12</f>
        <v xml:space="preserve">The risk of losses from willful actions designed to defraud, misappropriate goods or evade business regulations, laws or policies (excluding diversity/discrimination events) in which at least one person linked to the company is implicated.  Risk of regulatory and legal repercussions due to Internal Fraud which may translate to a direct impact on operations.  The risks may also include reputational damage and monetary losses.  Although internal fraud has not been reported within the Line of Business, there is a latent risk which in a stressed situation could impact the Bank.
The controls include separation of duties and quality control of operations, required at least 10-day consecutive vacation period, Internal Audit and Internal Control reviews
</v>
      </c>
      <c r="J7" s="8">
        <f>'4'!$C$5</f>
        <v>0</v>
      </c>
      <c r="K7" s="8" t="str">
        <f>'4'!$A$9</f>
        <v>Separation of duties and quality control of operations, required at least 10-day consecutive vacation period, Internal Audit and Internal Control reviews</v>
      </c>
      <c r="L7" s="8">
        <f>'4'!$C$6</f>
        <v>0</v>
      </c>
      <c r="M7" s="8" t="str">
        <f>'4'!$C$7</f>
        <v>$1 - $5 M</v>
      </c>
      <c r="N7" s="8" t="str">
        <f>'4'!$B$10</f>
        <v>The Stressed Financial Impact considers possible losses from the the internal fraud as well as from both legal and regulatory repercussions.</v>
      </c>
      <c r="O7" s="10"/>
    </row>
    <row r="8" spans="1:15" ht="300" x14ac:dyDescent="0.25">
      <c r="A8" s="7"/>
      <c r="B8" s="7">
        <f>'Approval and Documentation'!C$4</f>
        <v>0</v>
      </c>
      <c r="C8" s="7">
        <f>'Approval and Documentation'!C$6</f>
        <v>0</v>
      </c>
      <c r="D8" s="8">
        <f>'1'!$C$1</f>
        <v>0</v>
      </c>
      <c r="E8" s="11">
        <v>6</v>
      </c>
      <c r="F8" s="8" t="str">
        <f>'1'!$C$2</f>
        <v xml:space="preserve">Strategic </v>
      </c>
      <c r="G8" s="8" t="str">
        <f>'1'!$C$3</f>
        <v>Expansion Risk</v>
      </c>
      <c r="H8" s="8" t="str">
        <f>'1'!$C$4</f>
        <v>Portfolio reduction</v>
      </c>
      <c r="I8" s="8" t="str">
        <f>'1'!$A$12</f>
        <v xml:space="preserve">The reduction of the portfolio as a result of unemployment/economy recession could hinder the ability to comply with the strategic plan.  Also higher unemployment rate due to deterioration of local economic situation could increase migration rate reducing the customer base/  potential prospects for future sales campaigns. This risk forces the Line of Business to redesign the business strategy to mitigate losses/opportunity cost.
Different initiatives will be implemented in order to achieve these objectives.  Several analysis have been made in order to understand the credit card benefits that are most valued by cardholders: Merchant discounts, Cashback and Rewards.  The plan is to work in developing these benefits in order for cardholders to make their Santander cards their primary payment method. These developments will allow the bank to grow Outstanding Balances by $8MM 12 months after their launch, increasing interest margin by $1.6MM.
</v>
      </c>
      <c r="J8" s="8" t="str">
        <f>'1'!$C$5</f>
        <v>Localized Economic Downturn (Specify Geography in risk description)</v>
      </c>
      <c r="K8" s="8" t="str">
        <f>'1'!$A$9</f>
        <v xml:space="preserve">Increase customer penetration and cross sell, grow outstanding balances, increase number of active credit cards, analyzing different initiatives to improve credit card benefits (Merchant discounts, Cashback and Rewards)
</v>
      </c>
      <c r="L8" s="8" t="str">
        <f>'1'!$C$6</f>
        <v>$1 - $5 M</v>
      </c>
      <c r="M8" s="8" t="str">
        <f>'1'!$C$7</f>
        <v>$1 - $5 M</v>
      </c>
      <c r="N8" s="8" t="str">
        <f>'1'!$B$10</f>
        <v>The financial impact analysis is based on the losses/opportunity cost a reduction in loan portfolio may have to the Line of Business.</v>
      </c>
      <c r="O8" s="10"/>
    </row>
    <row r="9" spans="1:15" ht="270" x14ac:dyDescent="0.25">
      <c r="A9" s="7"/>
      <c r="B9" s="7">
        <f>'Approval and Documentation'!C$4</f>
        <v>0</v>
      </c>
      <c r="C9" s="7">
        <f>'Approval and Documentation'!C$6</f>
        <v>0</v>
      </c>
      <c r="D9" s="8">
        <f>'7'!$C$1</f>
        <v>0</v>
      </c>
      <c r="E9" s="7">
        <v>7</v>
      </c>
      <c r="F9" s="8" t="str">
        <f>'7'!$C$2</f>
        <v>Model</v>
      </c>
      <c r="G9" s="8" t="str">
        <f>'7'!$C$3</f>
        <v>Assumptions</v>
      </c>
      <c r="H9" s="8" t="str">
        <f>'7'!$C$4</f>
        <v>Defective model performance</v>
      </c>
      <c r="I9" s="8" t="str">
        <f>'7'!$A$12</f>
        <v xml:space="preserve">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 Credit Cards Stress Test - High
- Credit Cards Loss Factor (BSPR) - Moderate
- Credit Cards (Collections; 1-29 dpd bucket) - Moderate
- Credit Cards - FICO 98 (Behaviour) - Moderate
- Credit Cards - FICO 98 (Underwriting) - Moderate
</v>
      </c>
      <c r="J9" s="8">
        <f>'7'!$C$5</f>
        <v>0</v>
      </c>
      <c r="K9" s="8" t="str">
        <f>'7'!$A$9</f>
        <v xml:space="preserve">The Model Risk Management is in the process of being improved as part of the implementation of the current policy adopted where, among other things, will strengthen the process of monitoring  the performance and model validation plan for all models.
</v>
      </c>
      <c r="L9" s="8">
        <f>'7'!$C$6</f>
        <v>0</v>
      </c>
      <c r="M9" s="8" t="str">
        <f>'7'!$C$7</f>
        <v>$1 - $5 M</v>
      </c>
      <c r="N9" s="8" t="str">
        <f>'7'!$B$10</f>
        <v>The financial impact is based on risk of potential losses due to inaccurate decisions per defective model performance.</v>
      </c>
      <c r="O9" s="10"/>
    </row>
    <row r="10" spans="1:15" ht="210" x14ac:dyDescent="0.25">
      <c r="A10" s="7"/>
      <c r="B10" s="7">
        <f>'Approval and Documentation'!C$4</f>
        <v>0</v>
      </c>
      <c r="C10" s="7">
        <f>'Approval and Documentation'!C$6</f>
        <v>0</v>
      </c>
      <c r="D10" s="8">
        <f>'8'!$C$1</f>
        <v>0</v>
      </c>
      <c r="E10" s="11">
        <v>8</v>
      </c>
      <c r="F10" s="8" t="str">
        <f>'8'!$C$2</f>
        <v>Model</v>
      </c>
      <c r="G10" s="8" t="str">
        <f>'8'!$C$3</f>
        <v>Data Availability</v>
      </c>
      <c r="H10" s="8" t="str">
        <f>'8'!$C$4</f>
        <v>Absence of models to project relevant items of the Income Statement and Balance Sheet</v>
      </c>
      <c r="I10" s="8" t="str">
        <f>'8'!$A$12</f>
        <v xml:space="preserve">The risk of absence of models to project relevant items of the Income Statement and Balance Sheet, for example projecting deposits and loans under different scenarios.  Besides the economic impact this risk poses by not being able to define a successful strategy per inaccurate projections, it impacts the ability to meet the standards established for the Santander US CCAR once Santander entities in Puerto Rico become part of the holding company of Santander US.
Our projections methodology considers historic performance for the volumes and liquidations by product. In the other hand, we consider historical roll rates to forecast losses.
</v>
      </c>
      <c r="J10" s="8">
        <f>'8'!$C$5</f>
        <v>0</v>
      </c>
      <c r="K10" s="8" t="str">
        <f>'8'!$A$9</f>
        <v>Historic performance for the volumes and liquidations by product; historical roll rates to forecast losses.</v>
      </c>
      <c r="L10" s="8">
        <f>'8'!$C$6</f>
        <v>0</v>
      </c>
      <c r="M10" s="8" t="str">
        <f>'8'!$C$7</f>
        <v>$1 - $5 M</v>
      </c>
      <c r="N10" s="8" t="str">
        <f>'8'!$B$10</f>
        <v>The financial impact analysis is based on effect an inaccurate projection may have on the capital planning of the Bank.</v>
      </c>
      <c r="O10" s="10"/>
    </row>
    <row r="11" spans="1:15" ht="330" x14ac:dyDescent="0.25">
      <c r="A11" s="7"/>
      <c r="B11" s="7">
        <f>'Approval and Documentation'!C$4</f>
        <v>0</v>
      </c>
      <c r="C11" s="7">
        <f>'Approval and Documentation'!C$6</f>
        <v>0</v>
      </c>
      <c r="D11" s="8">
        <f>'9'!$C$1</f>
        <v>0</v>
      </c>
      <c r="E11" s="7">
        <v>9</v>
      </c>
      <c r="F11" s="8" t="str">
        <f>'9'!$C$2</f>
        <v>Reputational</v>
      </c>
      <c r="G11" s="8" t="str">
        <f>'9'!$C$3</f>
        <v>Brand Image/Customers Experience</v>
      </c>
      <c r="H11" s="8" t="str">
        <f>'9'!$C$4</f>
        <v xml:space="preserve">Deficient customer service and/or non-compliance with regulatory requirements
</v>
      </c>
      <c r="I11" s="8" t="str">
        <f>'9'!$A$12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c r="J11" s="8">
        <f>'9'!$C$5</f>
        <v>0</v>
      </c>
      <c r="K11" s="8" t="str">
        <f>'9'!$A$9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c r="L11" s="8">
        <f>'9'!$C$6</f>
        <v>0</v>
      </c>
      <c r="M11" s="8" t="str">
        <f>'9'!$C$7</f>
        <v>$1 - $5 M</v>
      </c>
      <c r="N11" s="8" t="str">
        <f>'9'!$B$10</f>
        <v xml:space="preserve">The financial impact analysis considers potential financial losses in stressed scenario due to negative public's perception.
</v>
      </c>
      <c r="O11" s="10"/>
    </row>
    <row r="12" spans="1:15" x14ac:dyDescent="0.25">
      <c r="A12" s="7"/>
      <c r="B12" s="7">
        <f>'Approval and Documentation'!C$4</f>
        <v>0</v>
      </c>
      <c r="C12" s="7">
        <f>'Approval and Documentation'!C$6</f>
        <v>0</v>
      </c>
      <c r="D12" s="8">
        <f>'10'!$C$1</f>
        <v>0</v>
      </c>
      <c r="E12" s="11">
        <v>10</v>
      </c>
      <c r="F12" s="8">
        <f>'10'!$C$2</f>
        <v>0</v>
      </c>
      <c r="G12" s="8">
        <f>'10'!$C$3</f>
        <v>0</v>
      </c>
      <c r="H12" s="8">
        <f>'10'!$C$4</f>
        <v>0</v>
      </c>
      <c r="I12" s="8">
        <f>'10'!$A$12</f>
        <v>0</v>
      </c>
      <c r="J12" s="8">
        <f>'10'!$C$5</f>
        <v>0</v>
      </c>
      <c r="K12" s="8">
        <f>'10'!$A$9</f>
        <v>0</v>
      </c>
      <c r="L12" s="8">
        <f>'10'!$C$6</f>
        <v>0</v>
      </c>
      <c r="M12" s="8">
        <f>'10'!$C$7</f>
        <v>0</v>
      </c>
      <c r="N12" s="8">
        <f>'10'!$B$10</f>
        <v>0</v>
      </c>
      <c r="O12" s="10"/>
    </row>
    <row r="13" spans="1:15" x14ac:dyDescent="0.25">
      <c r="A13" s="7"/>
      <c r="B13" s="7">
        <f>'Approval and Documentation'!C$4</f>
        <v>0</v>
      </c>
      <c r="C13" s="7">
        <f>'Approval and Documentation'!C$6</f>
        <v>0</v>
      </c>
      <c r="D13" s="8">
        <f>'11'!$C$1</f>
        <v>0</v>
      </c>
      <c r="E13" s="7">
        <v>11</v>
      </c>
      <c r="F13" s="8">
        <f>'11'!$C$2</f>
        <v>0</v>
      </c>
      <c r="G13" s="8">
        <f>'11'!$C$3</f>
        <v>0</v>
      </c>
      <c r="H13" s="8">
        <f>'11'!$C$4</f>
        <v>0</v>
      </c>
      <c r="I13" s="8">
        <f>'11'!$A$12</f>
        <v>0</v>
      </c>
      <c r="J13" s="8">
        <f>'11'!$C$5</f>
        <v>0</v>
      </c>
      <c r="K13" s="8">
        <f>'11'!$A$9</f>
        <v>0</v>
      </c>
      <c r="L13" s="8">
        <f>'11'!$C$6</f>
        <v>0</v>
      </c>
      <c r="M13" s="8">
        <f>'11'!$C$7</f>
        <v>0</v>
      </c>
      <c r="N13" s="8">
        <f>'11'!$B$10</f>
        <v>0</v>
      </c>
      <c r="O13" s="10"/>
    </row>
    <row r="14" spans="1:15" x14ac:dyDescent="0.25">
      <c r="A14" s="7"/>
      <c r="B14" s="7">
        <f>'Approval and Documentation'!C$4</f>
        <v>0</v>
      </c>
      <c r="C14" s="7">
        <f>'Approval and Documentation'!C$6</f>
        <v>0</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x14ac:dyDescent="0.25">
      <c r="A15" s="7"/>
      <c r="B15" s="7">
        <f>'Approval and Documentation'!C$4</f>
        <v>0</v>
      </c>
      <c r="C15" s="7">
        <f>'Approval and Documentation'!C$6</f>
        <v>0</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f>'Approval and Documentation'!C$4</f>
        <v>0</v>
      </c>
      <c r="C16" s="7">
        <f>'Approval and Documentation'!C$6</f>
        <v>0</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f>'Approval and Documentation'!C$4</f>
        <v>0</v>
      </c>
      <c r="C17" s="7">
        <f>'Approval and Documentation'!C$6</f>
        <v>0</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f>'Approval and Documentation'!C$4</f>
        <v>0</v>
      </c>
      <c r="C18" s="7">
        <f>'Approval and Documentation'!C$6</f>
        <v>0</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f>'Approval and Documentation'!C$4</f>
        <v>0</v>
      </c>
      <c r="C19" s="7">
        <f>'Approval and Documentation'!C$6</f>
        <v>0</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f>'Approval and Documentation'!C$4</f>
        <v>0</v>
      </c>
      <c r="C20" s="7">
        <f>'Approval and Documentation'!C$6</f>
        <v>0</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f>'Approval and Documentation'!C$4</f>
        <v>0</v>
      </c>
      <c r="C21" s="7">
        <f>'Approval and Documentation'!C$6</f>
        <v>0</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f>'Approval and Documentation'!C$4</f>
        <v>0</v>
      </c>
      <c r="C22" s="7">
        <f>'Approval and Documentation'!C$6</f>
        <v>0</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f>'Approval and Documentation'!C$4</f>
        <v>0</v>
      </c>
      <c r="C23" s="7">
        <f>'Approval and Documentation'!C$6</f>
        <v>0</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f>'Approval and Documentation'!C$4</f>
        <v>0</v>
      </c>
      <c r="C24" s="7">
        <f>'Approval and Documentation'!C$6</f>
        <v>0</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f>'Approval and Documentation'!C$4</f>
        <v>0</v>
      </c>
      <c r="C25" s="7">
        <f>'Approval and Documentation'!C$6</f>
        <v>0</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f>'Approval and Documentation'!C$4</f>
        <v>0</v>
      </c>
      <c r="C26" s="7">
        <f>'Approval and Documentation'!C$6</f>
        <v>0</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f>'Approval and Documentation'!C$4</f>
        <v>0</v>
      </c>
      <c r="C27" s="7">
        <f>'Approval and Documentation'!C$6</f>
        <v>0</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f>'Approval and Documentation'!C$4</f>
        <v>0</v>
      </c>
      <c r="C28" s="7">
        <f>'Approval and Documentation'!C$6</f>
        <v>0</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f>'Approval and Documentation'!C$4</f>
        <v>0</v>
      </c>
      <c r="C29" s="7">
        <f>'Approval and Documentation'!C$6</f>
        <v>0</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f>'Approval and Documentation'!C$4</f>
        <v>0</v>
      </c>
      <c r="C30" s="7">
        <f>'Approval and Documentation'!C$6</f>
        <v>0</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f>'Approval and Documentation'!C$4</f>
        <v>0</v>
      </c>
      <c r="C31" s="7">
        <f>'Approval and Documentation'!C$6</f>
        <v>0</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f>'Approval and Documentation'!C$4</f>
        <v>0</v>
      </c>
      <c r="C32" s="7">
        <f>'Approval and Documentation'!C$6</f>
        <v>0</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f>'Approval and Documentation'!C$4</f>
        <v>0</v>
      </c>
      <c r="C33" s="7">
        <f>'Approval and Documentation'!C$6</f>
        <v>0</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f>'Approval and Documentation'!C$4</f>
        <v>0</v>
      </c>
      <c r="C34" s="7">
        <f>'Approval and Documentation'!C$6</f>
        <v>0</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f>'Approval and Documentation'!C$4</f>
        <v>0</v>
      </c>
      <c r="C35" s="7">
        <f>'Approval and Documentation'!C$6</f>
        <v>0</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f>'Approval and Documentation'!C$4</f>
        <v>0</v>
      </c>
      <c r="C36" s="7">
        <f>'Approval and Documentation'!C$6</f>
        <v>0</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f>'Approval and Documentation'!C$4</f>
        <v>0</v>
      </c>
      <c r="C37" s="7">
        <f>'Approval and Documentation'!C$6</f>
        <v>0</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f>'Approval and Documentation'!C$4</f>
        <v>0</v>
      </c>
      <c r="C38" s="7">
        <f>'Approval and Documentation'!C$6</f>
        <v>0</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f>'Approval and Documentation'!C$4</f>
        <v>0</v>
      </c>
      <c r="C39" s="7">
        <f>'Approval and Documentation'!C$6</f>
        <v>0</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f>'Approval and Documentation'!C$4</f>
        <v>0</v>
      </c>
      <c r="C40" s="7">
        <f>'Approval and Documentation'!C$6</f>
        <v>0</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f>'Approval and Documentation'!C$4</f>
        <v>0</v>
      </c>
      <c r="C41" s="7">
        <f>'Approval and Documentation'!C$6</f>
        <v>0</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f>'Approval and Documentation'!C$4</f>
        <v>0</v>
      </c>
      <c r="C42" s="7">
        <f>'Approval and Documentation'!C$6</f>
        <v>0</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t="str">
        <f>C2</f>
        <v xml:space="preserve">Strategic </v>
      </c>
    </row>
    <row r="2" spans="1:27" ht="30.75" customHeight="1" thickBot="1" x14ac:dyDescent="0.3">
      <c r="A2" s="210" t="s">
        <v>543</v>
      </c>
      <c r="B2" s="209"/>
      <c r="C2" s="90" t="s">
        <v>20</v>
      </c>
      <c r="R2" s="42" t="str">
        <f t="shared" ref="R2:R7" si="0">A2</f>
        <v>Risk Type  - The Risk Type from the ERM Risk Taxonomy</v>
      </c>
    </row>
    <row r="3" spans="1:27" ht="32.25" customHeight="1" thickBot="1" x14ac:dyDescent="0.3">
      <c r="A3" s="211" t="s">
        <v>544</v>
      </c>
      <c r="B3" s="159"/>
      <c r="C3" s="70" t="s">
        <v>23</v>
      </c>
      <c r="R3" s="42" t="str">
        <f t="shared" si="0"/>
        <v>Risk Sub Type  - The Risk Sub-Category from the ERM Risk Taxonomy</v>
      </c>
    </row>
    <row r="4" spans="1:27" ht="31.5" customHeight="1" thickBot="1" x14ac:dyDescent="0.3">
      <c r="A4" s="211" t="s">
        <v>252</v>
      </c>
      <c r="B4" s="159"/>
      <c r="C4" s="73" t="s">
        <v>585</v>
      </c>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t="s">
        <v>232</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7.5" customHeight="1" thickBot="1" x14ac:dyDescent="0.3">
      <c r="A9" s="214" t="s">
        <v>596</v>
      </c>
      <c r="B9" s="215"/>
      <c r="C9" s="216"/>
      <c r="Q9" s="38" t="str">
        <f>A9</f>
        <v xml:space="preserve">Increase customer penetration and cross sell, grow outstanding balances, increase number of active credit cards, analyzing different initiatives to improve credit card benefits (Merchant discounts, Cashback and Rewards)
</v>
      </c>
    </row>
    <row r="10" spans="1:27" ht="68.25" customHeight="1" thickBot="1" x14ac:dyDescent="0.3">
      <c r="A10" s="41" t="s">
        <v>499</v>
      </c>
      <c r="B10" s="217" t="s">
        <v>586</v>
      </c>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152.25" customHeight="1" thickBot="1" x14ac:dyDescent="0.3">
      <c r="A12" s="219" t="s">
        <v>608</v>
      </c>
      <c r="B12" s="220"/>
      <c r="C12" s="221"/>
      <c r="Q12" s="38" t="str">
        <f>A12</f>
        <v xml:space="preserve">The reduction of the portfolio as a result of unemployment/economy recession could hinder the ability to comply with the strategic plan.  Also higher unemployment rate due to deterioration of local economic situation could increase migration rate reducing the customer base/  potential prospects for future sales campaigns. This risk forces the Line of Business to redesign the business strategy to mitigate losses/opportunity cost.
Different initiatives will be implemented in order to achieve these objectives.  Several analysis have been made in order to understand the credit card benefits that are most valued by cardholders: Merchant discounts, Cashback and Rewards.  The plan is to work in developing these benefits in order for cardholders to make their Santander cards their primary payment method. These developments will allow the bank to grow Outstanding Balances by $8MM 12 months after their launch, increasing interest margin by $1.6MM.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topLeftCell="A4" zoomScale="85" zoomScaleNormal="100" zoomScalePageLayoutView="85" workbookViewId="0">
      <selection activeCell="A12" sqref="A12:C12"/>
    </sheetView>
  </sheetViews>
  <sheetFormatPr defaultColWidth="0" defaultRowHeight="231.75" custom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2" t="s">
        <v>497</v>
      </c>
      <c r="B1" s="223"/>
      <c r="C1" s="82"/>
      <c r="Q1" s="81"/>
      <c r="R1" s="81"/>
      <c r="AA1" s="39" t="str">
        <f>C2</f>
        <v>Credit</v>
      </c>
    </row>
    <row r="2" spans="1:27" ht="30.75" customHeight="1" thickBot="1" x14ac:dyDescent="0.3">
      <c r="A2" s="210" t="s">
        <v>543</v>
      </c>
      <c r="B2" s="209"/>
      <c r="C2" s="90" t="s">
        <v>17</v>
      </c>
      <c r="R2" s="42" t="str">
        <f t="shared" ref="R2:R7" si="0">A2</f>
        <v>Risk Type  - The Risk Type from the ERM Risk Taxonomy</v>
      </c>
    </row>
    <row r="3" spans="1:27" ht="24" customHeight="1" thickBot="1" x14ac:dyDescent="0.3">
      <c r="A3" s="211" t="s">
        <v>544</v>
      </c>
      <c r="B3" s="159"/>
      <c r="C3" s="70" t="s">
        <v>64</v>
      </c>
      <c r="R3" s="42" t="str">
        <f t="shared" si="0"/>
        <v>Risk Sub Type  - The Risk Sub-Category from the ERM Risk Taxonomy</v>
      </c>
    </row>
    <row r="4" spans="1:27" ht="31.5" customHeight="1" thickBot="1" x14ac:dyDescent="0.3">
      <c r="A4" s="211" t="s">
        <v>252</v>
      </c>
      <c r="B4" s="159"/>
      <c r="C4" s="73" t="s">
        <v>577</v>
      </c>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t="s">
        <v>80</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4.5" customHeight="1" thickBot="1" x14ac:dyDescent="0.3">
      <c r="A9" s="214" t="s">
        <v>580</v>
      </c>
      <c r="B9" s="215"/>
      <c r="C9" s="216"/>
      <c r="Q9" s="38" t="str">
        <f>A9</f>
        <v>Credit availability blocking process, sales effort for unemployment insurance,  admissions policies reviews and additional Collections resources</v>
      </c>
    </row>
    <row r="10" spans="1:27" ht="103.5" customHeight="1" thickBot="1" x14ac:dyDescent="0.3">
      <c r="A10" s="41" t="s">
        <v>500</v>
      </c>
      <c r="B10" s="217" t="s">
        <v>579</v>
      </c>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152.25" customHeight="1" thickBot="1" x14ac:dyDescent="0.3">
      <c r="A12" s="217" t="s">
        <v>609</v>
      </c>
      <c r="B12" s="224"/>
      <c r="C12" s="225"/>
      <c r="Q12" s="38" t="str">
        <f>A12</f>
        <v xml:space="preserve">The risk of credit card losses due to an increase in delinquency brought upon by macroeconomic factors such as spikes in the unemployment rate and overall deterioration of economic environment. The risk of default rises substantiially as borrowers increase credit facility usage in order to compensate reduced cash flow, resulting in decreased or inadequate balance rotation and/or default. 
The controls in place to mitigate this risk include the following:
1. Credit line decrease for early delinquency (60 days) 
2. Efforts to increase sales of unemployment insurance
3. Periodic reviews to admissions policies
4. Increased resources within the Collections team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topLeftCell="A4"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t="str">
        <f>C2</f>
        <v>Credit</v>
      </c>
    </row>
    <row r="2" spans="1:27" ht="30.75" customHeight="1" thickBot="1" x14ac:dyDescent="0.3">
      <c r="A2" s="210" t="s">
        <v>543</v>
      </c>
      <c r="B2" s="209"/>
      <c r="C2" s="90" t="s">
        <v>17</v>
      </c>
      <c r="R2" s="42" t="str">
        <f t="shared" ref="R2:R7" si="0">A2</f>
        <v>Risk Type  - The Risk Type from the ERM Risk Taxonomy</v>
      </c>
    </row>
    <row r="3" spans="1:27" ht="24" customHeight="1" thickBot="1" x14ac:dyDescent="0.3">
      <c r="A3" s="211" t="s">
        <v>544</v>
      </c>
      <c r="B3" s="159"/>
      <c r="C3" s="70" t="s">
        <v>64</v>
      </c>
      <c r="R3" s="42" t="str">
        <f t="shared" si="0"/>
        <v>Risk Sub Type  - The Risk Sub-Category from the ERM Risk Taxonomy</v>
      </c>
    </row>
    <row r="4" spans="1:27" ht="31.5" customHeight="1" thickBot="1" x14ac:dyDescent="0.3">
      <c r="A4" s="211" t="s">
        <v>252</v>
      </c>
      <c r="B4" s="159"/>
      <c r="C4" s="73" t="s">
        <v>590</v>
      </c>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8.25" customHeight="1" thickBot="1" x14ac:dyDescent="0.3">
      <c r="A9" s="226" t="s">
        <v>598</v>
      </c>
      <c r="B9" s="215"/>
      <c r="C9" s="216"/>
      <c r="Q9" s="38" t="str">
        <f>A9</f>
        <v>Project D, collection strategies, exit strategies, risk models, expected loss models</v>
      </c>
    </row>
    <row r="10" spans="1:27" ht="85.5" customHeight="1" thickBot="1" x14ac:dyDescent="0.3">
      <c r="A10" s="41" t="s">
        <v>500</v>
      </c>
      <c r="B10" s="217" t="s">
        <v>601</v>
      </c>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261" customHeight="1" thickBot="1" x14ac:dyDescent="0.3">
      <c r="A12" s="217" t="s">
        <v>593</v>
      </c>
      <c r="B12" s="224"/>
      <c r="C12" s="225"/>
      <c r="Q12" s="38" t="str">
        <f>A12</f>
        <v xml:space="preserve">The government default risks the ability to increase the portfolio and comply with the strategic plan defined.  Government default would deteriorate the Puerto Rico economic environment and would prolong the economic recession with limited possibilities of improvement in the short term.  This risk is driven by the governments' inability to adequately manage its finances, reduce its costs and increase of debts to fund its operations along with the lack of continuity of economic projects due to changes of political parties.  Due to a deterioration in the economic conditions, the government increased the sales and services taxes which further affects consumer income negatively affecting their spending budget which may cause businesses to close increasing the unemployment rate and increasing the migration due to limited opportunities in the island.   This risk limits the customer base within this line of business and reduces the borrower's willingness/ability to repay (increased probability of default).
Controls include:
-Process describing the Risk Identification, Assessment and Action plans that have been implemented in SAN PR in order to mitigate the potential negative impact in performance of SAN PR regarding Asset, Liabilities, Liquidity and Capital levels resulting from further credit deterioration of PR -Public Institutions (Project D).
-Early collection strategies
-Exit strategies/options
-Risk models 
-Use of expected loss models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topLeftCell="A4" zoomScale="85" zoomScaleNormal="100" zoomScalePageLayoutView="85" workbookViewId="0">
      <selection activeCell="A2" sqref="A2:B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t="str">
        <f>C2</f>
        <v>Operational</v>
      </c>
    </row>
    <row r="2" spans="1:27" ht="30.75" customHeight="1" thickBot="1" x14ac:dyDescent="0.3">
      <c r="A2" s="210" t="s">
        <v>543</v>
      </c>
      <c r="B2" s="209"/>
      <c r="C2" s="90" t="s">
        <v>31</v>
      </c>
      <c r="R2" s="42" t="str">
        <f t="shared" ref="R2:R7" si="0">A2</f>
        <v>Risk Type  - The Risk Type from the ERM Risk Taxonomy</v>
      </c>
    </row>
    <row r="3" spans="1:27" ht="24" customHeight="1" thickBot="1" x14ac:dyDescent="0.3">
      <c r="A3" s="211" t="s">
        <v>544</v>
      </c>
      <c r="B3" s="159"/>
      <c r="C3" s="70" t="s">
        <v>30</v>
      </c>
      <c r="R3" s="42" t="str">
        <f t="shared" si="0"/>
        <v>Risk Sub Type  - The Risk Sub-Category from the ERM Risk Taxonomy</v>
      </c>
    </row>
    <row r="4" spans="1:27" ht="31.5" customHeight="1" thickBot="1" x14ac:dyDescent="0.3">
      <c r="A4" s="211" t="s">
        <v>252</v>
      </c>
      <c r="B4" s="159"/>
      <c r="C4" s="73" t="s">
        <v>581</v>
      </c>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3" customHeight="1" thickBot="1" x14ac:dyDescent="0.3">
      <c r="A9" s="214" t="s">
        <v>582</v>
      </c>
      <c r="B9" s="215"/>
      <c r="C9" s="216"/>
      <c r="Q9" s="38" t="str">
        <f>A9</f>
        <v>Separation of duties and quality control of operations, required at least 10-day consecutive vacation period, Internal Audit and Internal Control reviews</v>
      </c>
    </row>
    <row r="10" spans="1:27" ht="63" customHeight="1" thickBot="1" x14ac:dyDescent="0.3">
      <c r="A10" s="41" t="s">
        <v>499</v>
      </c>
      <c r="B10" s="217" t="s">
        <v>583</v>
      </c>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131.25" customHeight="1" thickBot="1" x14ac:dyDescent="0.3">
      <c r="A12" s="217" t="s">
        <v>584</v>
      </c>
      <c r="B12" s="224"/>
      <c r="C12" s="225"/>
      <c r="Q12" s="38" t="str">
        <f>A12</f>
        <v xml:space="preserve">The risk of losses from willful actions designed to defraud, misappropriate goods or evade business regulations, laws or policies (excluding diversity/discrimination events) in which at least one person linked to the company is implicated.  Risk of regulatory and legal repercussions due to Internal Fraud which may translate to a direct impact on operations.  The risks may also include reputational damage and monetary losses.  Although internal fraud has not been reported within the Line of Business, there is a latent risk which in a stressed situation could impact the Bank.
The controls include separation of duties and quality control of operations, required at least 10-day consecutive vacation period, Internal Audit and Internal Control reviews
</v>
      </c>
    </row>
  </sheetData>
  <sheetProtection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view="pageLayout"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11" t="s">
        <v>497</v>
      </c>
      <c r="B1" s="159"/>
      <c r="C1" s="73"/>
      <c r="Q1" s="81"/>
      <c r="R1" s="81"/>
      <c r="AA1" s="39" t="str">
        <f>C2</f>
        <v>Operational</v>
      </c>
    </row>
    <row r="2" spans="1:27" ht="30.75" customHeight="1" thickBot="1" x14ac:dyDescent="0.3">
      <c r="A2" s="210" t="s">
        <v>543</v>
      </c>
      <c r="B2" s="209"/>
      <c r="C2" s="90" t="s">
        <v>31</v>
      </c>
      <c r="R2" s="42" t="str">
        <f t="shared" ref="R2:R7" si="0">A2</f>
        <v>Risk Type  - The Risk Type from the ERM Risk Taxonomy</v>
      </c>
    </row>
    <row r="3" spans="1:27" ht="24" customHeight="1" thickBot="1" x14ac:dyDescent="0.3">
      <c r="A3" s="211" t="s">
        <v>544</v>
      </c>
      <c r="B3" s="159"/>
      <c r="C3" s="70" t="s">
        <v>32</v>
      </c>
      <c r="R3" s="42" t="str">
        <f t="shared" si="0"/>
        <v>Risk Sub Type  - The Risk Sub-Category from the ERM Risk Taxonomy</v>
      </c>
    </row>
    <row r="4" spans="1:27" ht="40.5" customHeight="1" thickBot="1" x14ac:dyDescent="0.3">
      <c r="A4" s="211" t="s">
        <v>252</v>
      </c>
      <c r="B4" s="159"/>
      <c r="C4" s="73" t="s">
        <v>572</v>
      </c>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0.75" customHeight="1" thickBot="1" x14ac:dyDescent="0.3">
      <c r="A9" s="226" t="s">
        <v>595</v>
      </c>
      <c r="B9" s="228"/>
      <c r="C9" s="229"/>
      <c r="Q9" s="38" t="str">
        <f>A9</f>
        <v>Restrictive rules to EMS (MC), VRM (VISA) and DFM (AMEX) systems, 3D-Secure technology, constant training to employees, implementation of EMV microchip cards during 1Q16.</v>
      </c>
    </row>
    <row r="10" spans="1:27" ht="82.5" customHeight="1" thickBot="1" x14ac:dyDescent="0.3">
      <c r="A10" s="41" t="s">
        <v>499</v>
      </c>
      <c r="B10" s="219" t="s">
        <v>594</v>
      </c>
      <c r="C10" s="227"/>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364.5" customHeight="1" thickBot="1" x14ac:dyDescent="0.3">
      <c r="A12" s="217" t="s">
        <v>597</v>
      </c>
      <c r="B12" s="224"/>
      <c r="C12" s="225"/>
      <c r="Q12" s="38" t="str">
        <f>A12</f>
        <v xml:space="preserve">External Fraud may result in the risk of losses due to unauthorized transaction charges being uncollectable from the merchant in addition to the reputational risk resulting from poor customer experience.  During 2014,  external fraud losses totaled approximately 0.23% of each dollar billed.  Most of the external fraud registered, and where the Bank has the most impact, is from sophisticated international organizations and advanced systems which remotely and massively copy credit cards and their information (data breach) and then usually use them abroad.  Controls have been strengthened to mitigate this risk therefore we expect to reduce incidences as well as operational losses.  Risk is driven by the probability of Banco Santander PR being behind its competitors in implementing EMV microchip-enabled cards, hence exposing itself to higher fraud incidencies as it would be easier to do so.  
The controls in place to mitigate this risk include the following:
- Preventive measures by adding restrictive rules to the EMS, VRM, and DFM systems in order to block transactions with a fraudulent profile. 
- Meetings with the Bank Associations to develop common strategies in order to mitigate external frauds.
- Use of 3D-Secure technology: an authentication protocol that enables internet purchases using passwords so that only legitimate owners can make use of them. 
- Agents review cases and block cards / contact customer as appropriate
- Consistent disputes process to mitigate inappropriate claims
- The bank approval system provides a warning of false or fraudulent information when the information is compared with Trans Union.  
- Constant training is provided to employees in order to enable them to identify false information
Action Plan:
- A project is underway for the development of EMV microchip cards with implementation expected for 1Q16.
</v>
      </c>
    </row>
  </sheetData>
  <sheetProtection formatRows="0"/>
  <mergeCells count="12">
    <mergeCell ref="A12:C12"/>
    <mergeCell ref="A7:B7"/>
    <mergeCell ref="A6:B6"/>
    <mergeCell ref="B10:C10"/>
    <mergeCell ref="A8:C8"/>
    <mergeCell ref="A11:C11"/>
    <mergeCell ref="A9:C9"/>
    <mergeCell ref="A1:B1"/>
    <mergeCell ref="A2:B2"/>
    <mergeCell ref="A3:B3"/>
    <mergeCell ref="A4:B4"/>
    <mergeCell ref="A5:B5"/>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view="pageLayout" topLeftCell="A6" zoomScale="85" zoomScaleNormal="100" zoomScalePageLayoutView="85" workbookViewId="0">
      <selection activeCell="A12" sqref="A12:C12"/>
    </sheetView>
  </sheetViews>
  <sheetFormatPr defaultColWidth="0" defaultRowHeight="339" custom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t="str">
        <f>C2</f>
        <v>Compliance</v>
      </c>
    </row>
    <row r="2" spans="1:27" ht="30.75" customHeight="1" thickBot="1" x14ac:dyDescent="0.3">
      <c r="A2" s="210" t="s">
        <v>543</v>
      </c>
      <c r="B2" s="209"/>
      <c r="C2" s="90" t="s">
        <v>11</v>
      </c>
      <c r="R2" s="42" t="str">
        <f t="shared" ref="R2:R7" si="0">A2</f>
        <v>Risk Type  - The Risk Type from the ERM Risk Taxonomy</v>
      </c>
    </row>
    <row r="3" spans="1:27" ht="24" customHeight="1" thickBot="1" x14ac:dyDescent="0.3">
      <c r="A3" s="211" t="s">
        <v>544</v>
      </c>
      <c r="B3" s="159"/>
      <c r="C3" s="70" t="s">
        <v>62</v>
      </c>
      <c r="R3" s="42" t="str">
        <f t="shared" si="0"/>
        <v>Risk Sub Type  - The Risk Sub-Category from the ERM Risk Taxonomy</v>
      </c>
    </row>
    <row r="4" spans="1:27" ht="31.5" customHeight="1" thickBot="1" x14ac:dyDescent="0.3">
      <c r="A4" s="211" t="s">
        <v>252</v>
      </c>
      <c r="B4" s="159"/>
      <c r="C4" s="73" t="s">
        <v>574</v>
      </c>
      <c r="R4" s="42" t="str">
        <f t="shared" si="0"/>
        <v>Risk Name - The name of the risk which helps define it and differentiate it from other risks in other Business Lines with a similar Risk Category</v>
      </c>
    </row>
    <row r="5" spans="1:27" ht="27"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t="s">
        <v>578</v>
      </c>
      <c r="B9" s="215"/>
      <c r="C9" s="216"/>
      <c r="Q9" s="38" t="str">
        <f>A9</f>
        <v>Annual compliance and BSA/AML training program for all employees, policies and procedures, compliance monitoring, Compliance and Internal Audit reviews</v>
      </c>
    </row>
    <row r="10" spans="1:27" ht="66" customHeight="1" thickBot="1" x14ac:dyDescent="0.3">
      <c r="A10" s="41" t="s">
        <v>500</v>
      </c>
      <c r="B10" s="217" t="s">
        <v>573</v>
      </c>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339" customHeight="1" thickBot="1" x14ac:dyDescent="0.3">
      <c r="A12" s="217" t="s">
        <v>602</v>
      </c>
      <c r="B12" s="224"/>
      <c r="C12" s="225"/>
      <c r="Q12" s="38" t="str">
        <f>A12</f>
        <v xml:space="preserve">The risk of regulatory fines due to violation of Fair Lending Laws, Regulations and proper disclosures.  This risk is driven by deficiencies in processes, controls and/or proper required related documentation as well as whether or not revisions have been performed as scheduled and percentage of implementation of the recomendations issued.  
Regulatory violations may include: 
- Adressing a credit card application in a discriminatory manner (Reg B violation) may result in lawsuits, regulatory repercussions, reputational damage and customer dissatisfaction
- A customer issue or complain not resolved within 2 billing cycles per Regulation Z requirement
- Risk of non-compliance with Regulation Z, including the CARD Act (Regulation that requires debt lenders to disclose all the specifics of a given loan in order to promote a level of credit protection for the underlying consumer)
- Failure to provide funds to a customer for a valid transaction dispute under Reg E in the required timeframe
- Failure to collect CIP information (name, tax ID, address, DOB, etc) upon application for a credit card
The controls to mitigate the risks include a report that tracks all accounts from point of application so they are decisioned on time, annual reviews of results from underwriting to detect potential red lining activity, disclosure reason codes and approach are approved by Compliance, sent by a systematic process, annual compliance and BSA/AML training program for all employees, as per existing Credit Cards CIP policy, an existing customer may be coded as CIP Certified (CIP has been completed) when all required CIP customer information is on file with the Bank.
</v>
      </c>
    </row>
  </sheetData>
  <sheetProtection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topLeftCell="A7" zoomScale="90" zoomScaleNormal="100" zoomScalePageLayoutView="90"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t="str">
        <f>C2</f>
        <v>Model</v>
      </c>
    </row>
    <row r="2" spans="1:27" ht="30.75" customHeight="1" thickBot="1" x14ac:dyDescent="0.3">
      <c r="A2" s="210" t="s">
        <v>543</v>
      </c>
      <c r="B2" s="209"/>
      <c r="C2" s="90" t="s">
        <v>9</v>
      </c>
      <c r="R2" s="42" t="str">
        <f t="shared" ref="R2:R7" si="0">A2</f>
        <v>Risk Type  - The Risk Type from the ERM Risk Taxonomy</v>
      </c>
    </row>
    <row r="3" spans="1:27" ht="24" customHeight="1" thickBot="1" x14ac:dyDescent="0.3">
      <c r="A3" s="211" t="s">
        <v>544</v>
      </c>
      <c r="B3" s="159"/>
      <c r="C3" s="70" t="s">
        <v>44</v>
      </c>
      <c r="R3" s="42" t="str">
        <f t="shared" si="0"/>
        <v>Risk Sub Type  - The Risk Sub-Category from the ERM Risk Taxonomy</v>
      </c>
    </row>
    <row r="4" spans="1:27" ht="31.5" customHeight="1" thickBot="1" x14ac:dyDescent="0.3">
      <c r="A4" s="211" t="s">
        <v>252</v>
      </c>
      <c r="B4" s="159"/>
      <c r="C4" s="73" t="s">
        <v>587</v>
      </c>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3" customHeight="1" thickBot="1" x14ac:dyDescent="0.3">
      <c r="A9" s="226" t="s">
        <v>606</v>
      </c>
      <c r="B9" s="228"/>
      <c r="C9" s="229"/>
      <c r="Q9" s="38" t="str">
        <f>A9</f>
        <v xml:space="preserve">The Model Risk Management is in the process of being improved as part of the implementation of the current policy adopted where, among other things, will strengthen the process of monitoring  the performance and model validation plan for all models.
</v>
      </c>
    </row>
    <row r="10" spans="1:27" ht="60.75" customHeight="1" thickBot="1" x14ac:dyDescent="0.3">
      <c r="A10" s="41" t="s">
        <v>499</v>
      </c>
      <c r="B10" s="217" t="s">
        <v>588</v>
      </c>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178.5" customHeight="1" thickBot="1" x14ac:dyDescent="0.3">
      <c r="A12" s="217" t="s">
        <v>605</v>
      </c>
      <c r="B12" s="224"/>
      <c r="C12" s="225"/>
      <c r="Q12" s="38" t="str">
        <f>A12</f>
        <v xml:space="preserve">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 Credit Cards Stress Test - High
- Credit Cards Loss Factor (BSPR) - Moderate
- Credit Cards (Collections; 1-29 dpd bucket) - Moderate
- Credit Cards - FICO 98 (Behaviour) - Moderate
- Credit Cards - FICO 98 (Underwriting) - Moderate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zoomScale="85" zoomScaleNormal="100" zoomScalePageLayoutView="85" workbookViewId="0">
      <selection activeCell="A8" sqref="A8:C8"/>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30" t="s">
        <v>496</v>
      </c>
      <c r="B1" s="159"/>
      <c r="C1" s="73"/>
      <c r="Q1" s="81"/>
      <c r="R1" s="81"/>
      <c r="AA1" s="39" t="str">
        <f>C2</f>
        <v>Model</v>
      </c>
    </row>
    <row r="2" spans="1:27" ht="30.75" customHeight="1" thickBot="1" x14ac:dyDescent="0.3">
      <c r="A2" s="210" t="s">
        <v>543</v>
      </c>
      <c r="B2" s="209"/>
      <c r="C2" s="91" t="s">
        <v>9</v>
      </c>
      <c r="R2" s="42" t="str">
        <f t="shared" ref="R2:R7" si="0">A2</f>
        <v>Risk Type  - The Risk Type from the ERM Risk Taxonomy</v>
      </c>
    </row>
    <row r="3" spans="1:27" ht="24" customHeight="1" thickBot="1" x14ac:dyDescent="0.3">
      <c r="A3" s="211" t="s">
        <v>544</v>
      </c>
      <c r="B3" s="159"/>
      <c r="C3" s="84" t="s">
        <v>43</v>
      </c>
      <c r="R3" s="42" t="str">
        <f t="shared" si="0"/>
        <v>Risk Sub Type  - The Risk Sub-Category from the ERM Risk Taxonomy</v>
      </c>
    </row>
    <row r="4" spans="1:27" ht="48.75" customHeight="1" thickBot="1" x14ac:dyDescent="0.3">
      <c r="A4" s="211" t="s">
        <v>252</v>
      </c>
      <c r="B4" s="159"/>
      <c r="C4" s="83" t="s">
        <v>591</v>
      </c>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85"/>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84"/>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84"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31"/>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t="s">
        <v>600</v>
      </c>
      <c r="B9" s="215"/>
      <c r="C9" s="232"/>
      <c r="Q9" s="38" t="str">
        <f>A9</f>
        <v>Historic performance for the volumes and liquidations by product; historical roll rates to forecast losses.</v>
      </c>
    </row>
    <row r="10" spans="1:27" ht="81.75" customHeight="1" thickBot="1" x14ac:dyDescent="0.3">
      <c r="A10" s="41" t="s">
        <v>500</v>
      </c>
      <c r="B10" s="217" t="s">
        <v>592</v>
      </c>
      <c r="C10" s="218"/>
    </row>
    <row r="11" spans="1:27" ht="31.5" customHeight="1" thickBot="1" x14ac:dyDescent="0.3">
      <c r="A11" s="207" t="s">
        <v>256</v>
      </c>
      <c r="B11" s="212"/>
      <c r="C11" s="231"/>
      <c r="Q11" s="38" t="str">
        <f>A11</f>
        <v>Risk Narrative - The risk narrative should be an executive level write up touching on the nature of the risk, the expected impact, the worst one in ten year impact, the risk drivers and the adequacy of the control suite.</v>
      </c>
    </row>
    <row r="12" spans="1:27" ht="130.5" customHeight="1" thickBot="1" x14ac:dyDescent="0.3">
      <c r="A12" s="217" t="s">
        <v>599</v>
      </c>
      <c r="B12" s="224"/>
      <c r="C12" s="225"/>
      <c r="Q12" s="38" t="str">
        <f>A12</f>
        <v xml:space="preserve">The risk of absence of models to project relevant items of the Income Statement and Balance Sheet, for example projecting deposits and loans under different scenarios.  Besides the economic impact this risk poses by not being able to define a successful strategy per inaccurate projections, it impacts the ability to meet the standards established for the Santander US CCAR once Santander entities in Puerto Rico become part of the holding company of Santander US.
Our projections methodology considers historic performance for the volumes and liquidations by product. In the other hand, we consider historical roll rates to forecast losses.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zoomScale="85" zoomScaleNormal="100" zoomScalePageLayoutView="85" workbookViewId="0">
      <selection activeCell="A8" sqref="A8:C8"/>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t="str">
        <f>C2</f>
        <v>Reputational</v>
      </c>
    </row>
    <row r="2" spans="1:27" ht="30.75" customHeight="1" thickBot="1" x14ac:dyDescent="0.3">
      <c r="A2" s="210" t="s">
        <v>543</v>
      </c>
      <c r="B2" s="209"/>
      <c r="C2" s="90" t="s">
        <v>25</v>
      </c>
      <c r="R2" s="42" t="str">
        <f t="shared" ref="R2:R7" si="0">A2</f>
        <v>Risk Type  - The Risk Type from the ERM Risk Taxonomy</v>
      </c>
    </row>
    <row r="3" spans="1:27" ht="24" customHeight="1" thickBot="1" x14ac:dyDescent="0.3">
      <c r="A3" s="211" t="s">
        <v>544</v>
      </c>
      <c r="B3" s="159"/>
      <c r="C3" s="70" t="s">
        <v>29</v>
      </c>
      <c r="R3" s="42" t="str">
        <f t="shared" si="0"/>
        <v>Risk Sub Type  - The Risk Sub-Category from the ERM Risk Taxonomy</v>
      </c>
    </row>
    <row r="4" spans="1:27" ht="48" customHeight="1" thickBot="1" x14ac:dyDescent="0.3">
      <c r="A4" s="211" t="s">
        <v>252</v>
      </c>
      <c r="B4" s="159"/>
      <c r="C4" s="73" t="s">
        <v>610</v>
      </c>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t="s">
        <v>611</v>
      </c>
      <c r="B9" s="215"/>
      <c r="C9" s="216"/>
      <c r="Q9" s="38" t="str">
        <f>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row>
    <row r="10" spans="1:27" ht="81.75" customHeight="1" thickBot="1" x14ac:dyDescent="0.3">
      <c r="A10" s="41" t="s">
        <v>499</v>
      </c>
      <c r="B10" s="217" t="s">
        <v>612</v>
      </c>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192" customHeight="1" thickBot="1" x14ac:dyDescent="0.3">
      <c r="A12" s="217" t="s">
        <v>613</v>
      </c>
      <c r="B12" s="224"/>
      <c r="C12" s="225"/>
      <c r="Q12" s="38" t="str">
        <f>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38">
        <f>A12</f>
        <v>0</v>
      </c>
    </row>
  </sheetData>
  <sheetProtection sheet="1" objects="1" scenarios="1"/>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7" t="s">
        <v>493</v>
      </c>
      <c r="B1" s="159"/>
      <c r="C1" s="73"/>
      <c r="Q1" s="81"/>
      <c r="R1" s="81"/>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7"/>
      <c r="C10" s="218"/>
    </row>
    <row r="11" spans="1:27" ht="31.5" customHeight="1" thickBot="1" x14ac:dyDescent="0.3">
      <c r="A11" s="207" t="s">
        <v>256</v>
      </c>
      <c r="B11" s="212"/>
      <c r="C11" s="213"/>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7" t="s">
        <v>493</v>
      </c>
      <c r="B1" s="159"/>
      <c r="C1" s="73"/>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6">
        <f>A9</f>
        <v>0</v>
      </c>
    </row>
    <row r="10" spans="1:27" ht="81.75" customHeight="1" thickBot="1" x14ac:dyDescent="0.3">
      <c r="A10" s="41" t="s">
        <v>499</v>
      </c>
      <c r="B10" s="217"/>
      <c r="C10" s="218"/>
    </row>
    <row r="11" spans="1:27" ht="31.5" customHeight="1" thickBot="1" x14ac:dyDescent="0.3">
      <c r="A11" s="207" t="s">
        <v>256</v>
      </c>
      <c r="B11" s="212"/>
      <c r="C11" s="21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7" t="s">
        <v>493</v>
      </c>
      <c r="B1" s="159"/>
      <c r="C1" s="73"/>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6">
        <f>A9</f>
        <v>0</v>
      </c>
    </row>
    <row r="10" spans="1:27" ht="81.75" customHeight="1" thickBot="1" x14ac:dyDescent="0.3">
      <c r="A10" s="41" t="s">
        <v>499</v>
      </c>
      <c r="B10" s="217"/>
      <c r="C10" s="218"/>
    </row>
    <row r="11" spans="1:27" ht="31.5" customHeight="1" thickBot="1" x14ac:dyDescent="0.3">
      <c r="A11" s="207" t="s">
        <v>256</v>
      </c>
      <c r="B11" s="212"/>
      <c r="C11" s="21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7" t="s">
        <v>493</v>
      </c>
      <c r="B1" s="159"/>
      <c r="C1" s="73"/>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6">
        <f>A9</f>
        <v>0</v>
      </c>
    </row>
    <row r="10" spans="1:27" ht="81.75" customHeight="1" thickBot="1" x14ac:dyDescent="0.3">
      <c r="A10" s="41" t="s">
        <v>499</v>
      </c>
      <c r="B10" s="217"/>
      <c r="C10" s="218"/>
    </row>
    <row r="11" spans="1:27" ht="31.5" customHeight="1" thickBot="1" x14ac:dyDescent="0.3">
      <c r="A11" s="207" t="s">
        <v>256</v>
      </c>
      <c r="B11" s="212"/>
      <c r="C11" s="21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7" t="s">
        <v>493</v>
      </c>
      <c r="B1" s="159"/>
      <c r="C1" s="73"/>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6">
        <f>A9</f>
        <v>0</v>
      </c>
    </row>
    <row r="10" spans="1:27" ht="81.75" customHeight="1" thickBot="1" x14ac:dyDescent="0.3">
      <c r="A10" s="41" t="s">
        <v>499</v>
      </c>
      <c r="B10" s="217"/>
      <c r="C10" s="218"/>
    </row>
    <row r="11" spans="1:27" ht="31.5" customHeight="1" thickBot="1" x14ac:dyDescent="0.3">
      <c r="A11" s="207" t="s">
        <v>256</v>
      </c>
      <c r="B11" s="212"/>
      <c r="C11" s="21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7" t="s">
        <v>493</v>
      </c>
      <c r="B1" s="159"/>
      <c r="C1" s="73"/>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6">
        <f>A9</f>
        <v>0</v>
      </c>
    </row>
    <row r="10" spans="1:27" ht="81.75" customHeight="1" thickBot="1" x14ac:dyDescent="0.3">
      <c r="A10" s="41" t="s">
        <v>499</v>
      </c>
      <c r="B10" s="217"/>
      <c r="C10" s="218"/>
    </row>
    <row r="11" spans="1:27" ht="31.5" customHeight="1" thickBot="1" x14ac:dyDescent="0.3">
      <c r="A11" s="207" t="s">
        <v>256</v>
      </c>
      <c r="B11" s="212"/>
      <c r="C11" s="21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7" t="s">
        <v>493</v>
      </c>
      <c r="B1" s="159"/>
      <c r="C1" s="73"/>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6">
        <f>A9</f>
        <v>0</v>
      </c>
    </row>
    <row r="10" spans="1:27" ht="81.75" customHeight="1" thickBot="1" x14ac:dyDescent="0.3">
      <c r="A10" s="41" t="s">
        <v>499</v>
      </c>
      <c r="B10" s="217"/>
      <c r="C10" s="218"/>
    </row>
    <row r="11" spans="1:27" ht="31.5" customHeight="1" thickBot="1" x14ac:dyDescent="0.3">
      <c r="A11" s="207" t="s">
        <v>256</v>
      </c>
      <c r="B11" s="212"/>
      <c r="C11" s="21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7" t="s">
        <v>493</v>
      </c>
      <c r="B1" s="159"/>
      <c r="C1" s="73"/>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6">
        <f>A9</f>
        <v>0</v>
      </c>
    </row>
    <row r="10" spans="1:27" ht="81.75" customHeight="1" thickBot="1" x14ac:dyDescent="0.3">
      <c r="A10" s="41" t="s">
        <v>499</v>
      </c>
      <c r="B10" s="217"/>
      <c r="C10" s="218"/>
    </row>
    <row r="11" spans="1:27" ht="31.5" customHeight="1" thickBot="1" x14ac:dyDescent="0.3">
      <c r="A11" s="207" t="s">
        <v>256</v>
      </c>
      <c r="B11" s="212"/>
      <c r="C11" s="21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7" t="s">
        <v>493</v>
      </c>
      <c r="B1" s="159"/>
      <c r="C1" s="73"/>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6">
        <f>A9</f>
        <v>0</v>
      </c>
    </row>
    <row r="10" spans="1:27" ht="81.75" customHeight="1" thickBot="1" x14ac:dyDescent="0.3">
      <c r="A10" s="41" t="s">
        <v>499</v>
      </c>
      <c r="B10" s="217"/>
      <c r="C10" s="218"/>
    </row>
    <row r="11" spans="1:27" ht="31.5" customHeight="1" thickBot="1" x14ac:dyDescent="0.3">
      <c r="A11" s="207" t="s">
        <v>256</v>
      </c>
      <c r="B11" s="212"/>
      <c r="C11" s="21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207" t="s">
        <v>493</v>
      </c>
      <c r="B1" s="159"/>
      <c r="C1" s="73"/>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6">
        <f>A9</f>
        <v>0</v>
      </c>
    </row>
    <row r="10" spans="1:27" ht="81.75" customHeight="1" thickBot="1" x14ac:dyDescent="0.3">
      <c r="A10" s="41" t="s">
        <v>499</v>
      </c>
      <c r="B10" s="217"/>
      <c r="C10" s="218"/>
    </row>
    <row r="11" spans="1:27" ht="31.5" customHeight="1" thickBot="1" x14ac:dyDescent="0.3">
      <c r="A11" s="207" t="s">
        <v>256</v>
      </c>
      <c r="B11" s="212"/>
      <c r="C11" s="21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86">
        <f>A12</f>
        <v>0</v>
      </c>
    </row>
  </sheetData>
  <sheetProtection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8" sqref="A8:C8"/>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207" t="s">
        <v>493</v>
      </c>
      <c r="B1" s="159"/>
      <c r="C1" s="73"/>
      <c r="AA1" s="39">
        <f>C2</f>
        <v>0</v>
      </c>
    </row>
    <row r="2" spans="1:27" ht="30.75" customHeight="1" thickBot="1" x14ac:dyDescent="0.3">
      <c r="A2" s="210" t="s">
        <v>257</v>
      </c>
      <c r="B2" s="209"/>
      <c r="C2" s="90"/>
      <c r="R2" s="42" t="str">
        <f t="shared" ref="R2:R7" si="0">A2</f>
        <v>Risk Type  - The Risk Type from the SHUSA ERM Risk Taxonomy</v>
      </c>
    </row>
    <row r="3" spans="1:27" ht="24" customHeight="1" thickBot="1" x14ac:dyDescent="0.3">
      <c r="A3" s="211" t="s">
        <v>251</v>
      </c>
      <c r="B3" s="159"/>
      <c r="C3" s="70"/>
      <c r="R3" s="42" t="str">
        <f t="shared" si="0"/>
        <v>Risk Sub Type  - The Risk Sub-Category from the SHUSA ERM Risk Taxonomy</v>
      </c>
    </row>
    <row r="4" spans="1:27" ht="31.5" customHeight="1" thickBot="1" x14ac:dyDescent="0.3">
      <c r="A4" s="211" t="s">
        <v>252</v>
      </c>
      <c r="B4" s="159"/>
      <c r="C4" s="73"/>
      <c r="R4" s="42" t="str">
        <f t="shared" si="0"/>
        <v>Risk Name - The name of the risk which helps define it and differentiate it from other risks in other Business Lines with a similar Risk Category</v>
      </c>
    </row>
    <row r="5" spans="1:27" ht="39" customHeight="1" thickBot="1" x14ac:dyDescent="0.3">
      <c r="A5" s="211" t="s">
        <v>498</v>
      </c>
      <c r="B5" s="15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11" t="s">
        <v>253</v>
      </c>
      <c r="B6" s="15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8" t="s">
        <v>254</v>
      </c>
      <c r="B7" s="209"/>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7" t="s">
        <v>255</v>
      </c>
      <c r="B8" s="212"/>
      <c r="C8" s="213"/>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6">
        <f>A9</f>
        <v>0</v>
      </c>
    </row>
    <row r="10" spans="1:27" ht="81.75" customHeight="1" thickBot="1" x14ac:dyDescent="0.3">
      <c r="A10" s="41" t="s">
        <v>499</v>
      </c>
      <c r="B10" s="217"/>
      <c r="C10" s="218"/>
    </row>
    <row r="11" spans="1:27" ht="31.5" customHeight="1" thickBot="1" x14ac:dyDescent="0.3">
      <c r="A11" s="207" t="s">
        <v>256</v>
      </c>
      <c r="B11" s="212"/>
      <c r="C11" s="213"/>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7"/>
      <c r="B12" s="224"/>
      <c r="C12" s="225"/>
      <c r="Q12" s="86">
        <f>A12</f>
        <v>0</v>
      </c>
    </row>
  </sheetData>
  <sheetProtection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workbookViewId="0">
      <selection activeCell="B18" sqref="B18:B21"/>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35" t="s">
        <v>344</v>
      </c>
      <c r="B1" s="236"/>
      <c r="C1" s="236"/>
    </row>
    <row r="2" spans="1:3" ht="15.75" thickBot="1" x14ac:dyDescent="0.3">
      <c r="A2" s="74" t="s">
        <v>226</v>
      </c>
      <c r="B2" s="75" t="s">
        <v>321</v>
      </c>
      <c r="C2" s="75" t="s">
        <v>322</v>
      </c>
    </row>
    <row r="3" spans="1:3" ht="15.75" thickBot="1" x14ac:dyDescent="0.3">
      <c r="A3" s="237" t="s">
        <v>146</v>
      </c>
      <c r="B3" s="237" t="s">
        <v>323</v>
      </c>
      <c r="C3" s="54" t="s">
        <v>324</v>
      </c>
    </row>
    <row r="4" spans="1:3" ht="15.75" thickBot="1" x14ac:dyDescent="0.3">
      <c r="A4" s="238"/>
      <c r="B4" s="238"/>
      <c r="C4" s="54" t="s">
        <v>325</v>
      </c>
    </row>
    <row r="5" spans="1:3" ht="15.75" thickBot="1" x14ac:dyDescent="0.3">
      <c r="A5" s="238"/>
      <c r="B5" s="238"/>
      <c r="C5" s="54" t="s">
        <v>326</v>
      </c>
    </row>
    <row r="6" spans="1:3" ht="15.75" thickBot="1" x14ac:dyDescent="0.3">
      <c r="A6" s="238"/>
      <c r="B6" s="238"/>
      <c r="C6" s="54" t="s">
        <v>327</v>
      </c>
    </row>
    <row r="7" spans="1:3" ht="15.75" thickBot="1" x14ac:dyDescent="0.3">
      <c r="A7" s="238"/>
      <c r="B7" s="238"/>
      <c r="C7" s="54" t="s">
        <v>328</v>
      </c>
    </row>
    <row r="8" spans="1:3" ht="15.75" thickBot="1" x14ac:dyDescent="0.3">
      <c r="A8" s="239"/>
      <c r="B8" s="239"/>
      <c r="C8" s="54" t="s">
        <v>329</v>
      </c>
    </row>
    <row r="9" spans="1:3" ht="15.75" thickBot="1" x14ac:dyDescent="0.3">
      <c r="A9" s="237" t="s">
        <v>23</v>
      </c>
      <c r="B9" s="237" t="s">
        <v>330</v>
      </c>
      <c r="C9" s="54" t="s">
        <v>331</v>
      </c>
    </row>
    <row r="10" spans="1:3" ht="15.75" thickBot="1" x14ac:dyDescent="0.3">
      <c r="A10" s="238"/>
      <c r="B10" s="238"/>
      <c r="C10" s="54" t="s">
        <v>332</v>
      </c>
    </row>
    <row r="11" spans="1:3" ht="15.75" thickBot="1" x14ac:dyDescent="0.3">
      <c r="A11" s="238"/>
      <c r="B11" s="238"/>
      <c r="C11" s="54" t="s">
        <v>333</v>
      </c>
    </row>
    <row r="12" spans="1:3" ht="15.75" thickBot="1" x14ac:dyDescent="0.3">
      <c r="A12" s="239"/>
      <c r="B12" s="239"/>
      <c r="C12" s="54" t="s">
        <v>334</v>
      </c>
    </row>
    <row r="13" spans="1:3" ht="30.75" thickBot="1" x14ac:dyDescent="0.3">
      <c r="A13" s="46" t="s">
        <v>213</v>
      </c>
      <c r="B13" s="54" t="s">
        <v>213</v>
      </c>
      <c r="C13" s="54" t="s">
        <v>213</v>
      </c>
    </row>
    <row r="14" spans="1:3" ht="15.75" thickBot="1" x14ac:dyDescent="0.3">
      <c r="A14" s="237" t="s">
        <v>10</v>
      </c>
      <c r="B14" s="237" t="s">
        <v>345</v>
      </c>
      <c r="C14" s="54" t="s">
        <v>335</v>
      </c>
    </row>
    <row r="15" spans="1:3" ht="15.75" thickBot="1" x14ac:dyDescent="0.3">
      <c r="A15" s="238"/>
      <c r="B15" s="238"/>
      <c r="C15" s="54" t="s">
        <v>336</v>
      </c>
    </row>
    <row r="16" spans="1:3" ht="15.75" thickBot="1" x14ac:dyDescent="0.3">
      <c r="A16" s="238"/>
      <c r="B16" s="238"/>
      <c r="C16" s="54" t="s">
        <v>337</v>
      </c>
    </row>
    <row r="17" spans="1:3" ht="15.75" thickBot="1" x14ac:dyDescent="0.3">
      <c r="A17" s="239"/>
      <c r="B17" s="239"/>
      <c r="C17" s="54" t="s">
        <v>338</v>
      </c>
    </row>
    <row r="18" spans="1:3" ht="15.75" thickBot="1" x14ac:dyDescent="0.3">
      <c r="A18" s="237" t="s">
        <v>22</v>
      </c>
      <c r="B18" s="237" t="s">
        <v>339</v>
      </c>
      <c r="C18" s="54" t="s">
        <v>340</v>
      </c>
    </row>
    <row r="19" spans="1:3" ht="15.75" thickBot="1" x14ac:dyDescent="0.3">
      <c r="A19" s="238"/>
      <c r="B19" s="238"/>
      <c r="C19" s="54" t="s">
        <v>341</v>
      </c>
    </row>
    <row r="20" spans="1:3" ht="15.75" thickBot="1" x14ac:dyDescent="0.3">
      <c r="A20" s="238"/>
      <c r="B20" s="238"/>
      <c r="C20" s="54" t="s">
        <v>342</v>
      </c>
    </row>
    <row r="21" spans="1:3" ht="15.75" thickBot="1" x14ac:dyDescent="0.3">
      <c r="A21" s="239"/>
      <c r="B21" s="239"/>
      <c r="C21" s="54" t="s">
        <v>346</v>
      </c>
    </row>
    <row r="22" spans="1:3" ht="15.75" thickBot="1" x14ac:dyDescent="0.3">
      <c r="A22" s="46" t="s">
        <v>222</v>
      </c>
      <c r="B22" s="54" t="s">
        <v>343</v>
      </c>
      <c r="C22" s="54" t="s">
        <v>222</v>
      </c>
    </row>
    <row r="23" spans="1:3" x14ac:dyDescent="0.25">
      <c r="A23" s="80"/>
      <c r="B23" s="80"/>
      <c r="C23" s="80"/>
    </row>
    <row r="24" spans="1:3" ht="45.75" customHeight="1" x14ac:dyDescent="0.25">
      <c r="A24" s="233" t="s">
        <v>347</v>
      </c>
      <c r="B24" s="234"/>
      <c r="C24" s="234"/>
    </row>
    <row r="25" spans="1:3" ht="16.5" thickBot="1" x14ac:dyDescent="0.3">
      <c r="A25" s="77"/>
      <c r="B25"/>
      <c r="C25"/>
    </row>
    <row r="26" spans="1:3" ht="15.75" thickBot="1" x14ac:dyDescent="0.3">
      <c r="A26" s="74" t="s">
        <v>226</v>
      </c>
      <c r="B26" s="75" t="s">
        <v>321</v>
      </c>
      <c r="C26" s="75" t="s">
        <v>322</v>
      </c>
    </row>
    <row r="27" spans="1:3" ht="15.75" thickBot="1" x14ac:dyDescent="0.3">
      <c r="A27" s="237" t="s">
        <v>145</v>
      </c>
      <c r="B27" s="237" t="s">
        <v>348</v>
      </c>
      <c r="C27" s="54" t="s">
        <v>349</v>
      </c>
    </row>
    <row r="28" spans="1:3" ht="15.75" thickBot="1" x14ac:dyDescent="0.3">
      <c r="A28" s="238"/>
      <c r="B28" s="238"/>
      <c r="C28" s="54" t="s">
        <v>350</v>
      </c>
    </row>
    <row r="29" spans="1:3" ht="15.75" thickBot="1" x14ac:dyDescent="0.3">
      <c r="A29" s="238"/>
      <c r="B29" s="238"/>
      <c r="C29" s="54" t="s">
        <v>351</v>
      </c>
    </row>
    <row r="30" spans="1:3" ht="15.75" thickBot="1" x14ac:dyDescent="0.3">
      <c r="A30" s="238"/>
      <c r="B30" s="238"/>
      <c r="C30" s="54" t="s">
        <v>28</v>
      </c>
    </row>
    <row r="31" spans="1:3" ht="15.75" thickBot="1" x14ac:dyDescent="0.3">
      <c r="A31" s="238"/>
      <c r="B31" s="238"/>
      <c r="C31" s="54" t="s">
        <v>26</v>
      </c>
    </row>
    <row r="32" spans="1:3" ht="15.75" thickBot="1" x14ac:dyDescent="0.3">
      <c r="A32" s="239"/>
      <c r="B32" s="239"/>
      <c r="C32" s="54" t="s">
        <v>352</v>
      </c>
    </row>
    <row r="33" spans="1:3" ht="15.75" x14ac:dyDescent="0.25">
      <c r="A33" s="77"/>
      <c r="B33"/>
      <c r="C33"/>
    </row>
    <row r="34" spans="1:3" ht="42" customHeight="1" x14ac:dyDescent="0.25">
      <c r="A34" s="233" t="s">
        <v>353</v>
      </c>
      <c r="B34" s="234"/>
      <c r="C34" s="234"/>
    </row>
    <row r="35" spans="1:3" ht="15.75" thickBot="1" x14ac:dyDescent="0.3">
      <c r="A35" s="44"/>
      <c r="B35"/>
      <c r="C35"/>
    </row>
    <row r="36" spans="1:3" ht="15.75" thickBot="1" x14ac:dyDescent="0.3">
      <c r="A36" s="74" t="s">
        <v>226</v>
      </c>
      <c r="B36" s="75" t="s">
        <v>321</v>
      </c>
      <c r="C36" s="75" t="s">
        <v>322</v>
      </c>
    </row>
    <row r="37" spans="1:3" ht="30.75" thickBot="1" x14ac:dyDescent="0.3">
      <c r="A37" s="46" t="s">
        <v>53</v>
      </c>
      <c r="B37" s="54" t="s">
        <v>354</v>
      </c>
      <c r="C37" s="54" t="s">
        <v>53</v>
      </c>
    </row>
    <row r="38" spans="1:3" ht="75" x14ac:dyDescent="0.25">
      <c r="A38" s="237" t="s">
        <v>64</v>
      </c>
      <c r="B38" s="76" t="s">
        <v>355</v>
      </c>
      <c r="C38" s="237" t="s">
        <v>64</v>
      </c>
    </row>
    <row r="39" spans="1:3" ht="30" x14ac:dyDescent="0.25">
      <c r="A39" s="238"/>
      <c r="B39" s="76" t="s">
        <v>356</v>
      </c>
      <c r="C39" s="238"/>
    </row>
    <row r="40" spans="1:3" ht="30" x14ac:dyDescent="0.25">
      <c r="A40" s="238"/>
      <c r="B40" s="76" t="s">
        <v>357</v>
      </c>
      <c r="C40" s="238"/>
    </row>
    <row r="41" spans="1:3" x14ac:dyDescent="0.25">
      <c r="A41" s="238"/>
      <c r="B41" s="76" t="s">
        <v>358</v>
      </c>
      <c r="C41" s="238"/>
    </row>
    <row r="42" spans="1:3" ht="15.75" thickBot="1" x14ac:dyDescent="0.3">
      <c r="A42" s="239"/>
      <c r="B42" s="54" t="s">
        <v>359</v>
      </c>
      <c r="C42" s="239"/>
    </row>
    <row r="43" spans="1:3" ht="135.75" thickBot="1" x14ac:dyDescent="0.3">
      <c r="A43" s="46" t="s">
        <v>56</v>
      </c>
      <c r="B43" s="54" t="s">
        <v>360</v>
      </c>
      <c r="C43" s="54" t="s">
        <v>56</v>
      </c>
    </row>
    <row r="44" spans="1:3" ht="75.75" thickBot="1" x14ac:dyDescent="0.3">
      <c r="A44" s="46" t="s">
        <v>138</v>
      </c>
      <c r="B44" s="54" t="s">
        <v>361</v>
      </c>
      <c r="C44" s="54" t="s">
        <v>138</v>
      </c>
    </row>
    <row r="45" spans="1:3" ht="15.75" thickBot="1" x14ac:dyDescent="0.3">
      <c r="A45" s="237" t="s">
        <v>57</v>
      </c>
      <c r="B45" s="237" t="s">
        <v>362</v>
      </c>
      <c r="C45" s="54" t="s">
        <v>363</v>
      </c>
    </row>
    <row r="46" spans="1:3" ht="15.75" thickBot="1" x14ac:dyDescent="0.3">
      <c r="A46" s="238"/>
      <c r="B46" s="238"/>
      <c r="C46" s="54" t="s">
        <v>336</v>
      </c>
    </row>
    <row r="47" spans="1:3" ht="15.75" thickBot="1" x14ac:dyDescent="0.3">
      <c r="A47" s="238"/>
      <c r="B47" s="238"/>
      <c r="C47" s="54" t="s">
        <v>331</v>
      </c>
    </row>
    <row r="48" spans="1:3" ht="15.75" thickBot="1" x14ac:dyDescent="0.3">
      <c r="A48" s="238"/>
      <c r="B48" s="238"/>
      <c r="C48" s="54" t="s">
        <v>364</v>
      </c>
    </row>
    <row r="49" spans="1:3" ht="15.75" thickBot="1" x14ac:dyDescent="0.3">
      <c r="A49" s="239"/>
      <c r="B49" s="239"/>
      <c r="C49" s="54" t="s">
        <v>365</v>
      </c>
    </row>
    <row r="50" spans="1:3" ht="60.75" thickBot="1" x14ac:dyDescent="0.3">
      <c r="A50" s="46" t="s">
        <v>55</v>
      </c>
      <c r="B50" s="54" t="s">
        <v>366</v>
      </c>
      <c r="C50" s="54" t="s">
        <v>55</v>
      </c>
    </row>
    <row r="51" spans="1:3" ht="30" x14ac:dyDescent="0.25">
      <c r="A51" s="237" t="s">
        <v>52</v>
      </c>
      <c r="B51" s="76" t="s">
        <v>367</v>
      </c>
      <c r="C51" s="237" t="s">
        <v>52</v>
      </c>
    </row>
    <row r="52" spans="1:3" ht="45.75" thickBot="1" x14ac:dyDescent="0.3">
      <c r="A52" s="239"/>
      <c r="B52" s="54" t="s">
        <v>368</v>
      </c>
      <c r="C52" s="239"/>
    </row>
    <row r="53" spans="1:3" ht="45.75" thickBot="1" x14ac:dyDescent="0.3">
      <c r="A53" s="46" t="s">
        <v>18</v>
      </c>
      <c r="B53" s="54" t="s">
        <v>369</v>
      </c>
      <c r="C53" s="54" t="s">
        <v>18</v>
      </c>
    </row>
    <row r="54" spans="1:3" ht="30.75" thickBot="1" x14ac:dyDescent="0.3">
      <c r="A54" s="46" t="s">
        <v>144</v>
      </c>
      <c r="B54" s="54" t="s">
        <v>370</v>
      </c>
      <c r="C54" s="54" t="s">
        <v>371</v>
      </c>
    </row>
    <row r="55" spans="1:3" ht="15.75" x14ac:dyDescent="0.25">
      <c r="A55" s="77"/>
      <c r="B55"/>
      <c r="C55"/>
    </row>
    <row r="56" spans="1:3" ht="39" customHeight="1" x14ac:dyDescent="0.25">
      <c r="A56" s="233" t="s">
        <v>372</v>
      </c>
      <c r="B56" s="234"/>
      <c r="C56" s="234"/>
    </row>
    <row r="57" spans="1:3" ht="16.5" thickBot="1" x14ac:dyDescent="0.3">
      <c r="A57" s="77"/>
      <c r="B57"/>
      <c r="C57"/>
    </row>
    <row r="58" spans="1:3" ht="15.75" thickBot="1" x14ac:dyDescent="0.3">
      <c r="A58" s="74" t="s">
        <v>226</v>
      </c>
      <c r="B58" s="75" t="s">
        <v>321</v>
      </c>
      <c r="C58" s="75" t="s">
        <v>322</v>
      </c>
    </row>
    <row r="59" spans="1:3" ht="15.75" thickBot="1" x14ac:dyDescent="0.3">
      <c r="A59" s="46" t="s">
        <v>158</v>
      </c>
      <c r="B59" s="54" t="s">
        <v>373</v>
      </c>
      <c r="C59" s="54" t="s">
        <v>374</v>
      </c>
    </row>
    <row r="60" spans="1:3" ht="30" x14ac:dyDescent="0.25">
      <c r="A60" s="237" t="s">
        <v>45</v>
      </c>
      <c r="B60" s="76" t="s">
        <v>375</v>
      </c>
      <c r="C60" s="237" t="s">
        <v>381</v>
      </c>
    </row>
    <row r="61" spans="1:3" x14ac:dyDescent="0.25">
      <c r="A61" s="238"/>
      <c r="B61" s="76" t="s">
        <v>376</v>
      </c>
      <c r="C61" s="238"/>
    </row>
    <row r="62" spans="1:3" x14ac:dyDescent="0.25">
      <c r="A62" s="238"/>
      <c r="B62" s="76" t="s">
        <v>377</v>
      </c>
      <c r="C62" s="238"/>
    </row>
    <row r="63" spans="1:3" ht="15.75" thickBot="1" x14ac:dyDescent="0.3">
      <c r="A63" s="238"/>
      <c r="B63" s="76" t="s">
        <v>378</v>
      </c>
      <c r="C63" s="239"/>
    </row>
    <row r="64" spans="1:3" ht="15.75" thickBot="1" x14ac:dyDescent="0.3">
      <c r="A64" s="238"/>
      <c r="B64" s="76" t="s">
        <v>379</v>
      </c>
      <c r="C64" s="54" t="s">
        <v>382</v>
      </c>
    </row>
    <row r="65" spans="1:3" ht="30.75" thickBot="1" x14ac:dyDescent="0.3">
      <c r="A65" s="238"/>
      <c r="B65" s="76" t="s">
        <v>380</v>
      </c>
      <c r="C65" s="54" t="s">
        <v>383</v>
      </c>
    </row>
    <row r="66" spans="1:3" ht="75.75" thickBot="1" x14ac:dyDescent="0.3">
      <c r="A66" s="239"/>
      <c r="B66" s="54" t="s">
        <v>542</v>
      </c>
      <c r="C66" s="54" t="s">
        <v>384</v>
      </c>
    </row>
    <row r="67" spans="1:3" ht="90.75" thickBot="1" x14ac:dyDescent="0.3">
      <c r="A67" s="46" t="s">
        <v>48</v>
      </c>
      <c r="B67" s="54" t="s">
        <v>385</v>
      </c>
      <c r="C67" s="54" t="s">
        <v>48</v>
      </c>
    </row>
    <row r="68" spans="1:3" ht="30.75" thickBot="1" x14ac:dyDescent="0.3">
      <c r="A68" s="46" t="s">
        <v>163</v>
      </c>
      <c r="B68" s="54" t="s">
        <v>386</v>
      </c>
      <c r="C68" s="54" t="s">
        <v>163</v>
      </c>
    </row>
    <row r="69" spans="1:3" ht="15.75" thickBot="1" x14ac:dyDescent="0.3">
      <c r="A69" s="237" t="s">
        <v>46</v>
      </c>
      <c r="B69" s="76" t="s">
        <v>387</v>
      </c>
      <c r="C69" s="54" t="s">
        <v>389</v>
      </c>
    </row>
    <row r="70" spans="1:3" ht="90.75" thickBot="1" x14ac:dyDescent="0.3">
      <c r="A70" s="239"/>
      <c r="B70" s="54" t="s">
        <v>388</v>
      </c>
      <c r="C70" s="54" t="s">
        <v>390</v>
      </c>
    </row>
    <row r="71" spans="1:3" ht="15.75" x14ac:dyDescent="0.25">
      <c r="A71" s="77"/>
      <c r="B71"/>
      <c r="C71"/>
    </row>
    <row r="72" spans="1:3" ht="53.25" customHeight="1" x14ac:dyDescent="0.25">
      <c r="A72" s="233" t="s">
        <v>391</v>
      </c>
      <c r="B72" s="234"/>
      <c r="C72" s="234"/>
    </row>
    <row r="73" spans="1:3" ht="16.5" thickBot="1" x14ac:dyDescent="0.3">
      <c r="A73" s="77"/>
      <c r="B73"/>
      <c r="C73"/>
    </row>
    <row r="74" spans="1:3" ht="15.75" thickBot="1" x14ac:dyDescent="0.3">
      <c r="A74" s="74" t="s">
        <v>226</v>
      </c>
      <c r="B74" s="78" t="s">
        <v>321</v>
      </c>
      <c r="C74" s="75" t="s">
        <v>322</v>
      </c>
    </row>
    <row r="75" spans="1:3" ht="15.75" thickBot="1" x14ac:dyDescent="0.3">
      <c r="A75" s="237" t="s">
        <v>49</v>
      </c>
      <c r="B75" s="240" t="s">
        <v>392</v>
      </c>
      <c r="C75" s="54" t="s">
        <v>393</v>
      </c>
    </row>
    <row r="76" spans="1:3" ht="15.75" thickBot="1" x14ac:dyDescent="0.3">
      <c r="A76" s="238"/>
      <c r="B76" s="241"/>
      <c r="C76" s="54" t="s">
        <v>394</v>
      </c>
    </row>
    <row r="77" spans="1:3" ht="15.75" thickBot="1" x14ac:dyDescent="0.3">
      <c r="A77" s="238"/>
      <c r="B77" s="241"/>
      <c r="C77" s="54" t="s">
        <v>10</v>
      </c>
    </row>
    <row r="78" spans="1:3" ht="15.75" thickBot="1" x14ac:dyDescent="0.3">
      <c r="A78" s="239"/>
      <c r="B78" s="242"/>
      <c r="C78" s="54" t="s">
        <v>395</v>
      </c>
    </row>
    <row r="79" spans="1:3" ht="15.75" thickBot="1" x14ac:dyDescent="0.3">
      <c r="A79" s="237" t="s">
        <v>50</v>
      </c>
      <c r="B79" s="240" t="s">
        <v>396</v>
      </c>
      <c r="C79" s="54" t="s">
        <v>397</v>
      </c>
    </row>
    <row r="80" spans="1:3" ht="15.75" thickBot="1" x14ac:dyDescent="0.3">
      <c r="A80" s="238"/>
      <c r="B80" s="241"/>
      <c r="C80" s="54" t="s">
        <v>398</v>
      </c>
    </row>
    <row r="81" spans="1:3" ht="15.75" thickBot="1" x14ac:dyDescent="0.3">
      <c r="A81" s="239"/>
      <c r="B81" s="242"/>
      <c r="C81" s="54" t="s">
        <v>327</v>
      </c>
    </row>
    <row r="82" spans="1:3" ht="15.75" thickBot="1" x14ac:dyDescent="0.3">
      <c r="A82" s="237" t="s">
        <v>16</v>
      </c>
      <c r="B82" s="240" t="s">
        <v>399</v>
      </c>
      <c r="C82" s="54" t="s">
        <v>400</v>
      </c>
    </row>
    <row r="83" spans="1:3" ht="15.75" thickBot="1" x14ac:dyDescent="0.3">
      <c r="A83" s="238"/>
      <c r="B83" s="241"/>
      <c r="C83" s="54" t="s">
        <v>401</v>
      </c>
    </row>
    <row r="84" spans="1:3" ht="15.75" thickBot="1" x14ac:dyDescent="0.3">
      <c r="A84" s="238"/>
      <c r="B84" s="241"/>
      <c r="C84" s="54" t="s">
        <v>402</v>
      </c>
    </row>
    <row r="85" spans="1:3" ht="15.75" thickBot="1" x14ac:dyDescent="0.3">
      <c r="A85" s="239"/>
      <c r="B85" s="242"/>
      <c r="C85" s="54" t="s">
        <v>403</v>
      </c>
    </row>
    <row r="86" spans="1:3" ht="15.75" x14ac:dyDescent="0.25">
      <c r="A86" s="77"/>
      <c r="B86"/>
      <c r="C86"/>
    </row>
    <row r="87" spans="1:3" ht="22.5" customHeight="1" x14ac:dyDescent="0.25">
      <c r="A87" s="233" t="s">
        <v>404</v>
      </c>
      <c r="B87" s="234"/>
      <c r="C87" s="234"/>
    </row>
    <row r="88" spans="1:3" ht="16.5" thickBot="1" x14ac:dyDescent="0.3">
      <c r="A88" s="77"/>
      <c r="B88"/>
      <c r="C88"/>
    </row>
    <row r="89" spans="1:3" ht="15.75" thickBot="1" x14ac:dyDescent="0.3">
      <c r="A89" s="74" t="s">
        <v>226</v>
      </c>
      <c r="B89" s="75" t="s">
        <v>321</v>
      </c>
      <c r="C89" s="75" t="s">
        <v>322</v>
      </c>
    </row>
    <row r="90" spans="1:3" ht="30.75" thickBot="1" x14ac:dyDescent="0.3">
      <c r="A90" s="237" t="s">
        <v>30</v>
      </c>
      <c r="B90" s="237" t="s">
        <v>405</v>
      </c>
      <c r="C90" s="54" t="s">
        <v>406</v>
      </c>
    </row>
    <row r="91" spans="1:3" ht="15.75" thickBot="1" x14ac:dyDescent="0.3">
      <c r="A91" s="238"/>
      <c r="B91" s="238"/>
      <c r="C91" s="54" t="s">
        <v>407</v>
      </c>
    </row>
    <row r="92" spans="1:3" ht="15.75" thickBot="1" x14ac:dyDescent="0.3">
      <c r="A92" s="238"/>
      <c r="B92" s="238"/>
      <c r="C92" s="54" t="s">
        <v>408</v>
      </c>
    </row>
    <row r="93" spans="1:3" ht="15.75" thickBot="1" x14ac:dyDescent="0.3">
      <c r="A93" s="238"/>
      <c r="B93" s="238"/>
      <c r="C93" s="54" t="s">
        <v>409</v>
      </c>
    </row>
    <row r="94" spans="1:3" ht="15.75" thickBot="1" x14ac:dyDescent="0.3">
      <c r="A94" s="239"/>
      <c r="B94" s="239"/>
      <c r="C94" s="54" t="s">
        <v>410</v>
      </c>
    </row>
    <row r="95" spans="1:3" ht="15.75" thickBot="1" x14ac:dyDescent="0.3">
      <c r="A95" s="237" t="s">
        <v>32</v>
      </c>
      <c r="B95" s="237" t="s">
        <v>411</v>
      </c>
      <c r="C95" s="54" t="s">
        <v>412</v>
      </c>
    </row>
    <row r="96" spans="1:3" ht="15.75" thickBot="1" x14ac:dyDescent="0.3">
      <c r="A96" s="238"/>
      <c r="B96" s="238"/>
      <c r="C96" s="54" t="s">
        <v>413</v>
      </c>
    </row>
    <row r="97" spans="1:3" ht="15.75" thickBot="1" x14ac:dyDescent="0.3">
      <c r="A97" s="238"/>
      <c r="B97" s="238"/>
      <c r="C97" s="79" t="s">
        <v>414</v>
      </c>
    </row>
    <row r="98" spans="1:3" ht="15.75" thickBot="1" x14ac:dyDescent="0.3">
      <c r="A98" s="239"/>
      <c r="B98" s="239"/>
      <c r="C98" s="54" t="s">
        <v>415</v>
      </c>
    </row>
    <row r="99" spans="1:3" ht="15.75" thickBot="1" x14ac:dyDescent="0.3">
      <c r="A99" s="237" t="s">
        <v>34</v>
      </c>
      <c r="B99" s="237" t="s">
        <v>416</v>
      </c>
      <c r="C99" s="54" t="s">
        <v>417</v>
      </c>
    </row>
    <row r="100" spans="1:3" ht="27" customHeight="1" thickBot="1" x14ac:dyDescent="0.3">
      <c r="A100" s="238"/>
      <c r="B100" s="238"/>
      <c r="C100" s="54" t="s">
        <v>418</v>
      </c>
    </row>
    <row r="101" spans="1:3" ht="40.5" customHeight="1" thickBot="1" x14ac:dyDescent="0.3">
      <c r="A101" s="239"/>
      <c r="B101" s="239"/>
      <c r="C101" s="54" t="s">
        <v>419</v>
      </c>
    </row>
    <row r="102" spans="1:3" ht="45.75" thickBot="1" x14ac:dyDescent="0.3">
      <c r="A102" s="237" t="s">
        <v>38</v>
      </c>
      <c r="B102" s="237" t="s">
        <v>420</v>
      </c>
      <c r="C102" s="54" t="s">
        <v>421</v>
      </c>
    </row>
    <row r="103" spans="1:3" ht="15.75" thickBot="1" x14ac:dyDescent="0.3">
      <c r="A103" s="238"/>
      <c r="B103" s="238"/>
      <c r="C103" s="54" t="s">
        <v>422</v>
      </c>
    </row>
    <row r="104" spans="1:3" ht="30.75" thickBot="1" x14ac:dyDescent="0.3">
      <c r="A104" s="238"/>
      <c r="B104" s="238"/>
      <c r="C104" s="54" t="s">
        <v>423</v>
      </c>
    </row>
    <row r="105" spans="1:3" ht="15.75" thickBot="1" x14ac:dyDescent="0.3">
      <c r="A105" s="238"/>
      <c r="B105" s="238"/>
      <c r="C105" s="54" t="s">
        <v>424</v>
      </c>
    </row>
    <row r="106" spans="1:3" ht="15.75" thickBot="1" x14ac:dyDescent="0.3">
      <c r="A106" s="238"/>
      <c r="B106" s="238"/>
      <c r="C106" s="54" t="s">
        <v>425</v>
      </c>
    </row>
    <row r="107" spans="1:3" ht="15.75" thickBot="1" x14ac:dyDescent="0.3">
      <c r="A107" s="238"/>
      <c r="B107" s="238"/>
      <c r="C107" s="54" t="s">
        <v>426</v>
      </c>
    </row>
    <row r="108" spans="1:3" ht="15.75" thickBot="1" x14ac:dyDescent="0.3">
      <c r="A108" s="238"/>
      <c r="B108" s="238"/>
      <c r="C108" s="54" t="s">
        <v>427</v>
      </c>
    </row>
    <row r="109" spans="1:3" ht="30.75" thickBot="1" x14ac:dyDescent="0.3">
      <c r="A109" s="239"/>
      <c r="B109" s="239"/>
      <c r="C109" s="54" t="s">
        <v>428</v>
      </c>
    </row>
    <row r="110" spans="1:3" ht="15.75" thickBot="1" x14ac:dyDescent="0.3">
      <c r="A110" s="237" t="s">
        <v>37</v>
      </c>
      <c r="B110" s="237" t="s">
        <v>429</v>
      </c>
      <c r="C110" s="54" t="s">
        <v>430</v>
      </c>
    </row>
    <row r="111" spans="1:3" ht="15.75" thickBot="1" x14ac:dyDescent="0.3">
      <c r="A111" s="238"/>
      <c r="B111" s="238"/>
      <c r="C111" s="54" t="s">
        <v>431</v>
      </c>
    </row>
    <row r="112" spans="1:3" ht="15.75" thickBot="1" x14ac:dyDescent="0.3">
      <c r="A112" s="239"/>
      <c r="B112" s="239"/>
      <c r="C112" s="54" t="s">
        <v>432</v>
      </c>
    </row>
    <row r="113" spans="1:3" ht="15.75" thickBot="1" x14ac:dyDescent="0.3">
      <c r="A113" s="237" t="s">
        <v>39</v>
      </c>
      <c r="B113" s="237" t="s">
        <v>433</v>
      </c>
      <c r="C113" s="54" t="s">
        <v>434</v>
      </c>
    </row>
    <row r="114" spans="1:3" ht="15.75" thickBot="1" x14ac:dyDescent="0.3">
      <c r="A114" s="238"/>
      <c r="B114" s="238"/>
      <c r="C114" s="54" t="s">
        <v>435</v>
      </c>
    </row>
    <row r="115" spans="1:3" ht="15.75" thickBot="1" x14ac:dyDescent="0.3">
      <c r="A115" s="238"/>
      <c r="B115" s="238"/>
      <c r="C115" s="54" t="s">
        <v>436</v>
      </c>
    </row>
    <row r="116" spans="1:3" ht="15.75" thickBot="1" x14ac:dyDescent="0.3">
      <c r="A116" s="239"/>
      <c r="B116" s="239"/>
      <c r="C116" s="54" t="s">
        <v>437</v>
      </c>
    </row>
    <row r="117" spans="1:3" ht="15.75" thickBot="1" x14ac:dyDescent="0.3">
      <c r="A117" s="237" t="s">
        <v>33</v>
      </c>
      <c r="B117" s="237" t="s">
        <v>438</v>
      </c>
      <c r="C117" s="54" t="s">
        <v>439</v>
      </c>
    </row>
    <row r="118" spans="1:3" ht="15.75" thickBot="1" x14ac:dyDescent="0.3">
      <c r="A118" s="238"/>
      <c r="B118" s="238"/>
      <c r="C118" s="54" t="s">
        <v>440</v>
      </c>
    </row>
    <row r="119" spans="1:3" ht="15.75" thickBot="1" x14ac:dyDescent="0.3">
      <c r="A119" s="238"/>
      <c r="B119" s="238"/>
      <c r="C119" s="54" t="s">
        <v>441</v>
      </c>
    </row>
    <row r="120" spans="1:3" ht="15.75" thickBot="1" x14ac:dyDescent="0.3">
      <c r="A120" s="238"/>
      <c r="B120" s="238"/>
      <c r="C120" s="54" t="s">
        <v>442</v>
      </c>
    </row>
    <row r="121" spans="1:3" ht="15.75" thickBot="1" x14ac:dyDescent="0.3">
      <c r="A121" s="238"/>
      <c r="B121" s="238"/>
      <c r="C121" s="54" t="s">
        <v>443</v>
      </c>
    </row>
    <row r="122" spans="1:3" x14ac:dyDescent="0.25">
      <c r="A122" s="238"/>
      <c r="B122" s="238"/>
      <c r="C122" s="76" t="s">
        <v>444</v>
      </c>
    </row>
    <row r="123" spans="1:3" ht="15.75" thickBot="1" x14ac:dyDescent="0.3">
      <c r="A123" s="238"/>
      <c r="B123" s="238"/>
      <c r="C123" s="54" t="s">
        <v>445</v>
      </c>
    </row>
    <row r="124" spans="1:3" ht="15.75" thickBot="1" x14ac:dyDescent="0.3">
      <c r="A124" s="239"/>
      <c r="B124" s="239"/>
      <c r="C124" s="54" t="s">
        <v>446</v>
      </c>
    </row>
    <row r="125" spans="1:3" x14ac:dyDescent="0.25">
      <c r="A125" s="80"/>
      <c r="B125" s="80"/>
      <c r="C125" s="80"/>
    </row>
    <row r="126" spans="1:3" ht="50.25" customHeight="1" x14ac:dyDescent="0.25">
      <c r="A126" s="233" t="s">
        <v>447</v>
      </c>
      <c r="B126" s="234"/>
      <c r="C126" s="234"/>
    </row>
    <row r="127" spans="1:3" ht="16.5" thickBot="1" x14ac:dyDescent="0.3">
      <c r="A127" s="77"/>
      <c r="B127"/>
      <c r="C127"/>
    </row>
    <row r="128" spans="1:3" ht="15.75" thickBot="1" x14ac:dyDescent="0.3">
      <c r="A128" s="74" t="s">
        <v>226</v>
      </c>
      <c r="B128" s="75" t="s">
        <v>321</v>
      </c>
      <c r="C128" s="75" t="s">
        <v>322</v>
      </c>
    </row>
    <row r="129" spans="1:3" ht="15.75" thickBot="1" x14ac:dyDescent="0.3">
      <c r="A129" s="237" t="s">
        <v>60</v>
      </c>
      <c r="B129" s="237" t="s">
        <v>448</v>
      </c>
      <c r="C129" s="54" t="s">
        <v>449</v>
      </c>
    </row>
    <row r="130" spans="1:3" ht="15.75" thickBot="1" x14ac:dyDescent="0.3">
      <c r="A130" s="238"/>
      <c r="B130" s="238"/>
      <c r="C130" s="54" t="s">
        <v>450</v>
      </c>
    </row>
    <row r="131" spans="1:3" ht="15.75" thickBot="1" x14ac:dyDescent="0.3">
      <c r="A131" s="238"/>
      <c r="B131" s="238"/>
      <c r="C131" s="54" t="s">
        <v>451</v>
      </c>
    </row>
    <row r="132" spans="1:3" ht="15.75" thickBot="1" x14ac:dyDescent="0.3">
      <c r="A132" s="238"/>
      <c r="B132" s="238"/>
      <c r="C132" s="54" t="s">
        <v>452</v>
      </c>
    </row>
    <row r="133" spans="1:3" ht="30.75" thickBot="1" x14ac:dyDescent="0.3">
      <c r="A133" s="239"/>
      <c r="B133" s="239"/>
      <c r="C133" s="54" t="s">
        <v>453</v>
      </c>
    </row>
    <row r="134" spans="1:3" ht="15.75" thickBot="1" x14ac:dyDescent="0.3">
      <c r="A134" s="237" t="s">
        <v>62</v>
      </c>
      <c r="B134" s="237" t="s">
        <v>454</v>
      </c>
      <c r="C134" s="54" t="s">
        <v>455</v>
      </c>
    </row>
    <row r="135" spans="1:3" ht="15.75" thickBot="1" x14ac:dyDescent="0.3">
      <c r="A135" s="238"/>
      <c r="B135" s="238"/>
      <c r="C135" s="54" t="s">
        <v>456</v>
      </c>
    </row>
    <row r="136" spans="1:3" ht="15.75" thickBot="1" x14ac:dyDescent="0.3">
      <c r="A136" s="238"/>
      <c r="B136" s="238"/>
      <c r="C136" s="54" t="s">
        <v>457</v>
      </c>
    </row>
    <row r="137" spans="1:3" ht="15.75" thickBot="1" x14ac:dyDescent="0.3">
      <c r="A137" s="238"/>
      <c r="B137" s="238"/>
      <c r="C137" s="54" t="s">
        <v>458</v>
      </c>
    </row>
    <row r="138" spans="1:3" ht="15.75" thickBot="1" x14ac:dyDescent="0.3">
      <c r="A138" s="238"/>
      <c r="B138" s="238"/>
      <c r="C138" s="54" t="s">
        <v>459</v>
      </c>
    </row>
    <row r="139" spans="1:3" ht="15.75" thickBot="1" x14ac:dyDescent="0.3">
      <c r="A139" s="238"/>
      <c r="B139" s="238"/>
      <c r="C139" s="54" t="s">
        <v>460</v>
      </c>
    </row>
    <row r="140" spans="1:3" ht="15.75" thickBot="1" x14ac:dyDescent="0.3">
      <c r="A140" s="238"/>
      <c r="B140" s="238"/>
      <c r="C140" s="54" t="s">
        <v>461</v>
      </c>
    </row>
    <row r="141" spans="1:3" ht="15.75" thickBot="1" x14ac:dyDescent="0.3">
      <c r="A141" s="238"/>
      <c r="B141" s="238"/>
      <c r="C141" s="54" t="s">
        <v>462</v>
      </c>
    </row>
    <row r="142" spans="1:3" ht="15.75" thickBot="1" x14ac:dyDescent="0.3">
      <c r="A142" s="239"/>
      <c r="B142" s="239"/>
      <c r="C142" s="54" t="s">
        <v>463</v>
      </c>
    </row>
    <row r="143" spans="1:3" ht="15.75" thickBot="1" x14ac:dyDescent="0.3">
      <c r="A143" s="237" t="s">
        <v>63</v>
      </c>
      <c r="B143" s="237" t="s">
        <v>464</v>
      </c>
      <c r="C143" s="54" t="s">
        <v>465</v>
      </c>
    </row>
    <row r="144" spans="1:3" ht="15.75" thickBot="1" x14ac:dyDescent="0.3">
      <c r="A144" s="238"/>
      <c r="B144" s="238"/>
      <c r="C144" s="54" t="s">
        <v>466</v>
      </c>
    </row>
    <row r="145" spans="1:3" ht="15.75" thickBot="1" x14ac:dyDescent="0.3">
      <c r="A145" s="238"/>
      <c r="B145" s="238"/>
      <c r="C145" s="54" t="s">
        <v>467</v>
      </c>
    </row>
    <row r="146" spans="1:3" ht="15.75" thickBot="1" x14ac:dyDescent="0.3">
      <c r="A146" s="238"/>
      <c r="B146" s="238"/>
      <c r="C146" s="54" t="s">
        <v>468</v>
      </c>
    </row>
    <row r="147" spans="1:3" ht="15.75" thickBot="1" x14ac:dyDescent="0.3">
      <c r="A147" s="238"/>
      <c r="B147" s="238"/>
      <c r="C147" s="54" t="s">
        <v>469</v>
      </c>
    </row>
    <row r="148" spans="1:3" ht="15.75" thickBot="1" x14ac:dyDescent="0.3">
      <c r="A148" s="238"/>
      <c r="B148" s="238"/>
      <c r="C148" s="54" t="s">
        <v>470</v>
      </c>
    </row>
    <row r="149" spans="1:3" ht="15.75" thickBot="1" x14ac:dyDescent="0.3">
      <c r="A149" s="238"/>
      <c r="B149" s="238"/>
      <c r="C149" s="54" t="s">
        <v>471</v>
      </c>
    </row>
    <row r="150" spans="1:3" ht="15.75" thickBot="1" x14ac:dyDescent="0.3">
      <c r="A150" s="238"/>
      <c r="B150" s="238"/>
      <c r="C150" s="54" t="s">
        <v>472</v>
      </c>
    </row>
    <row r="151" spans="1:3" ht="15.75" thickBot="1" x14ac:dyDescent="0.3">
      <c r="A151" s="239"/>
      <c r="B151" s="239"/>
      <c r="C151" s="54" t="s">
        <v>40</v>
      </c>
    </row>
    <row r="152" spans="1:3" ht="15.75" thickBot="1" x14ac:dyDescent="0.3">
      <c r="A152" s="237" t="s">
        <v>59</v>
      </c>
      <c r="B152" s="237" t="s">
        <v>473</v>
      </c>
      <c r="C152" s="54" t="s">
        <v>474</v>
      </c>
    </row>
    <row r="153" spans="1:3" ht="15.75" thickBot="1" x14ac:dyDescent="0.3">
      <c r="A153" s="238"/>
      <c r="B153" s="238"/>
      <c r="C153" s="54" t="s">
        <v>475</v>
      </c>
    </row>
    <row r="154" spans="1:3" ht="15.75" thickBot="1" x14ac:dyDescent="0.3">
      <c r="A154" s="239"/>
      <c r="B154" s="239"/>
      <c r="C154" s="54" t="s">
        <v>476</v>
      </c>
    </row>
    <row r="155" spans="1:3" ht="15.75" thickBot="1" x14ac:dyDescent="0.3">
      <c r="A155" s="237" t="s">
        <v>61</v>
      </c>
      <c r="B155" s="237" t="s">
        <v>477</v>
      </c>
      <c r="C155" s="54" t="s">
        <v>478</v>
      </c>
    </row>
    <row r="156" spans="1:3" ht="15.75" thickBot="1" x14ac:dyDescent="0.3">
      <c r="A156" s="239"/>
      <c r="B156" s="239"/>
      <c r="C156" s="54" t="s">
        <v>479</v>
      </c>
    </row>
    <row r="157" spans="1:3" ht="30.75" thickBot="1" x14ac:dyDescent="0.3">
      <c r="A157" s="46" t="s">
        <v>58</v>
      </c>
      <c r="B157" s="54" t="s">
        <v>480</v>
      </c>
      <c r="C157" s="54" t="s">
        <v>58</v>
      </c>
    </row>
    <row r="158" spans="1:3" ht="15.75" thickBot="1" x14ac:dyDescent="0.3">
      <c r="A158" s="46" t="s">
        <v>12</v>
      </c>
      <c r="B158" s="54" t="s">
        <v>481</v>
      </c>
      <c r="C158" s="54" t="s">
        <v>12</v>
      </c>
    </row>
    <row r="159" spans="1:3" ht="15.75" x14ac:dyDescent="0.25">
      <c r="A159" s="77"/>
      <c r="B159"/>
      <c r="C159"/>
    </row>
    <row r="160" spans="1:3" ht="36.75" customHeight="1" x14ac:dyDescent="0.25">
      <c r="A160" s="233" t="s">
        <v>482</v>
      </c>
      <c r="B160" s="234"/>
      <c r="C160" s="234"/>
    </row>
    <row r="161" spans="1:3" ht="16.5" thickBot="1" x14ac:dyDescent="0.3">
      <c r="A161" s="77"/>
      <c r="B161"/>
      <c r="C161"/>
    </row>
    <row r="162" spans="1:3" ht="15.75" thickBot="1" x14ac:dyDescent="0.3">
      <c r="A162" s="74" t="s">
        <v>226</v>
      </c>
      <c r="B162" s="75" t="s">
        <v>321</v>
      </c>
      <c r="C162" s="75" t="s">
        <v>322</v>
      </c>
    </row>
    <row r="163" spans="1:3" ht="30.75" thickBot="1" x14ac:dyDescent="0.3">
      <c r="A163" s="46" t="s">
        <v>44</v>
      </c>
      <c r="B163" s="54" t="s">
        <v>483</v>
      </c>
      <c r="C163" s="54" t="s">
        <v>44</v>
      </c>
    </row>
    <row r="164" spans="1:3" ht="30.75" thickBot="1" x14ac:dyDescent="0.3">
      <c r="A164" s="46" t="s">
        <v>42</v>
      </c>
      <c r="B164" s="54" t="s">
        <v>484</v>
      </c>
      <c r="C164" s="54" t="s">
        <v>42</v>
      </c>
    </row>
    <row r="165" spans="1:3" ht="15.75" thickBot="1" x14ac:dyDescent="0.3">
      <c r="A165" s="46" t="s">
        <v>41</v>
      </c>
      <c r="B165" s="54" t="s">
        <v>485</v>
      </c>
      <c r="C165" s="54" t="s">
        <v>41</v>
      </c>
    </row>
    <row r="166" spans="1:3" ht="15.75" thickBot="1" x14ac:dyDescent="0.3">
      <c r="A166" s="46" t="s">
        <v>43</v>
      </c>
      <c r="B166" s="54" t="s">
        <v>486</v>
      </c>
      <c r="C166" s="54" t="s">
        <v>43</v>
      </c>
    </row>
    <row r="167" spans="1:3" ht="30.75" thickBot="1" x14ac:dyDescent="0.3">
      <c r="A167" s="46" t="s">
        <v>40</v>
      </c>
      <c r="B167" s="54" t="s">
        <v>487</v>
      </c>
      <c r="C167" s="54" t="s">
        <v>40</v>
      </c>
    </row>
  </sheetData>
  <sheetProtection password="CDE2" sheet="1" objects="1" scenarios="1" formatColumns="0" formatRows="0"/>
  <mergeCells count="57">
    <mergeCell ref="A3:A8"/>
    <mergeCell ref="B3:B8"/>
    <mergeCell ref="A9:A12"/>
    <mergeCell ref="B9:B12"/>
    <mergeCell ref="A14:A17"/>
    <mergeCell ref="B14:B17"/>
    <mergeCell ref="C51:C52"/>
    <mergeCell ref="A60:A66"/>
    <mergeCell ref="C60:C63"/>
    <mergeCell ref="A18:A21"/>
    <mergeCell ref="B18:B21"/>
    <mergeCell ref="A27:A32"/>
    <mergeCell ref="B27:B32"/>
    <mergeCell ref="A38:A42"/>
    <mergeCell ref="C38:C42"/>
    <mergeCell ref="A82:A85"/>
    <mergeCell ref="B82:B85"/>
    <mergeCell ref="A45:A49"/>
    <mergeCell ref="B45:B49"/>
    <mergeCell ref="A51:A52"/>
    <mergeCell ref="A69:A70"/>
    <mergeCell ref="A75:A78"/>
    <mergeCell ref="B75:B78"/>
    <mergeCell ref="A79:A81"/>
    <mergeCell ref="B79:B81"/>
    <mergeCell ref="A90:A94"/>
    <mergeCell ref="B90:B94"/>
    <mergeCell ref="A95:A98"/>
    <mergeCell ref="B95:B98"/>
    <mergeCell ref="A99:A101"/>
    <mergeCell ref="B99:B101"/>
    <mergeCell ref="B129:B133"/>
    <mergeCell ref="A134:A142"/>
    <mergeCell ref="B134:B142"/>
    <mergeCell ref="A126:C126"/>
    <mergeCell ref="A102:A109"/>
    <mergeCell ref="B102:B109"/>
    <mergeCell ref="A110:A112"/>
    <mergeCell ref="B110:B112"/>
    <mergeCell ref="A113:A116"/>
    <mergeCell ref="B113:B116"/>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57</vt:i4>
      </vt:variant>
    </vt:vector>
  </HeadingPairs>
  <TitlesOfParts>
    <vt:vector size="112"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'30'!Print_Area</vt:lpstr>
      <vt:lpstr>'4'!Print_Area</vt:lpstr>
      <vt:lpstr>'5'!Print_Area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Chisholm, Kesley</cp:lastModifiedBy>
  <cp:lastPrinted>2015-07-16T13:44:02Z</cp:lastPrinted>
  <dcterms:created xsi:type="dcterms:W3CDTF">2015-03-19T18:31:05Z</dcterms:created>
  <dcterms:modified xsi:type="dcterms:W3CDTF">2015-09-23T17:21:26Z</dcterms:modified>
</cp:coreProperties>
</file>