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80" windowWidth="15120" windowHeight="7965" tabRatio="993" activeTab="2"/>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 sheetId="15" r:id="rId15"/>
    <sheet name="2 " sheetId="16" r:id="rId16"/>
    <sheet name="3 " sheetId="9" r:id="rId17"/>
    <sheet name="4 " sheetId="13" r:id="rId18"/>
    <sheet name="5 " sheetId="8" r:id="rId19"/>
    <sheet name="6 " sheetId="10" r:id="rId20"/>
    <sheet name="7" sheetId="14" r:id="rId21"/>
    <sheet name="8" sheetId="17" r:id="rId22"/>
    <sheet name="9" sheetId="18" r:id="rId23"/>
    <sheet name="12" sheetId="19" r:id="rId24"/>
    <sheet name="13" sheetId="20" r:id="rId25"/>
    <sheet name="14" sheetId="21" r:id="rId26"/>
    <sheet name="15" sheetId="22" r:id="rId27"/>
    <sheet name="16" sheetId="23" r:id="rId28"/>
    <sheet name="17" sheetId="24" r:id="rId29"/>
    <sheet name="18" sheetId="25" r:id="rId30"/>
    <sheet name="19" sheetId="26" r:id="rId31"/>
    <sheet name="20" sheetId="27" r:id="rId32"/>
    <sheet name="21" sheetId="46" r:id="rId33"/>
    <sheet name="22" sheetId="47" r:id="rId34"/>
    <sheet name="23" sheetId="48" r:id="rId35"/>
    <sheet name="24" sheetId="49" r:id="rId36"/>
    <sheet name="25" sheetId="50" r:id="rId37"/>
    <sheet name="26" sheetId="51" r:id="rId38"/>
    <sheet name="27" sheetId="52" r:id="rId39"/>
    <sheet name="28" sheetId="53" r:id="rId40"/>
    <sheet name="29" sheetId="54" r:id="rId41"/>
    <sheet name="30" sheetId="55" r:id="rId42"/>
    <sheet name="31" sheetId="58" r:id="rId43"/>
    <sheet name="32" sheetId="59" r:id="rId44"/>
    <sheet name="33" sheetId="60" r:id="rId45"/>
    <sheet name="34" sheetId="61" r:id="rId46"/>
    <sheet name="35" sheetId="62" r:id="rId47"/>
    <sheet name="36" sheetId="63" r:id="rId48"/>
    <sheet name="37" sheetId="64" r:id="rId49"/>
    <sheet name="38" sheetId="65" r:id="rId50"/>
    <sheet name="39" sheetId="66" r:id="rId51"/>
    <sheet name="40" sheetId="67" r:id="rId52"/>
    <sheet name="Appendix - Risks" sheetId="56" r:id="rId53"/>
  </sheets>
  <externalReferences>
    <externalReference r:id="rId54"/>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2">Sheet5!#REF!</definedName>
    <definedName name="Assumptions" localSheetId="33">Sheet5!#REF!</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Sheet5!#REF!</definedName>
    <definedName name="BasisRisk" localSheetId="32">Sheet5!#REF!</definedName>
    <definedName name="BasisRisk" localSheetId="33">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Sheet5!#REF!</definedName>
    <definedName name="BEntity">Dropdowns!$C$2:$C$6</definedName>
    <definedName name="BrandImageCustomersExperience" localSheetId="32">Sheet5!#REF!</definedName>
    <definedName name="BrandImageCustomersExperience" localSheetId="33">Sheet5!#REF!</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Sheet5!#REF!</definedName>
    <definedName name="BSAAMLOFAC" localSheetId="32">Sheet5!#REF!</definedName>
    <definedName name="BSAAMLOFAC" localSheetId="33">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Sheet5!#REF!</definedName>
    <definedName name="BusinessDisruptionandSystemFailures" localSheetId="32">Sheet5!#REF!</definedName>
    <definedName name="BusinessDisruptionandSystemFailures" localSheetId="33">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Sheet5!#REF!</definedName>
    <definedName name="ClientsProductsandBusinessPractices" localSheetId="32">Sheet5!#REF!</definedName>
    <definedName name="ClientsProductsandBusinessPractices" localSheetId="33">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Sheet5!#REF!</definedName>
    <definedName name="Collateral" localSheetId="32">Sheet5!#REF!</definedName>
    <definedName name="Collateral" localSheetId="33">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Sheet5!#REF!</definedName>
    <definedName name="Complaints" localSheetId="32">Sheet5!#REF!</definedName>
    <definedName name="Complaints" localSheetId="33">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Sheet5!#REF!</definedName>
    <definedName name="Compliance">Sheet5!$B$1:$B$34</definedName>
    <definedName name="Concentration" localSheetId="32">Sheet5!#REF!</definedName>
    <definedName name="Concentration" localSheetId="33">Sheet5!#REF!</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Sheet5!#REF!</definedName>
    <definedName name="ContingentLiquidity" localSheetId="32">Sheet5!#REF!</definedName>
    <definedName name="ContingentLiquidity" localSheetId="33">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Sheet5!#REF!</definedName>
    <definedName name="Control1">[1]Sheet2!$Q$3:$Q$10</definedName>
    <definedName name="ControlSuite">Dropdowns!$D$2:$D$6</definedName>
    <definedName name="ControlSystems" localSheetId="32">Sheet5!#REF!</definedName>
    <definedName name="ControlSystems" localSheetId="33">Sheet5!#REF!</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Sheet5!#REF!</definedName>
    <definedName name="CoreBankingandFairLending" localSheetId="32">Sheet5!#REF!</definedName>
    <definedName name="CoreBankingandFairLending" localSheetId="33">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Sheet5!#REF!</definedName>
    <definedName name="Counterparty" localSheetId="32">Sheet5!#REF!</definedName>
    <definedName name="Counterparty" localSheetId="33">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Sheet5!#REF!</definedName>
    <definedName name="Country" localSheetId="32">Sheet5!#REF!</definedName>
    <definedName name="Country" localSheetId="33">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Sheet5!#REF!</definedName>
    <definedName name="Credit">Sheet5!$B$35:$B$48</definedName>
    <definedName name="CRR" localSheetId="32">#REF!</definedName>
    <definedName name="CRR" localSheetId="33">#REF!</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11">#REF!</definedName>
    <definedName name="CRR">#REF!</definedName>
    <definedName name="DamagetoPhysicalAssets" localSheetId="32">Sheet5!#REF!</definedName>
    <definedName name="DamagetoPhysicalAssets" localSheetId="33">Sheet5!#REF!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Sheet5!#REF!</definedName>
    <definedName name="DataAvailability" localSheetId="32">Sheet5!#REF!</definedName>
    <definedName name="DataAvailability" localSheetId="33">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Sheet5!#REF!</definedName>
    <definedName name="DataReportingFramework" localSheetId="32">Sheet5!#REF!</definedName>
    <definedName name="DataReportingFramework" localSheetId="33">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Sheet5!#REF!</definedName>
    <definedName name="DataRiskAggregationCapabilities" localSheetId="32">Sheet5!#REF!</definedName>
    <definedName name="DataRiskAggregationCapabilities" localSheetId="33">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Sheet5!#REF!</definedName>
    <definedName name="Decision" localSheetId="32">Dropdowns!#REF!</definedName>
    <definedName name="Decision" localSheetId="33">Dropdowns!#REF!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Dropdowns!#REF!</definedName>
    <definedName name="Deterioration" localSheetId="32">Sheet5!#REF!</definedName>
    <definedName name="Deterioration" localSheetId="33">Sheet5!#REF!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Sheet5!#REF!</definedName>
    <definedName name="Drivers">Dropdowns!$B$2:$B$28</definedName>
    <definedName name="EmploymentPracticesWorkplaceSafety" localSheetId="32">Sheet5!#REF!</definedName>
    <definedName name="EmploymentPracticesWorkplaceSafety" localSheetId="33">Sheet5!#REF!</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Sheet5!#REF!</definedName>
    <definedName name="ExecutionDeliveryandProcessManagement" localSheetId="32">Sheet5!#REF!</definedName>
    <definedName name="ExecutionDeliveryandProcessManagement" localSheetId="33">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Sheet5!#REF!</definedName>
    <definedName name="ExpansionRisk" localSheetId="32">Sheet5!#REF!</definedName>
    <definedName name="ExpansionRisk" localSheetId="33">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Sheet5!#REF!</definedName>
    <definedName name="ExternalFactors" localSheetId="32">Sheet5!#REF!</definedName>
    <definedName name="ExternalFactors" localSheetId="33">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Sheet5!#REF!</definedName>
    <definedName name="ExternalFraud" localSheetId="32">Sheet5!#REF!</definedName>
    <definedName name="ExternalFraud" localSheetId="33">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Sheet5!#REF!</definedName>
    <definedName name="FundingLiquidity" localSheetId="32">Sheet5!#REF!</definedName>
    <definedName name="FundingLiquidity" localSheetId="33">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Sheet5!#REF!</definedName>
    <definedName name="Governance" localSheetId="32">Sheet5!#REF!</definedName>
    <definedName name="Governance" localSheetId="33">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Sheet5!#REF!</definedName>
    <definedName name="Impact" localSheetId="32">Dropdowns!#REF!</definedName>
    <definedName name="Impact" localSheetId="33">Dropdowns!#REF!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Dropdowns!#REF!</definedName>
    <definedName name="Impact2" localSheetId="32">Dropdowns!#REF!</definedName>
    <definedName name="Impact2" localSheetId="33">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Dropdowns!#REF!</definedName>
    <definedName name="Impacts" localSheetId="32">Dropdowns!#REF!</definedName>
    <definedName name="Impacts" localSheetId="33">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Dropdowns!#REF!</definedName>
    <definedName name="Indicator" localSheetId="32">Dropdowns!#REF!</definedName>
    <definedName name="Indicator" localSheetId="33">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Dropdowns!#REF!</definedName>
    <definedName name="InternalFraud" localSheetId="32">Sheet5!#REF!</definedName>
    <definedName name="InternalFraud" localSheetId="33">Sheet5!#REF!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2">#REF!</definedName>
    <definedName name="IRR" localSheetId="33">#REF!</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11">#REF!</definedName>
    <definedName name="IRR">#REF!</definedName>
    <definedName name="IssuerBorrower" localSheetId="32">Sheet5!#REF!</definedName>
    <definedName name="IssuerBorrower" localSheetId="33">Sheet5!#REF!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Sheet5!#REF!</definedName>
    <definedName name="Legal" localSheetId="32">Sheet5!#REF!</definedName>
    <definedName name="Legal" localSheetId="33">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Sheet5!#REF!</definedName>
    <definedName name="Likelihood" localSheetId="32">Dropdowns!#REF!</definedName>
    <definedName name="Likelihood" localSheetId="33">Dropdowns!#REF!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Dropdowns!#REF!</definedName>
    <definedName name="Limit" localSheetId="32">Dropdowns!#REF!</definedName>
    <definedName name="Limit" localSheetId="33">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Dropdowns!#REF!</definedName>
    <definedName name="Liquidity">Sheet5!$B$49:$B$62</definedName>
    <definedName name="Litigations" localSheetId="32">Sheet5!#REF!</definedName>
    <definedName name="Litigations" localSheetId="33">Sheet5!#REF!</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Sheet5!#REF!</definedName>
    <definedName name="LOB" localSheetId="32">Dropdowns!#REF!</definedName>
    <definedName name="LOB" localSheetId="33">Dropdowns!#REF!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Dropdowns!#REF!</definedName>
    <definedName name="ManagementandOtherPersonnel" localSheetId="32">Sheet5!#REF!</definedName>
    <definedName name="ManagementandOtherPersonnel" localSheetId="33">Sheet5!#REF!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Sheet5!#REF!</definedName>
    <definedName name="ManagementInformationSystems" localSheetId="32">Sheet5!#REF!</definedName>
    <definedName name="ManagementInformationSystems" localSheetId="33">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Sheet5!#REF!</definedName>
    <definedName name="Market">Sheet5!$B$63:$B$73</definedName>
    <definedName name="MarketBasisRisk" localSheetId="32">Sheet5!#REF!</definedName>
    <definedName name="MarketBasisRisk" localSheetId="33">Sheet5!#REF!</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Sheet5!#REF!</definedName>
    <definedName name="MarketCorrelationRisk" localSheetId="32">Sheet5!#REF!</definedName>
    <definedName name="MarketCorrelationRisk" localSheetId="33">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Sheet5!#REF!</definedName>
    <definedName name="MarketExternalFactors" localSheetId="32">Sheet5!#REF!</definedName>
    <definedName name="MarketExternalFactors" localSheetId="33">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Sheet5!#REF!</definedName>
    <definedName name="MarketLiquidity" localSheetId="32">Sheet5!#REF!</definedName>
    <definedName name="MarketLiquidity" localSheetId="33">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Sheet5!#REF!</definedName>
    <definedName name="Misuse" localSheetId="32">Sheet5!#REF!</definedName>
    <definedName name="Misuse" localSheetId="33">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Sheet5!#REF!</definedName>
    <definedName name="Model">Sheet5!$B$74:$B$78</definedName>
    <definedName name="ModelTraining" localSheetId="32">Sheet5!#REF!</definedName>
    <definedName name="ModelTraining" localSheetId="33">Sheet5!#REF!</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Sheet5!#REF!</definedName>
    <definedName name="MT" localSheetId="32">Dropdowns!#REF!</definedName>
    <definedName name="MT" localSheetId="33">Dropdowns!#REF!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Dropdowns!#REF!</definedName>
    <definedName name="NonLinearRisk" localSheetId="32">Sheet5!#REF!</definedName>
    <definedName name="NonLinearRisk" localSheetId="33">Sheet5!#REF!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Sheet5!#REF!</definedName>
    <definedName name="OCE" localSheetId="32">#REF!</definedName>
    <definedName name="OCE" localSheetId="33">#REF!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11">#REF!</definedName>
    <definedName name="OCE">#REF!</definedName>
    <definedName name="Operational">Sheet5!$B$79:$B$118</definedName>
    <definedName name="OW" localSheetId="32">Dropdowns!#REF!</definedName>
    <definedName name="OW" localSheetId="33">Dropdowns!#REF!</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Dropdowns!#REF!</definedName>
    <definedName name="PriceRisk" localSheetId="32">Sheet5!#REF!</definedName>
    <definedName name="PriceRisk" localSheetId="33">Sheet5!#REF!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Sheet5!#REF!</definedName>
    <definedName name="Primary" localSheetId="32">Dropdowns!#REF!</definedName>
    <definedName name="Primary" localSheetId="33">Dropdowns!#REF!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Dropdowns!#REF!</definedName>
    <definedName name="_xlnm.Print_Area" localSheetId="14">'1 '!$A$2:$C$12</definedName>
    <definedName name="_xlnm.Print_Area" localSheetId="23">'12'!$A$2:$C$12</definedName>
    <definedName name="_xlnm.Print_Area" localSheetId="24">'13'!$A$2:$C$12</definedName>
    <definedName name="_xlnm.Print_Area" localSheetId="25">'14'!$A$2:$C$12</definedName>
    <definedName name="_xlnm.Print_Area" localSheetId="26">'15'!$A$1:$C$12</definedName>
    <definedName name="_xlnm.Print_Area" localSheetId="27">'16'!$A$1:$C$12</definedName>
    <definedName name="_xlnm.Print_Area" localSheetId="28">'17'!$A$1:$C$12</definedName>
    <definedName name="_xlnm.Print_Area" localSheetId="29">'18'!$A$2:$C$12</definedName>
    <definedName name="_xlnm.Print_Area" localSheetId="30">'19'!$A$2:$C$12</definedName>
    <definedName name="_xlnm.Print_Area" localSheetId="15">'2 '!$A$2:$C$12</definedName>
    <definedName name="_xlnm.Print_Area" localSheetId="31">'20'!$A$2:$C$12</definedName>
    <definedName name="_xlnm.Print_Area" localSheetId="32">'21'!$A$2:$C$12</definedName>
    <definedName name="_xlnm.Print_Area" localSheetId="33">'22'!$A$2:$C$12</definedName>
    <definedName name="_xlnm.Print_Area" localSheetId="34">'23'!$A$2:$C$12</definedName>
    <definedName name="_xlnm.Print_Area" localSheetId="35">'24'!$A$2:$C$12</definedName>
    <definedName name="_xlnm.Print_Area" localSheetId="36">'25'!$A$2:$C$12</definedName>
    <definedName name="_xlnm.Print_Area" localSheetId="37">'26'!$A$2:$C$12</definedName>
    <definedName name="_xlnm.Print_Area" localSheetId="38">'27'!$A$2:$C$12</definedName>
    <definedName name="_xlnm.Print_Area" localSheetId="39">'28'!$A$2:$C$12</definedName>
    <definedName name="_xlnm.Print_Area" localSheetId="40">'29'!$A$2:$C$12</definedName>
    <definedName name="_xlnm.Print_Area" localSheetId="16">'3 '!$A$2:$C$12</definedName>
    <definedName name="_xlnm.Print_Area" localSheetId="41">'30'!$A$1:$C$12</definedName>
    <definedName name="_xlnm.Print_Area" localSheetId="17">'4 '!$A$2:$C$12</definedName>
    <definedName name="_xlnm.Print_Area" localSheetId="18">'5 '!$A$2:$C$12</definedName>
    <definedName name="_xlnm.Print_Area" localSheetId="19">'6 '!$A$2:$C$12</definedName>
    <definedName name="_xlnm.Print_Area" localSheetId="20">'7'!$A$2:$C$12</definedName>
    <definedName name="_xlnm.Print_Area" localSheetId="21">'8'!$A$2:$C$12</definedName>
    <definedName name="_xlnm.Print_Area" localSheetId="22">'9'!$A$2:$C$12</definedName>
    <definedName name="_xlnm.Print_Area" localSheetId="52">'Appendix - Risks'!$A$1:$C$167</definedName>
    <definedName name="_xlnm.Print_Area" localSheetId="2">'Approval and Documentation'!$1:$22</definedName>
    <definedName name="_xlnm.Print_Area" localSheetId="8">Assessments!$A$1:$C$40</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Metrics!$A$1:$G$53</definedName>
    <definedName name="_xlnm.Print_Area" localSheetId="4">'New Products'!$A$1:$F$12</definedName>
    <definedName name="_xlnm.Print_Area" localSheetId="13">'Risk Inventory'!$A$1:$N$32</definedName>
    <definedName name="_xlnm.Print_Area" localSheetId="1">'Title Page'!$A$1:$J$40</definedName>
    <definedName name="Prob" localSheetId="32">Dropdowns!#REF!</definedName>
    <definedName name="Prob" localSheetId="33">Dropdowns!#REF!</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Dropdowns!#REF!</definedName>
    <definedName name="QRM">Dropdowns!$B$2:$B$12</definedName>
    <definedName name="QRMr" localSheetId="32">#REF!</definedName>
    <definedName name="QRMr" localSheetId="33">#REF!</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11">#REF!</definedName>
    <definedName name="QRMr">#REF!</definedName>
    <definedName name="RatingMigration" localSheetId="32">Sheet5!#REF!</definedName>
    <definedName name="RatingMigration" localSheetId="33">Sheet5!#REF!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Sheet5!#REF!</definedName>
    <definedName name="RegulatoryCompliance" localSheetId="32">Sheet5!#REF!</definedName>
    <definedName name="RegulatoryCompliance" localSheetId="33">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Sheet5!#REF!</definedName>
    <definedName name="RegulatoryPrograms" localSheetId="32">Sheet5!#REF!</definedName>
    <definedName name="RegulatoryPrograms" localSheetId="33">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Sheet5!#REF!</definedName>
    <definedName name="Reporting" localSheetId="32">Sheet5!#REF!</definedName>
    <definedName name="Reporting" localSheetId="33">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Sheet5!#REF!</definedName>
    <definedName name="Reputational">Sheet5!$B$209:$B$217</definedName>
    <definedName name="ReputationalExternalFactors" localSheetId="32">Sheet5!#REF!</definedName>
    <definedName name="ReputationalExternalFactors" localSheetId="33">Sheet5!#REF!</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Sheet5!#REF!</definedName>
    <definedName name="Risk" localSheetId="11">[1]Sheet5!$A$6:$A$13</definedName>
    <definedName name="Risk">Sheet5!$A$5:$A$12</definedName>
    <definedName name="Risk2">Sheet5!$B$170:$B$222</definedName>
    <definedName name="Risk3" localSheetId="32">Sheet5!#REF!</definedName>
    <definedName name="Risk3" localSheetId="33">Sheet5!#REF!</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Sheet5!#REF!</definedName>
    <definedName name="RT" localSheetId="32">Dropdowns!#REF!</definedName>
    <definedName name="RT" localSheetId="33">Dropdowns!#REF!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Dropdowns!#REF!</definedName>
    <definedName name="Settlement" localSheetId="32">Sheet5!#REF!</definedName>
    <definedName name="Settlement" localSheetId="33">Sheet5!#REF!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Sheet5!#REF!</definedName>
    <definedName name="Strategic">Sheet5!$B$126:$B$149</definedName>
    <definedName name="StrategicExpansionRisk" localSheetId="32">Sheet5!#REF!</definedName>
    <definedName name="StrategicExpansionRisk" localSheetId="33">Sheet5!#REF!</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Sheet5!#REF!</definedName>
    <definedName name="StrategicExternalFactors" localSheetId="32">Sheet5!#REF!</definedName>
    <definedName name="StrategicExternalFactors" localSheetId="33">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Sheet5!#REF!</definedName>
    <definedName name="Strategicfactors" localSheetId="32">Sheet5!#REF!</definedName>
    <definedName name="Strategicfactors" localSheetId="33">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Sheet5!#REF!</definedName>
    <definedName name="StrategicManagementandOtherPersonnel" localSheetId="32">Sheet5!#REF!</definedName>
    <definedName name="StrategicManagementandOtherPersonnel" localSheetId="33">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Sheet5!#REF!</definedName>
    <definedName name="StrategicManagementInformationSystems" localSheetId="32">Sheet5!#REF!</definedName>
    <definedName name="StrategicManagementInformationSystems" localSheetId="33">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Sheet5!#REF!</definedName>
    <definedName name="StrategicObjectives" localSheetId="32">Sheet5!#REF!</definedName>
    <definedName name="StrategicObjectives" localSheetId="33">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Sheet5!#REF!</definedName>
    <definedName name="Tolerance" localSheetId="32">Dropdowns!#REF!</definedName>
    <definedName name="Tolerance" localSheetId="33">Dropdowns!#REF!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Dropdowns!#REF!</definedName>
    <definedName name="Training" localSheetId="32">Sheet5!#REF!</definedName>
    <definedName name="Training" localSheetId="33">Sheet5!#REF!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Sheet5!#REF!</definedName>
    <definedName name="Trend" localSheetId="32">Dropdowns!#REF!</definedName>
    <definedName name="Trend" localSheetId="33">Dropdowns!#REF!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Dropdowns!#REF!</definedName>
    <definedName name="Unit" localSheetId="32">Dropdowns!#REF!</definedName>
    <definedName name="Unit" localSheetId="33">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2">Sheet5!#REF!</definedName>
    <definedName name="VolumesandTypesofAssets" localSheetId="33">Sheet5!#REF!</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0"/>
  <c r="Q9" i="10"/>
  <c r="Q12" i="9"/>
  <c r="Q9" i="9"/>
  <c r="Q11" i="10"/>
  <c r="Q8" i="10"/>
  <c r="R7" i="10"/>
  <c r="R6" i="10"/>
  <c r="R5" i="10"/>
  <c r="R4" i="10"/>
  <c r="R3" i="10"/>
  <c r="R2" i="10"/>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<sst xmlns="http://schemas.openxmlformats.org/spreadsheetml/2006/main" count="1450" uniqueCount="627">
  <si>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</si>
  <si>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</si>
  <si>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</si>
  <si>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</si>
  <si>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</si>
  <si>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</si>
  <si>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</si>
  <si>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</si>
  <si>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</si>
  <si>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</si>
  <si>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</si>
  <si>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</si>
  <si>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</si>
  <si>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</si>
  <si>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</si>
  <si>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</si>
  <si>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</si>
  <si>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</si>
  <si>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</si>
  <si>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</si>
  <si>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</si>
  <si>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</si>
  <si>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</si>
  <si>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</si>
  <si>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</si>
  <si>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</si>
  <si>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</si>
  <si>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</si>
  <si>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</si>
  <si>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</si>
  <si>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</si>
  <si>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</si>
  <si>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</si>
  <si>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</si>
  <si>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</si>
  <si>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</si>
  <si>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</si>
  <si>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</si>
  <si>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</si>
  <si>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</si>
  <si>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</si>
  <si>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</si>
  <si>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</si>
  <si>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</si>
  <si>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</si>
  <si>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</si>
  <si>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</si>
  <si>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</si>
  <si>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</si>
  <si>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</si>
  <si>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</si>
  <si>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</si>
  <si>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</si>
  <si>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</si>
  <si>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</si>
  <si>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</si>
  <si>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</si>
  <si>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</si>
  <si>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</si>
  <si>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</si>
  <si>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</si>
  <si>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</si>
  <si>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</si>
  <si>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</si>
  <si>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</si>
  <si>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</si>
  <si>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</si>
  <si>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</si>
  <si>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</si>
  <si>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</si>
  <si>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</si>
  <si>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</si>
  <si>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</si>
  <si>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</si>
  <si>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</si>
  <si>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</si>
  <si>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</si>
  <si>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</si>
  <si>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</si>
  <si>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</si>
  <si>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</si>
  <si>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</si>
  <si>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</si>
  <si>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</si>
  <si>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</si>
  <si>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</si>
  <si>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</si>
  <si>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</si>
  <si>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</si>
  <si>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</si>
  <si>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</si>
  <si>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</si>
  <si>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</si>
  <si>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</si>
  <si>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</si>
  <si>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</si>
  <si>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</si>
  <si>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</si>
  <si>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</si>
  <si>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</si>
  <si>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</si>
  <si>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</si>
  <si>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</si>
  <si>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</si>
  <si>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</si>
  <si>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</si>
  <si>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</si>
  <si>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</si>
  <si>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</si>
  <si>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</si>
  <si>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</si>
  <si>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</si>
  <si>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</si>
  <si>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</si>
  <si>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</si>
  <si>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</si>
  <si>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</si>
  <si>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</si>
  <si>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</si>
  <si>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</si>
  <si>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</si>
  <si>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</si>
  <si>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</si>
  <si>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</si>
  <si>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</si>
  <si>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</si>
  <si>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</si>
  <si>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</si>
  <si>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</si>
  <si>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</si>
  <si>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</si>
  <si>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</si>
  <si>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</si>
  <si>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</si>
  <si>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</si>
  <si>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</si>
  <si>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</si>
  <si>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</si>
  <si>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</si>
  <si>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</si>
  <si>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</si>
  <si>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</si>
  <si>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</si>
  <si>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</si>
  <si>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</si>
  <si>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</si>
  <si>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</si>
  <si>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</si>
  <si>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</si>
  <si>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</si>
  <si>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</si>
  <si>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</si>
  <si>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</si>
  <si>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</si>
  <si>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</si>
  <si>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</si>
  <si>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</si>
  <si>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</si>
  <si>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</si>
  <si>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</si>
  <si>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</si>
  <si>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</si>
  <si>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</si>
  <si>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</si>
  <si>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</si>
  <si>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</si>
  <si>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</si>
  <si>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</si>
  <si>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</si>
  <si>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</si>
  <si>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</si>
  <si>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</si>
  <si>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</si>
  <si>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</si>
  <si>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</si>
  <si>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</si>
  <si>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</si>
  <si>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</si>
  <si>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</si>
  <si>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</si>
  <si>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</si>
  <si>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</si>
  <si>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</si>
  <si>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</si>
  <si>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</si>
  <si>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</si>
  <si>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</si>
  <si>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</si>
  <si>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</si>
  <si>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</si>
  <si>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</si>
  <si>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</si>
  <si>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</si>
  <si>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</si>
  <si>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</si>
  <si>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</si>
  <si>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</si>
  <si>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</si>
  <si>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</si>
  <si>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</si>
  <si>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</si>
  <si>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</si>
  <si>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</si>
  <si>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</si>
  <si>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</si>
  <si>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</si>
  <si>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</si>
  <si>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</si>
  <si>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</si>
  <si>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</si>
  <si>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</si>
  <si>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</si>
  <si>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</si>
  <si>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</si>
  <si>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</si>
  <si>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</si>
  <si>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</si>
  <si>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</si>
  <si>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</si>
  <si>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</si>
  <si>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</si>
  <si>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</si>
  <si>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</si>
  <si>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</si>
  <si>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</si>
  <si>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</si>
  <si>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</si>
  <si>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</si>
  <si>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</si>
  <si>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</si>
  <si>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</si>
  <si>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</si>
  <si>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</si>
  <si>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</si>
  <si>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</si>
  <si>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</si>
  <si>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</si>
  <si>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</si>
  <si>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</si>
  <si>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</si>
  <si>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</si>
  <si>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</si>
  <si>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</si>
  <si>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</si>
  <si>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</si>
  <si>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</si>
  <si>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</si>
  <si>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</si>
  <si>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</si>
  <si>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</si>
  <si>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</si>
  <si>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</si>
  <si>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</si>
  <si>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</si>
  <si>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</si>
  <si>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</si>
  <si>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</si>
  <si>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</si>
  <si>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</si>
  <si>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</si>
  <si>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</si>
  <si>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</si>
  <si>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</si>
  <si>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</si>
  <si>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</si>
  <si>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</si>
  <si>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</si>
  <si>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</si>
  <si>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</si>
  <si>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</si>
  <si>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</si>
  <si>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</si>
  <si>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</si>
  <si>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</si>
  <si>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</si>
  <si>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</si>
  <si>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</si>
  <si>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</si>
  <si>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</si>
  <si>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</si>
  <si>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</si>
  <si>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</si>
  <si>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</si>
  <si>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</si>
  <si>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</si>
  <si>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</si>
  <si>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</si>
  <si>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</si>
  <si>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</si>
  <si>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</si>
  <si>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</si>
  <si>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</si>
  <si>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</si>
  <si>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</si>
  <si>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</si>
  <si>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</si>
  <si>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</si>
  <si>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</si>
  <si>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</si>
  <si>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</si>
  <si>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</si>
  <si>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</si>
  <si>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Vendor Management and program highlights here if applicable]
</t>
  </si>
  <si>
    <t xml:space="preserve"> [Enter IT Assessment results and any significant events, i.e. intrusions, firewall breaches, etc…]
</t>
  </si>
  <si>
    <t>Summary results of most recent Credit Assessment:</t>
  </si>
  <si>
    <t>Summary results of most recent Model Assessment:</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</si>
  <si>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</si>
  <si>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</si>
  <si>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</si>
  <si>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</si>
  <si>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</si>
  <si>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</si>
  <si>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</si>
  <si>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</si>
  <si>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</si>
  <si>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</si>
  <si>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</si>
  <si>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</si>
  <si>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</si>
  <si>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</si>
  <si>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</si>
  <si>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</si>
  <si>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</si>
  <si>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</si>
  <si>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</si>
  <si>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</si>
  <si>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</si>
  <si>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</si>
  <si>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</si>
  <si>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</si>
  <si>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</si>
  <si>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</si>
  <si>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</si>
  <si>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</si>
  <si>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</si>
  <si>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</si>
  <si>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</si>
  <si>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</si>
  <si>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</si>
  <si>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</si>
  <si>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</si>
  <si>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</si>
  <si>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</si>
  <si>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</si>
  <si>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</si>
  <si>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</si>
  <si>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</si>
  <si>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</si>
  <si>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</si>
  <si>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</si>
  <si>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</si>
  <si>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</si>
  <si>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</si>
  <si>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</si>
  <si>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</si>
  <si>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</si>
  <si>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</si>
  <si>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</si>
  <si>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</si>
  <si>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</si>
  <si>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</si>
  <si>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</si>
  <si>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</si>
  <si>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</si>
  <si>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</si>
  <si>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</si>
  <si>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</si>
  <si>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</si>
  <si>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</si>
  <si>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</si>
  <si>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</si>
  <si>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</si>
  <si>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</si>
  <si>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</si>
  <si>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</si>
  <si>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</si>
  <si>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</si>
  <si>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</si>
  <si>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</si>
  <si>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</si>
  <si>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</si>
  <si>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</si>
  <si>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</si>
  <si>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</si>
  <si>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</si>
  <si>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</si>
  <si>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</si>
  <si>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</si>
  <si>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</si>
  <si>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</si>
  <si>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</si>
  <si>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</si>
  <si>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</si>
  <si>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</si>
  <si>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</si>
  <si>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</si>
  <si>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</si>
  <si>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</si>
  <si>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</si>
  <si>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</si>
  <si>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</si>
  <si>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</si>
  <si>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</si>
  <si>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</si>
  <si>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</si>
  <si>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</si>
  <si>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</si>
  <si>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</si>
  <si>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</si>
  <si>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</si>
  <si>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</si>
  <si>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</si>
  <si>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</si>
  <si>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</si>
  <si>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</si>
  <si>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</si>
  <si>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</si>
  <si>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</si>
  <si>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</si>
  <si>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</si>
  <si>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</si>
  <si>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</si>
  <si>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</si>
  <si>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</si>
  <si>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</si>
  <si>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</si>
  <si>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</si>
  <si>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</si>
  <si>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</si>
  <si>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</si>
  <si>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</si>
  <si>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</si>
  <si>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</si>
  <si>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</si>
  <si>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</si>
  <si>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</si>
  <si>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</si>
  <si>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</si>
  <si>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</si>
  <si>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</si>
  <si>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</si>
  <si>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</si>
  <si>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</si>
  <si>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</si>
  <si>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</si>
  <si>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</si>
  <si>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</si>
  <si>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</si>
  <si>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</si>
  <si>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</si>
  <si>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</si>
  <si>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</si>
  <si>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</si>
  <si>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</si>
  <si>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</si>
  <si>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</si>
  <si>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</si>
  <si>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</si>
  <si>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</si>
  <si>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</si>
  <si>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</si>
  <si>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</si>
  <si>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</si>
  <si>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</si>
  <si>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</si>
  <si>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</si>
  <si>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</si>
  <si>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</si>
  <si>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</si>
  <si>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</si>
  <si>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</si>
  <si>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</si>
  <si>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</si>
  <si>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</si>
  <si>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</si>
  <si>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</si>
  <si>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</si>
  <si>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</si>
  <si>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</si>
  <si>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</si>
  <si>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</si>
  <si>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</si>
  <si>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</si>
  <si>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</si>
  <si>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</si>
  <si>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</si>
  <si>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</si>
  <si>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</si>
  <si>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</si>
  <si>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</si>
  <si>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</si>
  <si>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</si>
  <si>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</si>
  <si>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</si>
  <si>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</si>
  <si>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</si>
  <si>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</si>
  <si>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</si>
  <si>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</si>
  <si>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</si>
  <si>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</si>
  <si>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</si>
  <si>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</si>
  <si>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</si>
  <si>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</si>
  <si>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</si>
  <si>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</si>
  <si>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</si>
  <si>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</si>
  <si>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</si>
  <si>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</si>
  <si>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</si>
  <si>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</si>
  <si>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</si>
  <si>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</si>
  <si>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</si>
  <si>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</si>
  <si>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</si>
  <si>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</si>
  <si>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</si>
  <si>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</si>
  <si>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</si>
  <si>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</si>
  <si>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</si>
  <si>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</si>
  <si>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</si>
  <si>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</si>
  <si>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</si>
  <si>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</si>
  <si>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</si>
  <si>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</si>
  <si>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</si>
  <si>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</si>
  <si>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</si>
  <si>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</si>
  <si>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</si>
  <si>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</si>
  <si>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</si>
  <si>
    <t>Santander Bancorp</t>
  </si>
  <si>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</si>
  <si>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Price Risk Includes the potential economic impact (decrease in the value of assets) that could be derived participating in the underwriting of equity or debt capital markets transactions that are not fully sold into the market, and where the Subsidiary retains on its balance sheet a higher amount of exposure than anticipated.</t>
  </si>
  <si>
    <r>
      <rPr>
        <b/>
        <sz val="11"/>
        <color theme="1"/>
        <rFont val="Calibri"/>
        <family val="2"/>
        <scheme val="minor"/>
      </rPr>
      <t xml:space="preserve">Risk Type </t>
    </r>
    <r>
      <rPr>
        <sz val="11"/>
        <color theme="1"/>
        <rFont val="Calibri"/>
        <family val="2"/>
        <scheme val="minor"/>
      </rPr>
      <t xml:space="preserve"> - The Risk Type from the ERM Risk Taxonomy</t>
    </r>
  </si>
  <si>
    <r>
      <t>Risk Sub Type  -</t>
    </r>
    <r>
      <rPr>
        <sz val="10"/>
        <color theme="1"/>
        <rFont val="Calibri"/>
        <family val="2"/>
        <scheme val="minor"/>
      </rPr>
      <t xml:space="preserve"> The Risk Sub-Category from the ERM Risk Taxonomy</t>
    </r>
  </si>
  <si>
    <t>Enterprise</t>
  </si>
  <si>
    <t>Jorge Santiago</t>
  </si>
  <si>
    <t>Lilian Díaz</t>
  </si>
  <si>
    <t>Crosselling Clients / Active Clients (%)  ENT.</t>
  </si>
  <si>
    <t>Crosselling Clients TRX/ Active Clients (%)  ENT.</t>
  </si>
  <si>
    <t xml:space="preserve">NPL/Total Loans (%) ENT </t>
  </si>
  <si>
    <t xml:space="preserve">Adversley Classified Assets (ACA) Ratio  ENT </t>
  </si>
  <si>
    <t xml:space="preserve">Portfolio with ratings &lt;4.5 / Total Portfolio  ENT </t>
  </si>
  <si>
    <t xml:space="preserve">Number of clients that exceed 10% of the total Deposit Portfolio ENT. </t>
  </si>
  <si>
    <t xml:space="preserve">Loans  Interest Rate Error ENT. </t>
  </si>
  <si>
    <t xml:space="preserve">Net Operational Losses as a percentage of MOB - ENT. </t>
  </si>
  <si>
    <t xml:space="preserve">Claims Past Due ENT. </t>
  </si>
  <si>
    <t xml:space="preserve">Number of Deposits Accounts with Incomplete Documentation ENT. </t>
  </si>
  <si>
    <t xml:space="preserve">Internal Audit Recommendations Past Due  ENT. </t>
  </si>
  <si>
    <t>Past Due Remediation Plans To Supervisory Findings ENT.</t>
  </si>
  <si>
    <t>Percentage of the Portfolio with Past Due Internal Rating (for Institutional, Enterprise and GBM Banking)</t>
  </si>
  <si>
    <t>Percentage of the Portfolio with Past Due Financial Statement. (for Institutional, Enterprise and GBM Banking)</t>
  </si>
  <si>
    <r>
      <t xml:space="preserve">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model control and monitor model performance and adequacy in coordination with the Model Owners.  
The line of business has 8 models in inventory.  The models have been classified according to the Enterprise Model Risk Management Policy criteria and included in the Model Validation Plan for 2014-2015.
- Commercial Stress Test - Puerto Rico - High
- Commercial Loss Factor (BSPR) - Puerto Rico - High
- Standardized Commercial Loans (Behaviour) - Puerto Rico </t>
    </r>
    <r>
      <rPr>
        <b/>
        <sz val="11"/>
        <color rgb="FFFF0000"/>
        <rFont val="Calibri"/>
        <family val="2"/>
        <scheme val="minor"/>
      </rPr>
      <t xml:space="preserve">- </t>
    </r>
    <r>
      <rPr>
        <sz val="11"/>
        <color rgb="FFFF0000"/>
        <rFont val="Calibri"/>
        <family val="2"/>
        <scheme val="minor"/>
      </rPr>
      <t xml:space="preserve">Moderate
- Expert Corporate Rating  - Puerto Rico - Moderate
- Commercial Loss Factor (BSPR) New - Puerto Rico - High
</t>
    </r>
    <r>
      <rPr>
        <u/>
        <sz val="11"/>
        <color rgb="FFFF0000"/>
        <rFont val="Calibri"/>
        <family val="2"/>
        <scheme val="minor"/>
      </rPr>
      <t>Corporate Models</t>
    </r>
    <r>
      <rPr>
        <sz val="11"/>
        <color rgb="FFFF0000"/>
        <rFont val="Calibri"/>
        <family val="2"/>
        <scheme val="minor"/>
      </rPr>
      <t xml:space="preserve">:
- RORAC - Puerto Rico - Moderate 
- CeR - Puerto Rico - Low
- REC - Puerto Rico - Low
</t>
    </r>
  </si>
  <si>
    <t xml:space="preserve">In order to identify, assess and consider the material risks that may have an impact on the Bank (losses as well as opportunity costs), the Line of Business reviewed the ERM Risk Taxonomy, historical risks and losses, audit &amp; regulatory findings, metrics and budget/strategic plan.  The Material Risk Program supports the approved ERM Framework which includes the Three Line of Defense Model for the identification, assessment, and aggregation of risks.  
1. The First Line of Defense includes the Lines of Business &amp; Lines of Business Support Units - responsible for the risk identification and assessments including an evaluation of the controls and financial impacts. 
2. The Second Line of Defense includes the ERM, Risk Management and Legal areas - support the First Line of Defense in the execution of risk identification and assessment processes, and provide guidance to ensure consistent assessment processes.
3. The Third Line of Defense includes the Internal Audit and Loan Review areas - complete a periodic assessment by reviewing the effectiveness of the Material Risk Program’s policy, methodology, procedures and associated processes which provide for a complete and accurate identification, assessment, aggregation and reporting of material risks within the organization.
</t>
  </si>
  <si>
    <t>Misleading Financial Information / Certifications</t>
  </si>
  <si>
    <t>Failure to comply with regulatory requirements</t>
  </si>
  <si>
    <t>BSA/AML Policies and Procedures, employee training, internal controls, compliance screening and recurring monitoring</t>
  </si>
  <si>
    <t>The financial impact analysis is based on potential fines and regulatory penalties.</t>
  </si>
  <si>
    <t>Absence of models to project relevant items of the Income Statement and Balance Sheet</t>
  </si>
  <si>
    <t>The financial impact analysis is based on effect an inaccurate projection may have on the capital planning of the Bank.</t>
  </si>
  <si>
    <t>Internal Fraud during the ordinary course of operations</t>
  </si>
  <si>
    <t xml:space="preserve">
The Stressed Financial Impact considers possible losses the internal fraud as well as from both legal and regulatory fines.</t>
  </si>
  <si>
    <t>Defective model performance</t>
  </si>
  <si>
    <t>The financial impact analysis is based on potential losses due to  inaccurate decisions per defective model performance.</t>
  </si>
  <si>
    <t>Decrease of collateral value</t>
  </si>
  <si>
    <t>Jorge Santiago, Lilian Díaz, William Torruellas
Dayna Fabricio, Juan Pablo Jurado</t>
  </si>
  <si>
    <t xml:space="preserve"> Monthly Deposit Rates (Deviation to Budget) ENT. </t>
  </si>
  <si>
    <t xml:space="preserve">Monthly Deposit Spreads (Deviation to Budget) ENT. </t>
  </si>
  <si>
    <t xml:space="preserve">Monthly Credit Rates (Deviation to Budget) ENT. </t>
  </si>
  <si>
    <t xml:space="preserve">Monthly Credit Spreads (Deviation to Budget)ENT. </t>
  </si>
  <si>
    <t xml:space="preserve">Deviation of YTD Commissions vs YTD budget ENT. </t>
  </si>
  <si>
    <t xml:space="preserve">YTD Deviation of Ordinary Net Margin as a percentage of Budget  ENT. </t>
  </si>
  <si>
    <t xml:space="preserve">Deviation of Loan Portfolio (as a percentage of budget) ENT.  </t>
  </si>
  <si>
    <t xml:space="preserve">External Audit recommendations past due ENT. </t>
  </si>
  <si>
    <t>Loan Review incidences past due ENT.</t>
  </si>
  <si>
    <t xml:space="preserve">Compliance recommendations past due ENT. </t>
  </si>
  <si>
    <t>-</t>
  </si>
  <si>
    <t xml:space="preserve">Enterprise Banking provides financial services (e.g., loans and deposit accounts, cash management and trade finance) to commercial customers with annual sales of $8MM or higher.  Includes clients in High-End Middle Market and Corporate Market and in a variety of industries such as, wholesale, retail, manufacture, services, and commercial real estate.  This business is centralized in the Bank's headquarters in Hato Rey.  Main products offered include lines of credits, term loans, current and savings accounts, as well as a wide variety of cash management products for payment, collections and reporting.   
The total portfolio consists of 642 active clients with loan and deposit balance of $959MM and $371MM, respectively as of May 31, 2015.  Unused lines of credit amount to $94MM and letters of credit amount to $8MM.
</t>
  </si>
  <si>
    <t xml:space="preserve"> No new products are being offered or planned to be offered.</t>
  </si>
  <si>
    <t xml:space="preserve"> Off-balance sheet risks consist of $94MM of unused lines of credit and $8MM in letters of credit.
</t>
  </si>
  <si>
    <t>Operational errors and losses</t>
  </si>
  <si>
    <t>Agencies' ratings, competition, economy</t>
  </si>
  <si>
    <t>Deposit portfolio, variations</t>
  </si>
  <si>
    <t>Internal or External audit findings, regulator's penalties</t>
  </si>
  <si>
    <t>Budget, Plans</t>
  </si>
  <si>
    <t>Complaints, claims, lawsuits</t>
  </si>
  <si>
    <t>Charge-offs, metrics</t>
  </si>
  <si>
    <t>Metrics</t>
  </si>
  <si>
    <t>Annual risk ratings are performed for each client with updated financial statements.  Clients classified as Special Watch (FEVE) or adversely classified as per FDIC requirements have more frequent reviews, as needed.  Reviews of the portfolio by the Loan Review Department have not reported relevant incidences.</t>
  </si>
  <si>
    <t xml:space="preserve"> New metrics were introduced in 2015.  Overall metrics are in line and in compliance with the defined appetite.  However,  the line of business has certain challenges related to ACA ratio, commissions and past due internal ratings.
</t>
  </si>
  <si>
    <t xml:space="preserve">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                                                                                                   - Risk ratings assigned at account opening and no exceptions granted on account documentation                                                                                          - Enhanced KYC files have been prepared for the largest customers                      </t>
  </si>
  <si>
    <t>Loan Review, Internal audit, regulator's audit, regular visits to clients, guarantees, audited financial statements, internal controls, controls in managament of Asset-based clients (aging monitoring, quarterly external audits performed by a CPA firm assigned by the Bank, Block account)</t>
  </si>
  <si>
    <t xml:space="preserve">Risk of financial losses resulting from inability to properly assess a customer before and after disbursement per misleading financial information provided by the client (financial statements, agings of accounts receivable, inventory reports, borrower's certificates, tax returns, etc).  Failure to perform adequate underwriting risking making inappropriate decisions due to inconsistent/inaccurate Risk Rating and FEVE mapping may also impact the loan provision and reserves.  Risk of losses due to inability to detect clients' financial situation and probability of default.  This risk also leads to violations to comply with regulatory requirements.  
Although very few events have been detected, during 2013 the Bank experienced an external fraud which cost the Bank $1.1MM (asset-based client) due to false accounts receivable information provided by the client.  During 2015, a Bank's client (warehouse and distributer of liquid asphalt) principal competitor submitted a claim to the US District Court alleging our client did not comply with the required asphalt and submitted false certificate of compliance. The claim never proceeded in court as a settlement was reached however an additional claim was submitted by to exclude the Borrower and affiliates from the bidders list.  The Bank decided to classify considering the uncertainty in the Borrower's capacity to generate future income and the stockholders refused to give their personal guarantees. The classification as Substandard / Impaired / NPL / "Dudoso Economico” resulted in an increase in provisions for $1MM.  Line of Credit for $5.9MM had matured, so the Bank notified all the account receivables and seized over the inventory. 
Controls to mitigate this risk include Loan Review, Internal audit, regulator's audit, regular visits, guarantees, audited financial statements, internal controls, controls in managament of Asset-based clients (aging monitoring, quarterly external audits performed by a CPA firm assigned by the Bank, Block account).   In the case of Factor's Lien (Asset-based lending) clients, this risk is higher as lending is provided according to accounts receivable/inventory information provided, which serves as collateral.  </t>
  </si>
  <si>
    <t>Currently, we project loan and deposit balances for purposes of Capital Plan, Strategic Plan and Budget, based on our clients' plans and projections, the existing pipeline and our knowledge of the industry, including opportunities in certain sectors/industries, competition, etc.</t>
  </si>
  <si>
    <t>Separation of duties and quality control of operations, required at least 10-day consecutive vacation period, Internal Audit and Internal Control reviews, 2 signatures required for contracts/documents, credit decisions always requiring more than one person.</t>
  </si>
  <si>
    <t>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of internal fraud which in a stressed situation could impact the Bank.
The controls include separation of duties and quality control of operations, required at least 10-day consecutive vacation period, Internal Audit and Internal Control reviews, 2 signature required for contracts/documents, credit decisions always requiring more than one person.</t>
  </si>
  <si>
    <t xml:space="preserve">The Model Risk Management is in the process of being improved as part of the implementation of the current policy adopted where, among other things, will strengthen the process of monitoring the performance and model validation plan for all models. </t>
  </si>
  <si>
    <t>Underwriting and credit management, restrictive covenants, collateral, portfolio monitoring of indirect exposure to the government, analysis under different scenarios, project D</t>
  </si>
  <si>
    <t xml:space="preserve">Our plan for 2015 is to increase the loan portfolio from the current $959MM to $1,035MM (or $76MM) through organic growth by providing financing to our top tier clients and attracting new customers that have maintained a good credit profile and strong financial performance albeit the economic recession.  Additionally, we will continue to work closely with other financial institutions for opportunities to participate in syndicated transactions.  Spreads are expected to be maintained at the current 3.2%.  No major increase is projected in deposits and our strategy is focused on transactional/non-remunerated deposits that allow us to keep our funding costs low while generating commissions through the offering of our full range of cash management products and services.
The identification of risks in this exercise will be taken into consideration in the next review of the strategic plan, both in the projected figures considering the risks and their probability of occurrence as well as the controls in place to mitigate those risks. 
</t>
  </si>
  <si>
    <t>The risk of absence of models to project relevant items of the Income Statement and Balance Sheet, for example projecting deposits, loans and credit losses under different scenarios.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t>
  </si>
  <si>
    <t xml:space="preserve">Central Government, Public Agencies and Municipalities Default (indirect risk) </t>
  </si>
  <si>
    <t xml:space="preserve">Risk of default of Central Government and Public Agencies Default (indirect risk) as a result of economic recession in Puerto Rico. The risk takes into consideration the impact a default would have due to indirect risk considering enterprises with more than 25% of income coming from the PR Government and Commercial Real Estate customers with PR Government Rentals.  Risk of lower income as well as cost resulting from payment default and eventual collection-related costs derived from reduced debt repayment capacity of clients in portfolio. 
The controls to mitigate this risk include:                                                                                                                                                                                               -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(project D)                                                                                                                                                                                                                                        - Close portfolio monitoring                                                                                                                                                                                                                                          - Financial reporting                                                                                                                                                                                                                                         - Covenant monitoring                                                                                                                                                                                                                                  - Close contact with customers </t>
  </si>
  <si>
    <t xml:space="preserve">According to the Capital Stress Test performed, in an adverse scenario a Central Government, Public Agencies and Municipalities Default would have an impact on impairment of around $50MM in Commercial Real Estate (CRE) customers with PR Government Rentals and Enterprise customers have Government as principal client - billing to Government &gt; 25%.  This stressed impact analysis assumes 100% default of Enterprise customers with high Government dependency and a Loss Given Default (LGD) of 37.5% in CRE and 51.6% LGD in Enterprises with high income dependency on Government. 
</t>
  </si>
  <si>
    <t>The financial impact analysis is based on past external fraud incidences which have caused losses to the Bank. Controls have been strengthen to prevent risk from occurring in the future therefore the Bank does not expect material losses from this type of risk.  Currently the average loan balance is around $5.7MM, we have 12 asset-based clients with total limits of $72MM.</t>
  </si>
  <si>
    <t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Commercial Stress Test – High  
Commercial Loss Factor (BSPR) – High 
Commercial Loss Factor (BSPR) New – High 
RORAC - Moderate
</t>
  </si>
  <si>
    <t xml:space="preserve">The Financial Impact Analysis is based on potential losses due to a reduction of net collateral value vs. current debt balance.  As of June 2015, the enterprise clients with mortgage guarantees totaled $622.7MM.
</t>
  </si>
  <si>
    <t xml:space="preserve">Loan Portfolio Reduction
</t>
  </si>
  <si>
    <t xml:space="preserve">Financial impact has been assessed based on current loan portfolio, loan production volumes and budget deviations. Also, financial analysis considers historical data of portfolio runoff, payoffs and amortization.
</t>
  </si>
  <si>
    <t>Risk of lost balances, reduced customer base and revenue, and opportunity cost in credit cross-sell initiatives due to deterioration in the economic conditions resulting in new acquisitions not being enough to offset the loss of balances due to payoffs and amortization. Risk also considers that retention-based renewals may not represent a significant percentage of total loan portfolio growth as well as limitations of the customer base within this line of business with increased difficulty to find financially stable enterprises. Also this risks affects the enterprises already in portfolio with reduced sales, potential insolvency, inability to repay and, in some cases, bankruptcy.
Controls to mitigate this risk include:
- Close portfolio monitoring
- Incentives packages based on production 
- Financial reporting
- Covenant monitoring 
- Close contact with customers</t>
  </si>
  <si>
    <t>Close portfolio monitoring, Incentives packages based on production, Financial reporting, Covenant monitoring, Close contact with customers</t>
  </si>
  <si>
    <t>The risk of potential economic impact per decrease in the value of assets (net collateral value) vs current debt balance due to decrease in real estate prices per economic recession.  Risk of a decline in appraisal values of the real estate, which may result in an increase in provisions and reserves.
Controls to mitigate this risk include request of "appraisal" of the assets in question, annually for credits that are adversely classified and at maturity of the balloon payment credits that are performing. According to the actual value that indicates the appraisal, the books are set.  If applicable, the loss is recognized or adjusted loss reserves. The appraisals are prepared by appropriately qualified and licensed appraisers and reviewed by the Bank’s internal appraisal team.</t>
  </si>
  <si>
    <t>Request of "appraisal" of the assets in question, annually for credits that are adversely classified and at maturity of the balloon payment credits that are performing. According to the actual value that indicates the appraisal, the books are set.  If applicable, the loss is recognized or adjusted loss reserves. The appraisals are prepared by appropriately qualified and licensed appraisers and reviewed by the Bank’s internal appraisal team.</t>
  </si>
  <si>
    <t xml:space="preserve"> An analysis of which risks may affect the Line of Business has been performed taking into consideration all the risks typified in the Risk Map defined in Enterprise Risk Management Framework.  Using the Material Risk Program, we concluded that the Line of Business has the following material risks:
- CREDIT / Default = Central Government, Public Agencies and Municipalities Default (indirect risk)  (Base Impact: $1MM - $5MM  / Stressed Impact: $5MM - $50MM)
- MARKET  /Price Risk = Decrease of collateral value (Base Impact: $0 / Stressed Impact: $1MM - $5MM)
- OPERATIONAL / External Fraud = Misleading Financial Information / Certifications (Base Impact: $0 / Stressed Impact: $1MM - $5MM)
- OPERATIONAL / Internal Fraud = Internal Fraud during the ordinary course of operations (Base Impact: $0 / Stressed Impact: $1MM - $5MM)
- COMPLIANCE / BSA/AML/OFAC = Failure to comply with regulatory requirements (Base Impact: $0 / Stressed Impact: $1MM - $5MM)
- MODEL / Data Availability = Absence of models to project relevant items of the Income Statement and Balance Sheet (Base Impact: $0 / Stressed Impact: $1MM - $5MM)
- MODEL / Assumptions = Defective model performance (Base Impact: $0 / Stressed Impact: $1MM - $5MM)
- STRATEGIC / Strategic Planning = Loan Portfolio Reduction  (Base Impact: $1MM - $5MM / Stressed Impact: $1MM - $5MM)
- REPUTATIONAL / Brand Image = Deficient customer service and/or non-compliance with regulatory requirements (Base Impact: $0 / Stressed Impact: $1MM - $5MM)
The Line of Business attempted to identify the economic risk drivers of each event however for those risks where no economic risk driver was identified, the Line of Business identified the appropriate risk driver in order to be able to develop risk metrics for the Risk Tolerance Statement, Risk Mandates and/or Risk Scorecards, as applicable.  This exercise will be utilized to monitor the risk profile of the Line of Business, identify the main drivers which could trigger losses/risks, identify deficiencies in processes and controls, project figures for strategic planning as well as develop idiosyncratic scenarios for the Capital Stress Test. </t>
  </si>
  <si>
    <t xml:space="preserve">Deficient customer service and/or non-compliance with regulatory requirements
</t>
  </si>
  <si>
    <t>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t>
  </si>
  <si>
    <t xml:space="preserve">The financial impact analysis considers potential financial losses in stressed scenario due to negative public's perception.
</t>
  </si>
  <si>
    <t>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t>
  </si>
  <si>
    <t>5-29-2015, 6-15-2015, 6-29-2015</t>
  </si>
  <si>
    <t>*The Legal, Human Resources and the Technology &amp; Operational areas were included in the Material Risk analysis.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</si>
</sst>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 numFmtId="172" formatCode="0.0%"/>
  </numFmts>
  <fonts count="67"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
      <sz val="11"/>
      <color rgb="FFFF0000"/>
      <name val="Calibri"/>
      <family val="2"/>
      <scheme val="minor"/>
    </font>
    <font>
      <u/>
      <sz val="11"/>
      <color rgb="FFFF0000"/>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6">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right style="thin">
        <color indexed="64"/>
      </right>
      <top style="medium">
        <color indexed="64"/>
      </top>
      <bottom style="medium">
        <color indexed="64"/>
      </bottom>
      <diagonal/>
    </border>
    <border>
      <left style="thin">
        <color indexed="64"/>
      </left>
      <right/>
      <top/>
      <bottom/>
      <diagonal/>
    </border>
    <border>
      <left/>
      <right style="thin">
        <color indexed="64"/>
      </right>
      <top/>
      <bottom/>
      <diagonal/>
    </border>
  </borders>
  <cellStyleXfs count="452">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9" fontId="4" fillId="0" borderId="0" applyFont="0" applyFill="0" applyBorder="0" applyAlignment="0" applyProtection="0"/>
  </cellStyleXfs>
  <cellXfs count="233">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9" fontId="19" fillId="0" borderId="21" xfId="0" applyNumberFormat="1" applyFont="1" applyBorder="1" applyAlignment="1" applyProtection="1">
      <alignment vertical="center" wrapText="1"/>
      <protection locked="0"/>
    </xf>
    <xf numFmtId="10" fontId="19" fillId="0" borderId="21" xfId="0" applyNumberFormat="1" applyFont="1" applyBorder="1" applyAlignment="1" applyProtection="1">
      <alignment vertical="center" wrapText="1"/>
      <protection locked="0"/>
    </xf>
    <xf numFmtId="172" fontId="19" fillId="0" borderId="21" xfId="0" applyNumberFormat="1" applyFont="1" applyBorder="1" applyAlignment="1" applyProtection="1">
      <alignment vertical="center" wrapText="1"/>
      <protection locked="0"/>
    </xf>
    <xf numFmtId="0" fontId="64" fillId="34" borderId="2" xfId="0" applyFont="1" applyFill="1" applyBorder="1" applyAlignment="1" applyProtection="1">
      <alignment horizontal="left" vertical="top" wrapText="1"/>
      <protection locked="0"/>
    </xf>
    <xf numFmtId="9" fontId="19" fillId="0" borderId="21" xfId="451" applyFont="1" applyBorder="1" applyAlignment="1" applyProtection="1">
      <alignment vertical="center" wrapText="1"/>
      <protection locked="0"/>
    </xf>
    <xf numFmtId="172" fontId="19" fillId="0" borderId="21" xfId="451" applyNumberFormat="1" applyFont="1" applyBorder="1" applyAlignment="1" applyProtection="1">
      <alignment vertical="center" wrapText="1"/>
      <protection locked="0"/>
    </xf>
    <xf numFmtId="0" fontId="19" fillId="0" borderId="21" xfId="0" applyFont="1" applyBorder="1" applyAlignment="1" applyProtection="1">
      <alignment horizontal="center" vertical="center" wrapText="1"/>
      <protection locked="0"/>
    </xf>
    <xf numFmtId="14" fontId="19" fillId="33" borderId="21" xfId="0" applyNumberFormat="1" applyFont="1" applyFill="1" applyBorder="1" applyAlignment="1" applyProtection="1">
      <alignment vertical="center" wrapText="1"/>
      <protection locked="0"/>
    </xf>
    <xf numFmtId="0" fontId="0" fillId="31" borderId="0" xfId="0" applyFont="1" applyFill="1" applyAlignment="1">
      <alignment vertical="center"/>
    </xf>
    <xf numFmtId="0" fontId="0" fillId="31" borderId="27" xfId="0" applyFill="1" applyBorder="1" applyAlignment="1">
      <alignment vertical="top" wrapText="1"/>
    </xf>
    <xf numFmtId="0" fontId="0" fillId="0" borderId="29" xfId="0" applyBorder="1" applyAlignment="1"/>
    <xf numFmtId="0" fontId="0" fillId="0" borderId="44" xfId="0" applyBorder="1" applyAlignment="1">
      <alignment vertical="top" wrapText="1"/>
    </xf>
    <xf numFmtId="0" fontId="0" fillId="0" borderId="45"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4"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65" fillId="34" borderId="35" xfId="0" applyFont="1" applyFill="1" applyBorder="1" applyAlignment="1" applyProtection="1">
      <alignment vertical="top" wrapText="1"/>
      <protection locked="0"/>
    </xf>
    <xf numFmtId="0" fontId="65" fillId="0" borderId="36" xfId="0" applyFont="1" applyBorder="1" applyAlignment="1" applyProtection="1">
      <alignment vertical="top" wrapText="1"/>
      <protection locked="0"/>
    </xf>
    <xf numFmtId="0" fontId="65" fillId="0" borderId="1" xfId="0" applyFont="1" applyBorder="1" applyAlignment="1" applyProtection="1">
      <alignment vertical="top"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0" fillId="4" borderId="35" xfId="0" applyFill="1" applyBorder="1" applyAlignment="1" applyProtection="1">
      <alignment vertical="top" wrapText="1"/>
      <protection locked="0"/>
    </xf>
    <xf numFmtId="0" fontId="0" fillId="4" borderId="36" xfId="0" applyFill="1" applyBorder="1" applyAlignment="1" applyProtection="1">
      <alignment vertical="top"/>
      <protection locked="0"/>
    </xf>
    <xf numFmtId="0" fontId="0" fillId="4" borderId="1" xfId="0" applyFill="1" applyBorder="1" applyAlignment="1" applyProtection="1">
      <alignment vertical="top"/>
      <protection locked="0"/>
    </xf>
    <xf numFmtId="0" fontId="0" fillId="31" borderId="18" xfId="0" applyFill="1" applyBorder="1" applyAlignment="1">
      <alignment vertical="top" wrapText="1"/>
    </xf>
    <xf numFmtId="0" fontId="41" fillId="31" borderId="20" xfId="0" applyFont="1" applyFill="1" applyBorder="1" applyAlignment="1">
      <alignment vertical="top" wrapText="1"/>
    </xf>
    <xf numFmtId="0" fontId="0" fillId="0" borderId="21" xfId="0" applyBorder="1" applyAlignment="1">
      <alignment vertical="top" wrapText="1"/>
    </xf>
    <xf numFmtId="0" fontId="0" fillId="31" borderId="20" xfId="0" applyFill="1" applyBorder="1" applyAlignment="1">
      <alignment vertical="top" wrapText="1"/>
    </xf>
    <xf numFmtId="0" fontId="41" fillId="31" borderId="18" xfId="0" applyFont="1" applyFill="1" applyBorder="1" applyAlignment="1">
      <alignment vertical="top" wrapText="1"/>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64" fillId="32" borderId="22" xfId="0" applyFont="1" applyFill="1" applyBorder="1" applyAlignment="1" applyProtection="1">
      <alignment horizontal="left" vertical="top" wrapText="1"/>
      <protection locked="0"/>
    </xf>
    <xf numFmtId="0" fontId="64" fillId="32" borderId="25" xfId="0" applyFont="1" applyFill="1" applyBorder="1" applyAlignment="1" applyProtection="1">
      <alignment horizontal="left" vertical="top" wrapText="1"/>
      <protection locked="0"/>
    </xf>
    <xf numFmtId="0" fontId="64" fillId="32" borderId="23" xfId="0" applyFont="1" applyFill="1" applyBorder="1" applyAlignment="1" applyProtection="1">
      <alignment horizontal="left" vertical="top" wrapText="1"/>
      <protection locked="0"/>
    </xf>
    <xf numFmtId="0" fontId="0" fillId="32" borderId="18"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0" borderId="19" xfId="0" applyBorder="1" applyAlignment="1" applyProtection="1">
      <alignment vertical="top" wrapText="1"/>
      <protection locked="0"/>
    </xf>
    <xf numFmtId="0" fontId="64" fillId="32" borderId="18" xfId="0" applyFont="1" applyFill="1" applyBorder="1" applyAlignment="1" applyProtection="1">
      <alignment horizontal="left" vertical="top" wrapText="1"/>
      <protection locked="0"/>
    </xf>
    <xf numFmtId="0" fontId="64" fillId="32" borderId="24" xfId="0" applyFont="1" applyFill="1" applyBorder="1" applyAlignment="1" applyProtection="1">
      <alignment horizontal="left" vertical="top" wrapText="1"/>
      <protection locked="0"/>
    </xf>
    <xf numFmtId="0" fontId="64" fillId="32" borderId="19" xfId="0" applyFont="1" applyFill="1" applyBorder="1" applyAlignment="1" applyProtection="1">
      <alignment horizontal="left" vertical="top" wrapText="1"/>
      <protection locked="0"/>
    </xf>
    <xf numFmtId="0" fontId="0" fillId="31" borderId="18" xfId="0" applyFill="1" applyBorder="1" applyAlignment="1">
      <alignment wrapText="1"/>
    </xf>
    <xf numFmtId="0" fontId="0" fillId="0" borderId="43" xfId="0" applyBorder="1" applyAlignment="1">
      <alignment wrapText="1"/>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2">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xfId="451" builtinId="5"/>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95251</xdr:rowOff>
    </xdr:from>
    <xdr:to>
      <xdr:col>3</xdr:col>
      <xdr:colOff>0</xdr:colOff>
      <xdr:row>22</xdr:row>
      <xdr:rowOff>0</xdr:rowOff>
    </xdr:to>
    <xdr:pic>
      <xdr:nvPicPr>
        <xdr:cNvPr id="2" name="Picture 1"/>
        <xdr:cNvPicPr>
          <a:picLocks noChangeAspect="1"/>
        </xdr:cNvPicPr>
      </xdr:nvPicPr>
      <xdr:blipFill>
        <a:blip xmlns:r="http://schemas.openxmlformats.org/officeDocument/2006/relationships" r:embed="rId1"/>
        <a:stretch>
          <a:fillRect/>
        </a:stretch>
      </xdr:blipFill>
      <xdr:spPr>
        <a:xfrm>
          <a:off x="0" y="95251"/>
          <a:ext cx="8368393" cy="742949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zoomScale="85" zoomScaleNormal="85" workbookViewId="0">
      <selection activeCell="A8" sqref="A8:C8"/>
    </sheetView>
  </sheetViews>
  <sheetFormatPr defaultColWidth="0" defaultRowHeight="0" customHeight="1" zeroHeight="1" x14ac:dyDescent="0.25"/>
  <cols>
    <col min="1" max="1" width="28.85546875" style="99" customWidth="1"/>
    <col min="2" max="2" width="9.140625" style="99" customWidth="1"/>
    <col min="3" max="3" width="13" style="99" customWidth="1"/>
    <col min="4" max="4" width="13.140625" style="99" customWidth="1"/>
    <col min="5" max="5" width="47.7109375" style="99"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5" t="s">
        <v>529</v>
      </c>
      <c r="B1" s="43"/>
      <c r="C1" s="43"/>
      <c r="D1" s="43"/>
      <c r="E1" s="43"/>
      <c r="AA1" s="43">
        <v>0</v>
      </c>
    </row>
    <row r="2" spans="1:27" ht="15" x14ac:dyDescent="0.25">
      <c r="A2" s="43"/>
      <c r="B2" s="43"/>
      <c r="C2" s="43"/>
      <c r="D2" s="43"/>
      <c r="E2" s="114" t="s">
        <v>537</v>
      </c>
    </row>
    <row r="3" spans="1:27" ht="15" x14ac:dyDescent="0.25">
      <c r="A3" s="39"/>
      <c r="B3" s="39"/>
      <c r="C3" s="39"/>
      <c r="D3" s="39"/>
      <c r="E3" s="126" t="s">
        <v>523</v>
      </c>
      <c r="F3" s="127"/>
    </row>
    <row r="4" spans="1:27" ht="15" x14ac:dyDescent="0.25">
      <c r="A4" s="39"/>
      <c r="B4" s="39"/>
      <c r="C4" s="39"/>
      <c r="D4" s="39"/>
      <c r="E4" s="128"/>
      <c r="F4" s="129"/>
    </row>
    <row r="5" spans="1:27" ht="4.5" customHeight="1" x14ac:dyDescent="0.25">
      <c r="A5" s="39"/>
      <c r="B5" s="39"/>
      <c r="C5" s="39"/>
      <c r="D5" s="39"/>
      <c r="E5" s="128"/>
      <c r="F5" s="129"/>
    </row>
    <row r="6" spans="1:27" ht="4.5" customHeight="1" x14ac:dyDescent="0.25">
      <c r="A6" s="39"/>
      <c r="B6" s="39"/>
      <c r="C6" s="39"/>
      <c r="D6" s="39"/>
      <c r="E6" s="128"/>
      <c r="F6" s="129"/>
    </row>
    <row r="7" spans="1:27" ht="15" x14ac:dyDescent="0.25">
      <c r="A7" s="39"/>
      <c r="B7" s="39"/>
      <c r="C7" s="39"/>
      <c r="D7" s="39"/>
      <c r="E7" s="128"/>
      <c r="F7" s="129"/>
    </row>
    <row r="8" spans="1:27" ht="15" x14ac:dyDescent="0.25">
      <c r="A8" s="39"/>
      <c r="B8" s="39"/>
      <c r="C8" s="39"/>
      <c r="D8" s="39"/>
      <c r="E8" s="128"/>
      <c r="F8" s="129"/>
    </row>
    <row r="9" spans="1:27" ht="15" x14ac:dyDescent="0.25">
      <c r="A9" s="39"/>
      <c r="B9" s="39"/>
      <c r="C9" s="39"/>
      <c r="D9" s="39"/>
      <c r="E9" s="128"/>
      <c r="F9" s="129"/>
    </row>
    <row r="10" spans="1:27" ht="15" hidden="1" customHeight="1" x14ac:dyDescent="0.25">
      <c r="A10" s="39"/>
      <c r="B10" s="39"/>
      <c r="C10" s="39"/>
      <c r="D10" s="39"/>
      <c r="E10" s="128"/>
      <c r="F10" s="129"/>
    </row>
    <row r="11" spans="1:27" ht="15" hidden="1" customHeight="1" x14ac:dyDescent="0.25">
      <c r="A11" s="39"/>
      <c r="B11" s="39"/>
      <c r="C11" s="39"/>
      <c r="D11" s="39"/>
      <c r="E11" s="128"/>
      <c r="F11" s="129"/>
    </row>
    <row r="12" spans="1:27" ht="15" hidden="1" customHeight="1" x14ac:dyDescent="0.25">
      <c r="A12" s="104"/>
      <c r="B12" s="39"/>
      <c r="C12" s="39"/>
      <c r="D12" s="39"/>
      <c r="E12" s="128"/>
      <c r="F12" s="129"/>
    </row>
    <row r="13" spans="1:27" ht="15" x14ac:dyDescent="0.25">
      <c r="A13" s="39"/>
      <c r="B13" s="39"/>
      <c r="C13" s="39"/>
      <c r="D13" s="39"/>
      <c r="E13" s="128"/>
      <c r="F13" s="129"/>
    </row>
    <row r="14" spans="1:27" ht="15" customHeight="1" x14ac:dyDescent="0.25">
      <c r="A14" s="132" t="s">
        <v>535</v>
      </c>
      <c r="B14" s="133"/>
      <c r="C14" s="134"/>
      <c r="D14" s="134"/>
      <c r="E14" s="128"/>
      <c r="F14" s="129"/>
    </row>
    <row r="15" spans="1:27" ht="15" customHeight="1" x14ac:dyDescent="0.25">
      <c r="A15" s="135"/>
      <c r="B15" s="136"/>
      <c r="C15" s="137"/>
      <c r="D15" s="137"/>
      <c r="E15" s="128"/>
      <c r="F15" s="129"/>
    </row>
    <row r="16" spans="1:27" ht="15" customHeight="1" x14ac:dyDescent="0.25">
      <c r="A16" s="135"/>
      <c r="B16" s="136"/>
      <c r="C16" s="137"/>
      <c r="D16" s="137"/>
      <c r="E16" s="128"/>
      <c r="F16" s="129"/>
    </row>
    <row r="17" spans="1:6" ht="53.25" customHeight="1" x14ac:dyDescent="0.25">
      <c r="A17" s="135"/>
      <c r="B17" s="136"/>
      <c r="C17" s="137"/>
      <c r="D17" s="137"/>
      <c r="E17" s="128"/>
      <c r="F17" s="129"/>
    </row>
    <row r="18" spans="1:6" ht="15" x14ac:dyDescent="0.25">
      <c r="A18" s="135"/>
      <c r="B18" s="136"/>
      <c r="C18" s="137"/>
      <c r="D18" s="137"/>
      <c r="E18" s="128"/>
      <c r="F18" s="129"/>
    </row>
    <row r="19" spans="1:6" ht="15" x14ac:dyDescent="0.25">
      <c r="A19" s="135"/>
      <c r="B19" s="136"/>
      <c r="C19" s="137"/>
      <c r="D19" s="137"/>
      <c r="E19" s="128"/>
      <c r="F19" s="129"/>
    </row>
    <row r="20" spans="1:6" ht="15" x14ac:dyDescent="0.25">
      <c r="A20" s="135"/>
      <c r="B20" s="136"/>
      <c r="C20" s="137"/>
      <c r="D20" s="137"/>
      <c r="E20" s="128"/>
      <c r="F20" s="129"/>
    </row>
    <row r="21" spans="1:6" ht="15" x14ac:dyDescent="0.25">
      <c r="A21" s="135"/>
      <c r="B21" s="136"/>
      <c r="C21" s="137"/>
      <c r="D21" s="137"/>
      <c r="E21" s="128"/>
      <c r="F21" s="129"/>
    </row>
    <row r="22" spans="1:6" ht="15" x14ac:dyDescent="0.25">
      <c r="A22" s="135"/>
      <c r="B22" s="136"/>
      <c r="C22" s="137"/>
      <c r="D22" s="137"/>
      <c r="E22" s="128"/>
      <c r="F22" s="129"/>
    </row>
    <row r="23" spans="1:6" ht="15" x14ac:dyDescent="0.25">
      <c r="A23" s="135"/>
      <c r="B23" s="136"/>
      <c r="C23" s="137"/>
      <c r="D23" s="137"/>
      <c r="E23" s="128"/>
      <c r="F23" s="129"/>
    </row>
    <row r="24" spans="1:6" ht="15" customHeight="1" x14ac:dyDescent="0.25">
      <c r="A24" s="135"/>
      <c r="B24" s="136"/>
      <c r="C24" s="137"/>
      <c r="D24" s="137"/>
      <c r="E24" s="128"/>
      <c r="F24" s="129"/>
    </row>
    <row r="25" spans="1:6" ht="15" customHeight="1" x14ac:dyDescent="0.25">
      <c r="A25" s="135"/>
      <c r="B25" s="136"/>
      <c r="C25" s="137"/>
      <c r="D25" s="137"/>
      <c r="E25" s="128"/>
      <c r="F25" s="129"/>
    </row>
    <row r="26" spans="1:6" ht="15" customHeight="1" x14ac:dyDescent="0.25">
      <c r="A26" s="135"/>
      <c r="B26" s="136"/>
      <c r="C26" s="137"/>
      <c r="D26" s="137"/>
      <c r="E26" s="128"/>
      <c r="F26" s="129"/>
    </row>
    <row r="27" spans="1:6" ht="36" customHeight="1" x14ac:dyDescent="0.25">
      <c r="A27" s="135"/>
      <c r="B27" s="136"/>
      <c r="C27" s="137"/>
      <c r="D27" s="137"/>
      <c r="E27" s="128"/>
      <c r="F27" s="129"/>
    </row>
    <row r="28" spans="1:6" ht="36" customHeight="1" x14ac:dyDescent="0.25">
      <c r="A28" s="135"/>
      <c r="B28" s="136"/>
      <c r="C28" s="137"/>
      <c r="D28" s="137"/>
      <c r="E28" s="128"/>
      <c r="F28" s="129"/>
    </row>
    <row r="29" spans="1:6" ht="36" customHeight="1" x14ac:dyDescent="0.25">
      <c r="A29" s="135"/>
      <c r="B29" s="136"/>
      <c r="C29" s="137"/>
      <c r="D29" s="137"/>
      <c r="E29" s="128"/>
      <c r="F29" s="129"/>
    </row>
    <row r="30" spans="1:6" ht="36" customHeight="1" x14ac:dyDescent="0.25">
      <c r="A30" s="135"/>
      <c r="B30" s="136"/>
      <c r="C30" s="137"/>
      <c r="D30" s="137"/>
      <c r="E30" s="128"/>
      <c r="F30" s="129"/>
    </row>
    <row r="31" spans="1:6" ht="36" customHeight="1" x14ac:dyDescent="0.25">
      <c r="A31" s="135"/>
      <c r="B31" s="136"/>
      <c r="C31" s="137"/>
      <c r="D31" s="137"/>
      <c r="E31" s="128"/>
      <c r="F31" s="129"/>
    </row>
    <row r="32" spans="1:6" ht="15" x14ac:dyDescent="0.25">
      <c r="A32" s="135"/>
      <c r="B32" s="136"/>
      <c r="C32" s="137"/>
      <c r="D32" s="137"/>
      <c r="E32" s="128"/>
      <c r="F32" s="129"/>
    </row>
    <row r="33" spans="1:6" ht="15" customHeight="1" x14ac:dyDescent="0.25">
      <c r="A33" s="135"/>
      <c r="B33" s="136"/>
      <c r="C33" s="137"/>
      <c r="D33" s="137"/>
      <c r="E33" s="128"/>
      <c r="F33" s="129"/>
    </row>
    <row r="34" spans="1:6" ht="15" customHeight="1" x14ac:dyDescent="0.25">
      <c r="A34" s="135"/>
      <c r="B34" s="136"/>
      <c r="C34" s="137"/>
      <c r="D34" s="137"/>
      <c r="E34" s="128"/>
      <c r="F34" s="129"/>
    </row>
    <row r="35" spans="1:6" ht="15" x14ac:dyDescent="0.25">
      <c r="A35" s="135"/>
      <c r="B35" s="136"/>
      <c r="C35" s="137"/>
      <c r="D35" s="137"/>
      <c r="E35" s="128"/>
      <c r="F35" s="129"/>
    </row>
    <row r="36" spans="1:6" ht="31.5" customHeight="1" x14ac:dyDescent="0.25">
      <c r="A36" s="135"/>
      <c r="B36" s="136"/>
      <c r="C36" s="137"/>
      <c r="D36" s="137"/>
      <c r="E36" s="128"/>
      <c r="F36" s="129"/>
    </row>
    <row r="37" spans="1:6" ht="31.5" customHeight="1" x14ac:dyDescent="0.25">
      <c r="A37" s="135"/>
      <c r="B37" s="136"/>
      <c r="C37" s="137"/>
      <c r="D37" s="137"/>
      <c r="E37" s="128"/>
      <c r="F37" s="129"/>
    </row>
    <row r="38" spans="1:6" ht="31.5" customHeight="1" x14ac:dyDescent="0.25">
      <c r="A38" s="135"/>
      <c r="B38" s="136"/>
      <c r="C38" s="137"/>
      <c r="D38" s="137"/>
      <c r="E38" s="128"/>
      <c r="F38" s="129"/>
    </row>
    <row r="39" spans="1:6" ht="31.5" customHeight="1" x14ac:dyDescent="0.25">
      <c r="A39" s="135"/>
      <c r="B39" s="136"/>
      <c r="C39" s="137"/>
      <c r="D39" s="137"/>
      <c r="E39" s="128"/>
      <c r="F39" s="129"/>
    </row>
    <row r="40" spans="1:6" ht="15" x14ac:dyDescent="0.25">
      <c r="A40" s="138"/>
      <c r="B40" s="139"/>
      <c r="C40" s="140"/>
      <c r="D40" s="140"/>
      <c r="E40" s="130"/>
      <c r="F40" s="131"/>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topLeftCell="A10" zoomScale="85" zoomScaleNormal="100" zoomScaleSheetLayoutView="100" zoomScalePageLayoutView="85" workbookViewId="0">
      <selection activeCell="A33" sqref="A33:J34"/>
    </sheetView>
  </sheetViews>
  <sheetFormatPr defaultColWidth="0" defaultRowHeight="15" zeroHeight="1" x14ac:dyDescent="0.25"/>
  <cols>
    <col min="1" max="8" width="9.140625" style="43" customWidth="1"/>
    <col min="9" max="10" width="7.7109375" style="43" customWidth="1"/>
    <col min="11" max="11" width="7.7109375" style="115" hidden="1" customWidth="1"/>
    <col min="12" max="15" width="3.85546875" style="115" hidden="1" customWidth="1"/>
    <col min="16" max="16384" width="0.85546875" style="43" hidden="1"/>
  </cols>
  <sheetData>
    <row r="1" spans="1:15 16383:16383" ht="21" x14ac:dyDescent="0.35">
      <c r="B1" s="85"/>
      <c r="L1" s="39"/>
      <c r="M1" s="39"/>
      <c r="N1" s="39"/>
      <c r="O1" s="39"/>
      <c r="XFC1" s="43" t="s">
        <v>503</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4"/>
      <c r="L12" s="36"/>
      <c r="M12" s="36"/>
      <c r="N12" s="36"/>
      <c r="O12" s="36"/>
    </row>
    <row r="13" spans="1:15 16383:16383" x14ac:dyDescent="0.25">
      <c r="K13" s="36"/>
      <c r="L13" s="36"/>
      <c r="M13" s="36"/>
      <c r="N13" s="36"/>
      <c r="O13" s="36"/>
    </row>
    <row r="14" spans="1:15 16383:16383" x14ac:dyDescent="0.25">
      <c r="A14" s="141" t="s">
        <v>538</v>
      </c>
      <c r="B14" s="142"/>
      <c r="C14" s="142"/>
      <c r="D14" s="142"/>
      <c r="E14" s="142"/>
      <c r="F14" s="142"/>
      <c r="G14" s="142"/>
      <c r="H14" s="142"/>
      <c r="I14" s="142"/>
      <c r="J14" s="142"/>
      <c r="K14" s="116"/>
    </row>
    <row r="15" spans="1:15 16383:16383" x14ac:dyDescent="0.25">
      <c r="A15" s="142"/>
      <c r="B15" s="142"/>
      <c r="C15" s="142"/>
      <c r="D15" s="142"/>
      <c r="E15" s="142"/>
      <c r="F15" s="142"/>
      <c r="G15" s="142"/>
      <c r="H15" s="142"/>
      <c r="I15" s="142"/>
      <c r="J15" s="142"/>
    </row>
    <row r="16" spans="1:15 16383:16383" x14ac:dyDescent="0.25">
      <c r="A16" s="142"/>
      <c r="B16" s="142"/>
      <c r="C16" s="142"/>
      <c r="D16" s="142"/>
      <c r="E16" s="142"/>
      <c r="F16" s="142"/>
      <c r="G16" s="142"/>
      <c r="H16" s="142"/>
      <c r="I16" s="142"/>
      <c r="J16" s="142"/>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43" t="s">
        <v>490</v>
      </c>
      <c r="B24" s="144"/>
      <c r="C24" s="144"/>
      <c r="D24" s="144"/>
      <c r="E24" s="144"/>
      <c r="F24" s="144"/>
      <c r="G24" s="144"/>
      <c r="H24" s="144"/>
      <c r="I24" s="144"/>
      <c r="J24" s="144"/>
    </row>
    <row r="25" spans="1:10" x14ac:dyDescent="0.25">
      <c r="A25" s="144"/>
      <c r="B25" s="144"/>
      <c r="C25" s="144"/>
      <c r="D25" s="144"/>
      <c r="E25" s="144"/>
      <c r="F25" s="144"/>
      <c r="G25" s="144"/>
      <c r="H25" s="144"/>
      <c r="I25" s="144"/>
      <c r="J25" s="144"/>
    </row>
    <row r="26" spans="1:10" x14ac:dyDescent="0.25">
      <c r="A26" s="144"/>
      <c r="B26" s="144"/>
      <c r="C26" s="144"/>
      <c r="D26" s="144"/>
      <c r="E26" s="144"/>
      <c r="F26" s="144"/>
      <c r="G26" s="144"/>
      <c r="H26" s="144"/>
      <c r="I26" s="144"/>
      <c r="J26" s="144"/>
    </row>
    <row r="27" spans="1:10" x14ac:dyDescent="0.25">
      <c r="A27" s="145"/>
      <c r="B27" s="145"/>
      <c r="C27" s="145"/>
      <c r="D27" s="145"/>
      <c r="E27" s="145"/>
      <c r="F27" s="145"/>
      <c r="G27" s="145"/>
      <c r="H27" s="145"/>
      <c r="I27" s="145"/>
      <c r="J27" s="145"/>
    </row>
    <row r="28" spans="1:10" x14ac:dyDescent="0.25">
      <c r="A28" s="145"/>
      <c r="B28" s="145"/>
      <c r="C28" s="145"/>
      <c r="D28" s="145"/>
      <c r="E28" s="145"/>
      <c r="F28" s="145"/>
      <c r="G28" s="145"/>
      <c r="H28" s="145"/>
      <c r="I28" s="145"/>
      <c r="J28" s="145"/>
    </row>
    <row r="29" spans="1:10" x14ac:dyDescent="0.25"/>
    <row r="30" spans="1:10" x14ac:dyDescent="0.25"/>
    <row r="31" spans="1:10" x14ac:dyDescent="0.25"/>
    <row r="32" spans="1:10" x14ac:dyDescent="0.25"/>
    <row r="33" spans="1:10" x14ac:dyDescent="0.25">
      <c r="A33" s="146" t="s">
        <v>543</v>
      </c>
      <c r="B33" s="147"/>
      <c r="C33" s="147"/>
      <c r="D33" s="147"/>
      <c r="E33" s="147"/>
      <c r="F33" s="147"/>
      <c r="G33" s="147"/>
      <c r="H33" s="147"/>
      <c r="I33" s="147"/>
      <c r="J33" s="147"/>
    </row>
    <row r="34" spans="1:10" x14ac:dyDescent="0.25">
      <c r="A34" s="147"/>
      <c r="B34" s="147"/>
      <c r="C34" s="147"/>
      <c r="D34" s="147"/>
      <c r="E34" s="147"/>
      <c r="F34" s="147"/>
      <c r="G34" s="147"/>
      <c r="H34" s="147"/>
      <c r="I34" s="147"/>
      <c r="J34" s="147"/>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2"/>
  <sheetViews>
    <sheetView tabSelected="1" view="pageLayout" zoomScale="70" zoomScaleNormal="100" zoomScalePageLayoutView="70" workbookViewId="0">
      <selection activeCell="A19" sqref="A19"/>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503</v>
      </c>
    </row>
    <row r="2" spans="1:27" ht="15.75" thickBot="1" x14ac:dyDescent="0.3"/>
    <row r="3" spans="1:27" ht="29.25" customHeight="1" thickBot="1" x14ac:dyDescent="0.3">
      <c r="A3" s="148" t="s">
        <v>259</v>
      </c>
      <c r="B3" s="149"/>
      <c r="C3" s="102">
        <v>2015</v>
      </c>
    </row>
    <row r="4" spans="1:27" ht="33.75" hidden="1" customHeight="1" thickBot="1" x14ac:dyDescent="0.3">
      <c r="A4" s="148" t="s">
        <v>319</v>
      </c>
      <c r="B4" s="149"/>
      <c r="C4" s="103"/>
    </row>
    <row r="5" spans="1:27" ht="33.75" hidden="1" customHeight="1" thickBot="1" x14ac:dyDescent="0.3">
      <c r="A5" s="148" t="s">
        <v>320</v>
      </c>
      <c r="B5" s="149"/>
      <c r="C5" s="103"/>
    </row>
    <row r="6" spans="1:27" ht="33.75" hidden="1" customHeight="1" thickBot="1" x14ac:dyDescent="0.3">
      <c r="A6" s="148" t="s">
        <v>1</v>
      </c>
      <c r="B6" s="149"/>
      <c r="C6" s="103"/>
    </row>
    <row r="7" spans="1:27" ht="33.75" hidden="1" customHeight="1" thickBot="1" x14ac:dyDescent="0.3">
      <c r="A7" s="148" t="s">
        <v>260</v>
      </c>
      <c r="B7" s="149"/>
      <c r="C7" s="103"/>
    </row>
    <row r="8" spans="1:27" ht="33.75" customHeight="1" thickBot="1" x14ac:dyDescent="0.3">
      <c r="A8" s="148" t="s">
        <v>524</v>
      </c>
      <c r="B8" s="149"/>
      <c r="C8" s="103"/>
    </row>
    <row r="9" spans="1:27" ht="33.75" customHeight="1" thickBot="1" x14ac:dyDescent="0.3">
      <c r="A9" s="148" t="s">
        <v>525</v>
      </c>
      <c r="B9" s="149"/>
      <c r="C9" s="124">
        <v>42195</v>
      </c>
    </row>
    <row r="10" spans="1:27" ht="33.75" customHeight="1" thickBot="1" x14ac:dyDescent="0.3">
      <c r="A10" s="148" t="s">
        <v>261</v>
      </c>
      <c r="B10" s="149"/>
      <c r="C10" s="103" t="s">
        <v>625</v>
      </c>
    </row>
    <row r="11" spans="1:27" ht="33.75" customHeight="1" thickBot="1" x14ac:dyDescent="0.3">
      <c r="A11" s="148" t="s">
        <v>262</v>
      </c>
      <c r="B11" s="149"/>
      <c r="C11" s="103" t="s">
        <v>573</v>
      </c>
    </row>
    <row r="12" spans="1:27" ht="33.75" customHeight="1" thickBot="1" x14ac:dyDescent="0.3">
      <c r="A12" s="148" t="s">
        <v>526</v>
      </c>
      <c r="B12" s="149"/>
      <c r="C12" s="103" t="s">
        <v>544</v>
      </c>
    </row>
    <row r="13" spans="1:27" ht="33.75" customHeight="1" thickBot="1" x14ac:dyDescent="0.3">
      <c r="A13" s="148" t="s">
        <v>263</v>
      </c>
      <c r="B13" s="149"/>
      <c r="C13" s="103" t="s">
        <v>545</v>
      </c>
    </row>
    <row r="14" spans="1:27" x14ac:dyDescent="0.25"/>
    <row r="15" spans="1:27" ht="15.75" thickBot="1" x14ac:dyDescent="0.3">
      <c r="A15" s="68" t="s">
        <v>501</v>
      </c>
      <c r="B15" s="150" t="s">
        <v>545</v>
      </c>
      <c r="C15" s="151"/>
    </row>
    <row r="16" spans="1:27" x14ac:dyDescent="0.25"/>
    <row r="17" spans="1:3" x14ac:dyDescent="0.25">
      <c r="A17" s="86" t="s">
        <v>527</v>
      </c>
      <c r="B17" s="47"/>
    </row>
    <row r="18" spans="1:3" x14ac:dyDescent="0.25">
      <c r="A18" s="86"/>
      <c r="B18" s="47"/>
    </row>
    <row r="19" spans="1:3" x14ac:dyDescent="0.25">
      <c r="A19" s="125" t="s">
        <v>626</v>
      </c>
      <c r="B19" s="47"/>
    </row>
    <row r="20" spans="1:3" x14ac:dyDescent="0.25"/>
    <row r="21" spans="1:3" x14ac:dyDescent="0.25">
      <c r="A21" s="48" t="s">
        <v>264</v>
      </c>
      <c r="B21" s="49"/>
      <c r="C21" s="50"/>
    </row>
    <row r="22" spans="1:3" ht="198.75" customHeight="1" x14ac:dyDescent="0.25">
      <c r="A22" s="152" t="s">
        <v>539</v>
      </c>
      <c r="B22" s="140"/>
      <c r="C22" s="153"/>
    </row>
  </sheetData>
  <sheetProtection formatRows="0"/>
  <mergeCells count="13">
    <mergeCell ref="A10:B10"/>
    <mergeCell ref="A3:B3"/>
    <mergeCell ref="A4:B4"/>
    <mergeCell ref="A5:B5"/>
    <mergeCell ref="A6:B6"/>
    <mergeCell ref="A7:B7"/>
    <mergeCell ref="A8:B8"/>
    <mergeCell ref="A9:B9"/>
    <mergeCell ref="A11:B11"/>
    <mergeCell ref="A12:B12"/>
    <mergeCell ref="A13:B13"/>
    <mergeCell ref="B15:C15"/>
    <mergeCell ref="A22:C22"/>
  </mergeCells>
  <dataValidations disablePrompts="1"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headerFooter>
    <oddHeader>&amp;C&amp;"-,Bold"Enterprise</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Normal="100" zoomScaleSheetLayoutView="100" workbookViewId="0">
      <selection activeCell="A2" sqref="A2"/>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504</v>
      </c>
    </row>
    <row r="2" spans="1:27" ht="60" x14ac:dyDescent="0.25">
      <c r="A2" s="42" t="s">
        <v>269</v>
      </c>
    </row>
    <row r="3" spans="1:27" ht="321" customHeight="1" x14ac:dyDescent="0.25">
      <c r="A3" s="120" t="s">
        <v>620</v>
      </c>
    </row>
    <row r="4" spans="1:27" ht="15.75" thickBot="1" x14ac:dyDescent="0.3">
      <c r="A4" s="72" t="s">
        <v>266</v>
      </c>
    </row>
    <row r="5" spans="1:27" ht="75" x14ac:dyDescent="0.25">
      <c r="A5" s="42" t="s">
        <v>265</v>
      </c>
    </row>
    <row r="6" spans="1:27" ht="136.5" customHeight="1" x14ac:dyDescent="0.25">
      <c r="A6" s="120" t="s">
        <v>585</v>
      </c>
    </row>
    <row r="7" spans="1:27" ht="15.75" thickBot="1" x14ac:dyDescent="0.3">
      <c r="A7" s="72" t="s">
        <v>267</v>
      </c>
    </row>
    <row r="8" spans="1:27" ht="150" x14ac:dyDescent="0.25">
      <c r="A8" s="42" t="s">
        <v>488</v>
      </c>
    </row>
    <row r="9" spans="1:27" ht="204.75" customHeight="1" x14ac:dyDescent="0.25">
      <c r="A9" s="120" t="s">
        <v>561</v>
      </c>
    </row>
    <row r="10" spans="1:27" ht="15.75" thickBot="1" x14ac:dyDescent="0.3">
      <c r="A10" s="72" t="s">
        <v>268</v>
      </c>
    </row>
    <row r="11" spans="1:27" ht="135" x14ac:dyDescent="0.25">
      <c r="A11" s="42" t="s">
        <v>489</v>
      </c>
    </row>
    <row r="12" spans="1:27" ht="148.5" customHeight="1" x14ac:dyDescent="0.25">
      <c r="A12" s="120" t="s">
        <v>606</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topLeftCell="A7" zoomScaleNormal="100" zoomScaleSheetLayoutView="100" workbookViewId="0">
      <selection activeCell="A12" sqref="A12:E12"/>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504</v>
      </c>
    </row>
    <row r="2" spans="1:27" x14ac:dyDescent="0.25">
      <c r="A2" s="154" t="s">
        <v>277</v>
      </c>
      <c r="B2" s="155"/>
      <c r="C2" s="155"/>
      <c r="D2" s="155"/>
      <c r="E2" s="155"/>
      <c r="F2" s="155"/>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2"/>
      <c r="B5" s="111"/>
      <c r="C5" s="113"/>
      <c r="D5" s="111"/>
      <c r="E5" s="111"/>
    </row>
    <row r="6" spans="1:27" ht="15.75" thickBot="1" x14ac:dyDescent="0.3">
      <c r="A6" s="112"/>
      <c r="B6" s="111"/>
      <c r="C6" s="111"/>
      <c r="D6" s="111"/>
      <c r="E6" s="111"/>
    </row>
    <row r="7" spans="1:27" ht="15.75" thickBot="1" x14ac:dyDescent="0.3">
      <c r="A7" s="112"/>
      <c r="B7" s="111"/>
      <c r="C7" s="111"/>
      <c r="D7" s="111"/>
      <c r="E7" s="111"/>
    </row>
    <row r="8" spans="1:27" ht="15.75" thickBot="1" x14ac:dyDescent="0.3">
      <c r="A8" s="112"/>
      <c r="B8" s="111"/>
      <c r="C8" s="111"/>
      <c r="D8" s="111"/>
      <c r="E8" s="111"/>
    </row>
    <row r="9" spans="1:27" ht="15.75" thickBot="1" x14ac:dyDescent="0.3">
      <c r="A9" s="112"/>
      <c r="B9" s="111"/>
      <c r="C9" s="111"/>
      <c r="D9" s="111"/>
      <c r="E9" s="111"/>
    </row>
    <row r="10" spans="1:27" x14ac:dyDescent="0.25">
      <c r="A10" s="44"/>
      <c r="B10"/>
      <c r="C10"/>
      <c r="D10"/>
      <c r="E10"/>
    </row>
    <row r="11" spans="1:27" ht="48.75" customHeight="1" x14ac:dyDescent="0.25">
      <c r="A11" s="154" t="s">
        <v>278</v>
      </c>
      <c r="B11" s="156"/>
      <c r="C11" s="156"/>
      <c r="D11" s="156"/>
      <c r="E11" s="156"/>
    </row>
    <row r="12" spans="1:27" ht="61.5" customHeight="1" x14ac:dyDescent="0.25">
      <c r="A12" s="157" t="s">
        <v>586</v>
      </c>
      <c r="B12" s="158"/>
      <c r="C12" s="158"/>
      <c r="D12" s="158"/>
      <c r="E12" s="159"/>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A3" sqref="A3"/>
    </sheetView>
  </sheetViews>
  <sheetFormatPr defaultColWidth="0" defaultRowHeight="15" zeroHeight="1" x14ac:dyDescent="0.25"/>
  <cols>
    <col min="1" max="1" width="130.42578125" style="88" customWidth="1"/>
    <col min="2" max="16384" width="2.140625" style="43" hidden="1"/>
  </cols>
  <sheetData>
    <row r="1" spans="1:27" ht="21.75" customHeight="1" thickBot="1" x14ac:dyDescent="0.3">
      <c r="A1" s="72" t="s">
        <v>517</v>
      </c>
      <c r="AA1" s="43" t="s">
        <v>504</v>
      </c>
    </row>
    <row r="2" spans="1:27" ht="57" customHeight="1" x14ac:dyDescent="0.25">
      <c r="A2" s="42" t="s">
        <v>518</v>
      </c>
    </row>
    <row r="3" spans="1:27" ht="52.5" customHeight="1" x14ac:dyDescent="0.25">
      <c r="A3" s="94" t="s">
        <v>587</v>
      </c>
    </row>
    <row r="4" spans="1:27" ht="24.75" customHeight="1" x14ac:dyDescent="0.25">
      <c r="A4" s="95"/>
    </row>
    <row r="5" spans="1:27" x14ac:dyDescent="0.25">
      <c r="A5" s="96"/>
    </row>
    <row r="6" spans="1:27" x14ac:dyDescent="0.25">
      <c r="A6" s="96"/>
    </row>
    <row r="7" spans="1:27" ht="27.75" customHeight="1" x14ac:dyDescent="0.25">
      <c r="A7" s="95"/>
    </row>
    <row r="8" spans="1:27" ht="21.75" customHeight="1" x14ac:dyDescent="0.25">
      <c r="A8" s="96"/>
    </row>
    <row r="9" spans="1:27" ht="20.25" customHeight="1" x14ac:dyDescent="0.25">
      <c r="A9" s="96"/>
    </row>
    <row r="10" spans="1:27" ht="24.75" customHeight="1" x14ac:dyDescent="0.25">
      <c r="A10" s="95"/>
    </row>
    <row r="11" spans="1:27" ht="22.5" customHeight="1" x14ac:dyDescent="0.25">
      <c r="A11" s="96"/>
    </row>
    <row r="12" spans="1:27" ht="20.25" customHeight="1" x14ac:dyDescent="0.25">
      <c r="A12" s="96"/>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10" zoomScaleNormal="100" workbookViewId="0">
      <selection activeCell="A26" sqref="A26"/>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505</v>
      </c>
      <c r="B1" s="56"/>
      <c r="C1" s="56"/>
      <c r="D1" s="56"/>
      <c r="AA1" s="43" t="s">
        <v>504</v>
      </c>
    </row>
    <row r="2" spans="1:27" x14ac:dyDescent="0.25">
      <c r="A2" s="173" t="s">
        <v>284</v>
      </c>
      <c r="B2" s="174"/>
      <c r="C2" s="174"/>
      <c r="D2" s="174"/>
    </row>
    <row r="3" spans="1:27" x14ac:dyDescent="0.25"/>
    <row r="4" spans="1:27" x14ac:dyDescent="0.25">
      <c r="A4" s="61" t="s">
        <v>279</v>
      </c>
      <c r="B4" s="61" t="s">
        <v>280</v>
      </c>
      <c r="C4" s="61" t="s">
        <v>281</v>
      </c>
      <c r="D4" s="61" t="s">
        <v>282</v>
      </c>
    </row>
    <row r="5" spans="1:27" x14ac:dyDescent="0.25">
      <c r="A5" s="108"/>
      <c r="B5" s="108"/>
      <c r="C5" s="108"/>
      <c r="D5" s="108"/>
    </row>
    <row r="6" spans="1:27" x14ac:dyDescent="0.25">
      <c r="A6" s="108"/>
      <c r="B6" s="108"/>
      <c r="C6" s="108"/>
      <c r="D6" s="108"/>
    </row>
    <row r="7" spans="1:27" x14ac:dyDescent="0.25">
      <c r="A7" s="109"/>
      <c r="B7" s="109"/>
      <c r="C7" s="110"/>
      <c r="D7" s="108"/>
    </row>
    <row r="8" spans="1:27" x14ac:dyDescent="0.25">
      <c r="A8" s="108"/>
      <c r="B8" s="108"/>
      <c r="C8" s="108"/>
      <c r="D8" s="108"/>
    </row>
    <row r="9" spans="1:27" x14ac:dyDescent="0.25">
      <c r="A9" s="108"/>
      <c r="B9" s="108"/>
      <c r="C9" s="108"/>
      <c r="D9" s="108"/>
    </row>
    <row r="10" spans="1:27" x14ac:dyDescent="0.25"/>
    <row r="11" spans="1:27" x14ac:dyDescent="0.25">
      <c r="A11" s="43" t="s">
        <v>283</v>
      </c>
    </row>
    <row r="12" spans="1:27" ht="39.75" customHeight="1" x14ac:dyDescent="0.25">
      <c r="A12" s="157" t="s">
        <v>531</v>
      </c>
      <c r="B12" s="171"/>
      <c r="C12" s="171"/>
      <c r="D12" s="172"/>
    </row>
    <row r="13" spans="1:27" ht="20.25" customHeight="1" x14ac:dyDescent="0.25">
      <c r="A13" s="58"/>
      <c r="B13" s="33"/>
      <c r="C13" s="33"/>
      <c r="D13" s="33"/>
    </row>
    <row r="14" spans="1:27" ht="20.25" customHeight="1" thickBot="1" x14ac:dyDescent="0.3">
      <c r="A14" s="107" t="s">
        <v>506</v>
      </c>
      <c r="B14" s="62"/>
      <c r="C14" s="62"/>
      <c r="D14" s="62"/>
    </row>
    <row r="15" spans="1:27" x14ac:dyDescent="0.25">
      <c r="A15" s="63" t="s">
        <v>507</v>
      </c>
      <c r="B15" s="64"/>
      <c r="C15" s="64"/>
      <c r="D15" s="64"/>
    </row>
    <row r="16" spans="1:27" ht="49.5" customHeight="1" x14ac:dyDescent="0.25">
      <c r="A16" s="175" t="s">
        <v>285</v>
      </c>
      <c r="B16" s="137"/>
      <c r="C16" s="137"/>
      <c r="D16" s="137"/>
    </row>
    <row r="17" spans="1:4" x14ac:dyDescent="0.25">
      <c r="A17" s="61" t="s">
        <v>3</v>
      </c>
      <c r="B17" s="176" t="s">
        <v>286</v>
      </c>
      <c r="C17" s="177"/>
      <c r="D17" s="177"/>
    </row>
    <row r="18" spans="1:4" x14ac:dyDescent="0.25">
      <c r="A18" s="60" t="s">
        <v>31</v>
      </c>
      <c r="B18" s="165" t="s">
        <v>588</v>
      </c>
      <c r="C18" s="166"/>
      <c r="D18" s="167"/>
    </row>
    <row r="19" spans="1:4" x14ac:dyDescent="0.25">
      <c r="A19" s="59" t="s">
        <v>13</v>
      </c>
      <c r="B19" s="163" t="s">
        <v>589</v>
      </c>
      <c r="C19" s="164"/>
      <c r="D19" s="164"/>
    </row>
    <row r="20" spans="1:4" x14ac:dyDescent="0.25">
      <c r="A20" s="59" t="s">
        <v>15</v>
      </c>
      <c r="B20" s="163" t="s">
        <v>590</v>
      </c>
      <c r="C20" s="164"/>
      <c r="D20" s="164"/>
    </row>
    <row r="21" spans="1:4" x14ac:dyDescent="0.25">
      <c r="A21" s="59" t="s">
        <v>11</v>
      </c>
      <c r="B21" s="163" t="s">
        <v>591</v>
      </c>
      <c r="C21" s="164"/>
      <c r="D21" s="164"/>
    </row>
    <row r="22" spans="1:4" x14ac:dyDescent="0.25">
      <c r="A22" s="59" t="s">
        <v>287</v>
      </c>
      <c r="B22" s="163" t="s">
        <v>592</v>
      </c>
      <c r="C22" s="164"/>
      <c r="D22" s="164"/>
    </row>
    <row r="23" spans="1:4" x14ac:dyDescent="0.25">
      <c r="A23" s="59" t="s">
        <v>25</v>
      </c>
      <c r="B23" s="168" t="s">
        <v>593</v>
      </c>
      <c r="C23" s="169"/>
      <c r="D23" s="170"/>
    </row>
    <row r="24" spans="1:4" x14ac:dyDescent="0.25">
      <c r="A24" s="59" t="s">
        <v>17</v>
      </c>
      <c r="B24" s="163" t="s">
        <v>594</v>
      </c>
      <c r="C24" s="164"/>
      <c r="D24" s="164"/>
    </row>
    <row r="25" spans="1:4" x14ac:dyDescent="0.25">
      <c r="A25" s="59" t="s">
        <v>9</v>
      </c>
      <c r="B25" s="163" t="s">
        <v>595</v>
      </c>
      <c r="C25" s="164"/>
      <c r="D25" s="164"/>
    </row>
    <row r="26" spans="1:4" x14ac:dyDescent="0.25"/>
    <row r="27" spans="1:4" ht="15.75" x14ac:dyDescent="0.25">
      <c r="A27" s="105" t="s">
        <v>508</v>
      </c>
    </row>
    <row r="28" spans="1:4" x14ac:dyDescent="0.25">
      <c r="A28" s="106" t="s">
        <v>288</v>
      </c>
    </row>
    <row r="29" spans="1:4" ht="66.75" customHeight="1" x14ac:dyDescent="0.25">
      <c r="A29" s="160" t="s">
        <v>502</v>
      </c>
      <c r="B29" s="161"/>
      <c r="C29" s="161"/>
      <c r="D29" s="162"/>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B9" sqref="B9"/>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504</v>
      </c>
    </row>
    <row r="2" spans="1:27" ht="15.75" thickBot="1" x14ac:dyDescent="0.3">
      <c r="A2" s="97" t="s">
        <v>519</v>
      </c>
      <c r="B2" s="56"/>
      <c r="C2" s="56"/>
      <c r="D2" s="56"/>
      <c r="E2" s="56"/>
      <c r="F2" s="56"/>
    </row>
    <row r="3" spans="1:27" x14ac:dyDescent="0.25">
      <c r="A3" s="43" t="s">
        <v>289</v>
      </c>
    </row>
    <row r="4" spans="1:27" x14ac:dyDescent="0.25">
      <c r="A4" s="67" t="s">
        <v>290</v>
      </c>
      <c r="B4" s="67" t="s">
        <v>291</v>
      </c>
      <c r="C4" s="67" t="s">
        <v>292</v>
      </c>
      <c r="D4" s="67" t="s">
        <v>293</v>
      </c>
      <c r="E4" s="67" t="s">
        <v>294</v>
      </c>
      <c r="F4" s="67" t="s">
        <v>274</v>
      </c>
    </row>
    <row r="5" spans="1:27" x14ac:dyDescent="0.25">
      <c r="A5" s="100"/>
      <c r="B5" s="100"/>
      <c r="C5" s="100"/>
      <c r="D5" s="101"/>
      <c r="E5" s="101"/>
      <c r="F5" s="100"/>
    </row>
    <row r="6" spans="1:27" x14ac:dyDescent="0.25">
      <c r="A6" s="100"/>
      <c r="B6" s="100"/>
      <c r="C6" s="100"/>
      <c r="D6" s="101"/>
      <c r="E6" s="101"/>
      <c r="F6" s="100"/>
    </row>
    <row r="7" spans="1:27" x14ac:dyDescent="0.25">
      <c r="A7" s="100"/>
      <c r="B7" s="100"/>
      <c r="C7" s="100"/>
      <c r="D7" s="101"/>
      <c r="E7" s="101"/>
      <c r="F7" s="100"/>
    </row>
    <row r="8" spans="1:27" x14ac:dyDescent="0.25">
      <c r="A8" s="100"/>
      <c r="B8" s="100"/>
      <c r="C8" s="100"/>
      <c r="D8" s="101"/>
      <c r="E8" s="101"/>
      <c r="F8" s="100"/>
    </row>
    <row r="9" spans="1:27" x14ac:dyDescent="0.25">
      <c r="A9" s="100"/>
      <c r="B9" s="100"/>
      <c r="C9" s="100"/>
      <c r="D9" s="101"/>
      <c r="E9" s="101"/>
      <c r="F9" s="100"/>
    </row>
    <row r="10" spans="1:27" x14ac:dyDescent="0.25">
      <c r="A10" s="100"/>
      <c r="B10" s="100"/>
      <c r="C10" s="100"/>
      <c r="D10" s="101"/>
      <c r="E10" s="101"/>
      <c r="F10" s="100"/>
    </row>
    <row r="11" spans="1:27" x14ac:dyDescent="0.25">
      <c r="A11" s="89"/>
      <c r="B11" s="89"/>
      <c r="C11" s="89"/>
      <c r="D11" s="89"/>
      <c r="E11" s="89"/>
      <c r="F11" s="89"/>
    </row>
    <row r="12" spans="1:27" x14ac:dyDescent="0.25">
      <c r="A12" s="89" t="s">
        <v>532</v>
      </c>
      <c r="B12" s="89"/>
      <c r="C12" s="89"/>
      <c r="D12" s="89"/>
      <c r="E12" s="89"/>
      <c r="F12" s="89"/>
    </row>
    <row r="13" spans="1:27" x14ac:dyDescent="0.25">
      <c r="A13" s="178" t="s">
        <v>530</v>
      </c>
      <c r="B13" s="179"/>
      <c r="C13" s="179"/>
      <c r="D13" s="179"/>
      <c r="E13" s="180"/>
      <c r="F13" s="181"/>
    </row>
    <row r="14" spans="1:27" x14ac:dyDescent="0.25">
      <c r="A14" s="182"/>
      <c r="B14" s="183"/>
      <c r="C14" s="183"/>
      <c r="D14" s="183"/>
      <c r="E14" s="183"/>
      <c r="F14" s="184"/>
    </row>
    <row r="15" spans="1:27" x14ac:dyDescent="0.25">
      <c r="A15" s="89"/>
      <c r="B15" s="89"/>
      <c r="C15" s="89"/>
      <c r="D15" s="89"/>
      <c r="E15" s="89"/>
      <c r="F15" s="89"/>
    </row>
    <row r="16" spans="1:27" x14ac:dyDescent="0.25">
      <c r="A16" s="89"/>
      <c r="B16" s="89"/>
      <c r="C16" s="89"/>
      <c r="D16" s="89"/>
      <c r="E16" s="89"/>
      <c r="F16" s="89"/>
    </row>
    <row r="17" spans="1:6" x14ac:dyDescent="0.25">
      <c r="A17" s="89"/>
      <c r="B17" s="89"/>
      <c r="C17" s="89"/>
      <c r="D17" s="89"/>
      <c r="E17" s="89"/>
      <c r="F17" s="89"/>
    </row>
    <row r="18" spans="1:6" x14ac:dyDescent="0.25">
      <c r="A18" s="89"/>
      <c r="B18" s="89"/>
      <c r="C18" s="89"/>
      <c r="D18" s="89"/>
      <c r="E18" s="89"/>
      <c r="F18" s="89"/>
    </row>
    <row r="19" spans="1:6" x14ac:dyDescent="0.25">
      <c r="A19" s="89"/>
      <c r="B19" s="89"/>
      <c r="C19" s="89"/>
      <c r="D19" s="89"/>
      <c r="E19" s="89"/>
      <c r="F19" s="89"/>
    </row>
    <row r="20" spans="1:6" x14ac:dyDescent="0.25">
      <c r="A20" s="89"/>
      <c r="B20" s="89"/>
      <c r="C20" s="89"/>
      <c r="D20" s="89"/>
      <c r="E20" s="89"/>
      <c r="F20" s="89"/>
    </row>
    <row r="21" spans="1:6" x14ac:dyDescent="0.25">
      <c r="A21" s="89"/>
      <c r="B21" s="89"/>
      <c r="C21" s="89"/>
      <c r="D21" s="89"/>
      <c r="E21" s="89"/>
      <c r="F21" s="89"/>
    </row>
    <row r="22" spans="1:6" x14ac:dyDescent="0.25">
      <c r="A22" s="89"/>
      <c r="B22" s="89"/>
      <c r="C22" s="89"/>
      <c r="D22" s="89"/>
      <c r="E22" s="89"/>
      <c r="F22" s="89"/>
    </row>
    <row r="23" spans="1:6" x14ac:dyDescent="0.25">
      <c r="A23" s="89"/>
      <c r="B23" s="89"/>
      <c r="C23" s="89"/>
      <c r="D23" s="89"/>
      <c r="E23" s="89"/>
      <c r="F23" s="89"/>
    </row>
    <row r="24" spans="1:6" x14ac:dyDescent="0.25">
      <c r="A24" s="89"/>
      <c r="B24" s="89"/>
      <c r="C24" s="89"/>
      <c r="D24" s="89"/>
      <c r="E24" s="89"/>
      <c r="F24" s="89"/>
    </row>
    <row r="25" spans="1:6" x14ac:dyDescent="0.25">
      <c r="A25" s="89"/>
      <c r="B25" s="89"/>
      <c r="C25" s="89"/>
      <c r="D25" s="89"/>
      <c r="E25" s="89"/>
      <c r="F25" s="89"/>
    </row>
    <row r="26" spans="1:6" x14ac:dyDescent="0.25">
      <c r="A26" s="89"/>
      <c r="B26" s="89"/>
      <c r="C26" s="89"/>
      <c r="D26" s="89"/>
      <c r="E26" s="89"/>
      <c r="F26" s="89"/>
    </row>
    <row r="27" spans="1:6" x14ac:dyDescent="0.25">
      <c r="A27" s="89"/>
      <c r="B27" s="89"/>
      <c r="C27" s="89"/>
      <c r="D27" s="89"/>
      <c r="E27" s="89"/>
      <c r="F27" s="89"/>
    </row>
    <row r="28" spans="1:6" x14ac:dyDescent="0.25">
      <c r="A28" s="89"/>
      <c r="B28" s="89"/>
      <c r="C28" s="89"/>
      <c r="D28" s="89"/>
      <c r="E28" s="89"/>
      <c r="F28" s="89"/>
    </row>
    <row r="29" spans="1:6" x14ac:dyDescent="0.25">
      <c r="A29" s="89"/>
      <c r="B29" s="89"/>
      <c r="C29" s="89"/>
      <c r="D29" s="89"/>
      <c r="E29" s="89"/>
      <c r="F29" s="89"/>
    </row>
    <row r="30" spans="1:6" x14ac:dyDescent="0.25">
      <c r="A30" s="89"/>
      <c r="B30" s="89"/>
      <c r="C30" s="89"/>
      <c r="D30" s="89"/>
      <c r="E30" s="89"/>
      <c r="F30" s="89"/>
    </row>
    <row r="31" spans="1:6" x14ac:dyDescent="0.25">
      <c r="A31" s="89"/>
      <c r="B31" s="89"/>
      <c r="C31" s="89"/>
      <c r="D31" s="89"/>
      <c r="E31" s="89"/>
      <c r="F31" s="89"/>
    </row>
    <row r="32" spans="1:6" x14ac:dyDescent="0.25">
      <c r="A32" s="89"/>
      <c r="B32" s="89"/>
      <c r="C32" s="89"/>
      <c r="D32" s="89"/>
      <c r="E32" s="89"/>
      <c r="F32" s="89"/>
    </row>
    <row r="33" spans="1:6" x14ac:dyDescent="0.25">
      <c r="A33" s="89"/>
      <c r="B33" s="89"/>
      <c r="C33" s="89"/>
      <c r="D33" s="89"/>
      <c r="E33" s="89"/>
      <c r="F33" s="89"/>
    </row>
    <row r="34" spans="1:6" x14ac:dyDescent="0.25">
      <c r="A34" s="89"/>
      <c r="B34" s="89"/>
      <c r="C34" s="89"/>
      <c r="D34" s="89"/>
      <c r="E34" s="89"/>
      <c r="F34" s="89"/>
    </row>
    <row r="35" spans="1:6" x14ac:dyDescent="0.25">
      <c r="A35" s="89"/>
      <c r="B35" s="89"/>
      <c r="C35" s="89"/>
      <c r="D35" s="89"/>
      <c r="E35" s="89"/>
      <c r="F35" s="89"/>
    </row>
    <row r="36" spans="1:6" x14ac:dyDescent="0.25">
      <c r="A36" s="89"/>
      <c r="B36" s="89"/>
      <c r="C36" s="89"/>
      <c r="D36" s="89"/>
      <c r="E36" s="89"/>
      <c r="F36" s="89"/>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topLeftCell="A19" zoomScaleNormal="100" workbookViewId="0">
      <selection activeCell="A26" sqref="A26:C26"/>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97" t="s">
        <v>520</v>
      </c>
      <c r="B1" s="56"/>
      <c r="C1" s="56"/>
      <c r="AA1" s="43" t="s">
        <v>504</v>
      </c>
    </row>
    <row r="2" spans="1:27" x14ac:dyDescent="0.25">
      <c r="A2" s="68" t="s">
        <v>509</v>
      </c>
    </row>
    <row r="3" spans="1:27" ht="51" customHeight="1" thickBot="1" x14ac:dyDescent="0.3">
      <c r="A3" s="190" t="s">
        <v>295</v>
      </c>
      <c r="B3" s="191"/>
      <c r="C3" s="191"/>
    </row>
    <row r="4" spans="1:27" ht="15.75" thickBot="1" x14ac:dyDescent="0.3">
      <c r="A4" s="65" t="s">
        <v>3</v>
      </c>
      <c r="B4" s="66" t="s">
        <v>296</v>
      </c>
      <c r="C4" s="66" t="s">
        <v>297</v>
      </c>
    </row>
    <row r="5" spans="1:27" ht="16.5" thickBot="1" x14ac:dyDescent="0.3">
      <c r="A5" s="69" t="s">
        <v>39</v>
      </c>
      <c r="B5" s="111"/>
      <c r="C5" s="111"/>
    </row>
    <row r="6" spans="1:27" ht="16.5" thickBot="1" x14ac:dyDescent="0.3">
      <c r="A6" s="69" t="s">
        <v>38</v>
      </c>
      <c r="B6" s="111"/>
      <c r="C6" s="111"/>
    </row>
    <row r="7" spans="1:27" ht="16.5" thickBot="1" x14ac:dyDescent="0.3">
      <c r="A7" s="69" t="s">
        <v>37</v>
      </c>
      <c r="B7" s="111"/>
      <c r="C7" s="111"/>
    </row>
    <row r="8" spans="1:27" ht="16.5" thickBot="1" x14ac:dyDescent="0.3">
      <c r="A8" s="69" t="s">
        <v>34</v>
      </c>
      <c r="B8" s="111"/>
      <c r="C8" s="111"/>
    </row>
    <row r="9" spans="1:27" ht="16.5" thickBot="1" x14ac:dyDescent="0.3">
      <c r="A9" s="69" t="s">
        <v>33</v>
      </c>
      <c r="B9" s="111"/>
      <c r="C9" s="111"/>
    </row>
    <row r="10" spans="1:27" ht="16.5" thickBot="1" x14ac:dyDescent="0.3">
      <c r="A10" s="69" t="s">
        <v>32</v>
      </c>
      <c r="B10" s="111"/>
      <c r="C10" s="111"/>
    </row>
    <row r="11" spans="1:27" ht="16.5" thickBot="1" x14ac:dyDescent="0.3">
      <c r="A11" s="69" t="s">
        <v>30</v>
      </c>
      <c r="B11" s="111"/>
      <c r="C11" s="111"/>
    </row>
    <row r="12" spans="1:27" x14ac:dyDescent="0.25"/>
    <row r="13" spans="1:27" x14ac:dyDescent="0.25">
      <c r="A13" s="43" t="s">
        <v>298</v>
      </c>
    </row>
    <row r="14" spans="1:27" ht="71.25" customHeight="1" x14ac:dyDescent="0.25">
      <c r="A14" s="157" t="s">
        <v>536</v>
      </c>
      <c r="B14" s="188"/>
      <c r="C14" s="189"/>
    </row>
    <row r="15" spans="1:27" x14ac:dyDescent="0.25"/>
    <row r="16" spans="1:27" x14ac:dyDescent="0.25">
      <c r="A16" s="68" t="s">
        <v>510</v>
      </c>
    </row>
    <row r="17" spans="1:3" x14ac:dyDescent="0.25">
      <c r="A17" s="43" t="s">
        <v>299</v>
      </c>
    </row>
    <row r="18" spans="1:3" ht="50.25" customHeight="1" x14ac:dyDescent="0.25">
      <c r="A18" s="157" t="s">
        <v>300</v>
      </c>
      <c r="B18" s="188"/>
      <c r="C18" s="189"/>
    </row>
    <row r="19" spans="1:3" x14ac:dyDescent="0.25"/>
    <row r="20" spans="1:3" x14ac:dyDescent="0.25">
      <c r="A20" s="68" t="s">
        <v>511</v>
      </c>
    </row>
    <row r="21" spans="1:3" x14ac:dyDescent="0.25">
      <c r="A21" s="43" t="s">
        <v>301</v>
      </c>
    </row>
    <row r="22" spans="1:3" ht="48.75" customHeight="1" x14ac:dyDescent="0.25">
      <c r="A22" s="157" t="s">
        <v>302</v>
      </c>
      <c r="B22" s="188"/>
      <c r="C22" s="189"/>
    </row>
    <row r="23" spans="1:3" x14ac:dyDescent="0.25"/>
    <row r="24" spans="1:3" x14ac:dyDescent="0.25">
      <c r="A24" s="68" t="s">
        <v>512</v>
      </c>
    </row>
    <row r="25" spans="1:3" x14ac:dyDescent="0.25">
      <c r="A25" s="43" t="s">
        <v>299</v>
      </c>
    </row>
    <row r="26" spans="1:3" ht="44.25" customHeight="1" x14ac:dyDescent="0.25">
      <c r="A26" s="157" t="s">
        <v>303</v>
      </c>
      <c r="B26" s="188"/>
      <c r="C26" s="189"/>
    </row>
    <row r="27" spans="1:3" x14ac:dyDescent="0.25"/>
    <row r="28" spans="1:3" x14ac:dyDescent="0.25">
      <c r="A28" s="68" t="s">
        <v>513</v>
      </c>
    </row>
    <row r="29" spans="1:3" x14ac:dyDescent="0.25">
      <c r="A29" s="43" t="s">
        <v>304</v>
      </c>
    </row>
    <row r="30" spans="1:3" ht="44.25" customHeight="1" x14ac:dyDescent="0.25">
      <c r="A30" s="185" t="s">
        <v>596</v>
      </c>
      <c r="B30" s="186"/>
      <c r="C30" s="187"/>
    </row>
    <row r="31" spans="1:3" x14ac:dyDescent="0.25"/>
    <row r="32" spans="1:3" x14ac:dyDescent="0.25">
      <c r="A32" s="68" t="s">
        <v>514</v>
      </c>
    </row>
    <row r="33" spans="1:3" x14ac:dyDescent="0.25">
      <c r="A33" s="43" t="s">
        <v>305</v>
      </c>
    </row>
    <row r="34" spans="1:3" ht="255.75" customHeight="1" x14ac:dyDescent="0.25">
      <c r="A34" s="185" t="s">
        <v>560</v>
      </c>
      <c r="B34" s="186"/>
      <c r="C34" s="187"/>
    </row>
    <row r="35" spans="1:3" x14ac:dyDescent="0.25"/>
    <row r="36" spans="1:3" x14ac:dyDescent="0.25">
      <c r="A36" s="68" t="s">
        <v>515</v>
      </c>
    </row>
    <row r="37" spans="1:3" x14ac:dyDescent="0.25">
      <c r="A37" s="43" t="s">
        <v>306</v>
      </c>
    </row>
    <row r="38" spans="1:3" ht="57.75" customHeight="1" x14ac:dyDescent="0.25">
      <c r="A38" s="157" t="s">
        <v>307</v>
      </c>
      <c r="B38" s="188"/>
      <c r="C38" s="189"/>
    </row>
    <row r="39" spans="1:3" x14ac:dyDescent="0.25">
      <c r="A39" s="89"/>
      <c r="B39" s="89"/>
      <c r="C39" s="89"/>
    </row>
    <row r="40" spans="1:3" x14ac:dyDescent="0.25">
      <c r="A40" s="89"/>
      <c r="B40" s="89"/>
      <c r="C40" s="89"/>
    </row>
    <row r="41" spans="1:3" x14ac:dyDescent="0.25">
      <c r="A41" s="89"/>
      <c r="B41" s="89"/>
      <c r="C41" s="89"/>
    </row>
    <row r="42" spans="1:3" x14ac:dyDescent="0.25">
      <c r="A42" s="89"/>
      <c r="B42" s="89"/>
      <c r="C42" s="89"/>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53"/>
  <sheetViews>
    <sheetView view="pageLayout" topLeftCell="A19" zoomScaleNormal="100" workbookViewId="0">
      <selection activeCell="B30" sqref="B30"/>
    </sheetView>
  </sheetViews>
  <sheetFormatPr defaultColWidth="0" defaultRowHeight="15" zeroHeight="1" x14ac:dyDescent="0.25"/>
  <cols>
    <col min="1" max="1" width="47.140625" style="43" customWidth="1"/>
    <col min="2" max="2" width="11.5703125" style="43" customWidth="1"/>
    <col min="3" max="3" width="11.140625" style="43" customWidth="1"/>
    <col min="4" max="4" width="11" style="43" customWidth="1"/>
    <col min="5" max="5" width="10.28515625" style="43" customWidth="1"/>
    <col min="6" max="6" width="10.42578125" style="43" customWidth="1"/>
    <col min="7" max="7" width="9.85546875" style="43" customWidth="1"/>
    <col min="8" max="16384" width="2" style="43" hidden="1"/>
  </cols>
  <sheetData>
    <row r="1" spans="1:27" x14ac:dyDescent="0.25">
      <c r="AA1" s="43" t="s">
        <v>504</v>
      </c>
    </row>
    <row r="2" spans="1:27" x14ac:dyDescent="0.25">
      <c r="A2" s="98" t="s">
        <v>521</v>
      </c>
    </row>
    <row r="3" spans="1:27" ht="15.75" thickBot="1" x14ac:dyDescent="0.3">
      <c r="A3" s="43" t="s">
        <v>308</v>
      </c>
    </row>
    <row r="4" spans="1:27" ht="22.5" customHeight="1" thickBot="1" x14ac:dyDescent="0.3">
      <c r="A4" s="192" t="s">
        <v>309</v>
      </c>
      <c r="B4" s="194" t="s">
        <v>310</v>
      </c>
      <c r="C4" s="195"/>
      <c r="D4" s="195"/>
      <c r="E4" s="196"/>
      <c r="F4" s="194" t="s">
        <v>311</v>
      </c>
      <c r="G4" s="196"/>
    </row>
    <row r="5" spans="1:27" ht="15.75" thickBot="1" x14ac:dyDescent="0.3">
      <c r="A5" s="193"/>
      <c r="B5" s="93" t="s">
        <v>312</v>
      </c>
      <c r="C5" s="93" t="s">
        <v>313</v>
      </c>
      <c r="D5" s="93" t="s">
        <v>314</v>
      </c>
      <c r="E5" s="93" t="s">
        <v>315</v>
      </c>
      <c r="F5" s="93" t="s">
        <v>316</v>
      </c>
      <c r="G5" s="93" t="s">
        <v>317</v>
      </c>
    </row>
    <row r="6" spans="1:27" ht="15.75" thickBot="1" x14ac:dyDescent="0.3">
      <c r="A6" s="92" t="s">
        <v>546</v>
      </c>
      <c r="B6" s="117">
        <v>0.53140096618357491</v>
      </c>
      <c r="C6" s="117">
        <v>0.504746835443038</v>
      </c>
      <c r="D6" s="117">
        <v>0.50560000000000005</v>
      </c>
      <c r="E6" s="117">
        <v>0.49680511182108628</v>
      </c>
      <c r="F6" s="117">
        <v>0.47968749999999999</v>
      </c>
      <c r="G6" s="121">
        <v>0.47457627118644069</v>
      </c>
    </row>
    <row r="7" spans="1:27" ht="15.75" thickBot="1" x14ac:dyDescent="0.3">
      <c r="A7" s="92" t="s">
        <v>547</v>
      </c>
      <c r="B7" s="117">
        <v>0.20933977455716588</v>
      </c>
      <c r="C7" s="117">
        <v>0.21044303797468356</v>
      </c>
      <c r="D7" s="117">
        <v>0.2064</v>
      </c>
      <c r="E7" s="117">
        <v>0.2268370607028754</v>
      </c>
      <c r="F7" s="117">
        <v>0.21718750000000001</v>
      </c>
      <c r="G7" s="121">
        <v>0.2110939907550077</v>
      </c>
    </row>
    <row r="8" spans="1:27" ht="15.75" thickBot="1" x14ac:dyDescent="0.3">
      <c r="A8" s="92" t="s">
        <v>548</v>
      </c>
      <c r="B8" s="118">
        <v>3.5299999999999998E-2</v>
      </c>
      <c r="C8" s="118">
        <v>3.5400000000000001E-2</v>
      </c>
      <c r="D8" s="118">
        <v>3.6200000000000003E-2</v>
      </c>
      <c r="E8" s="118">
        <v>3.2099999999999997E-2</v>
      </c>
      <c r="F8" s="119">
        <v>2.8899999999999999E-2</v>
      </c>
      <c r="G8" s="121">
        <v>2.7799999999999998E-2</v>
      </c>
    </row>
    <row r="9" spans="1:27" ht="15.75" thickBot="1" x14ac:dyDescent="0.3">
      <c r="A9" s="92" t="s">
        <v>549</v>
      </c>
      <c r="B9" s="118">
        <v>5.3199999999999997E-2</v>
      </c>
      <c r="C9" s="118">
        <v>7.0400000000000004E-2</v>
      </c>
      <c r="D9" s="118">
        <v>8.5699999999999998E-2</v>
      </c>
      <c r="E9" s="118">
        <v>8.3799999999999999E-2</v>
      </c>
      <c r="F9" s="118">
        <v>7.4999999999999997E-2</v>
      </c>
      <c r="G9" s="121">
        <v>0.11219999999999999</v>
      </c>
    </row>
    <row r="10" spans="1:27" ht="15.75" thickBot="1" x14ac:dyDescent="0.3">
      <c r="A10" s="92" t="s">
        <v>550</v>
      </c>
      <c r="B10" s="118">
        <v>0.1043</v>
      </c>
      <c r="C10" s="118">
        <v>7.5200000000000003E-2</v>
      </c>
      <c r="D10" s="118">
        <v>9.7100000000000006E-2</v>
      </c>
      <c r="E10" s="118">
        <v>8.1000000000000003E-2</v>
      </c>
      <c r="F10" s="119">
        <v>7.3499999999999996E-2</v>
      </c>
      <c r="G10" s="122">
        <v>6.6900000000000001E-2</v>
      </c>
    </row>
    <row r="11" spans="1:27" ht="26.25" thickBot="1" x14ac:dyDescent="0.3">
      <c r="A11" s="92" t="s">
        <v>551</v>
      </c>
      <c r="B11" s="90">
        <v>3</v>
      </c>
      <c r="C11" s="90">
        <v>4</v>
      </c>
      <c r="D11" s="90">
        <v>4</v>
      </c>
      <c r="E11" s="90">
        <v>3</v>
      </c>
      <c r="F11" s="90">
        <v>0</v>
      </c>
      <c r="G11" s="90">
        <v>0</v>
      </c>
    </row>
    <row r="12" spans="1:27" ht="15.75" thickBot="1" x14ac:dyDescent="0.3">
      <c r="A12" s="92" t="s">
        <v>552</v>
      </c>
      <c r="B12" s="90">
        <v>0</v>
      </c>
      <c r="C12" s="90">
        <v>0</v>
      </c>
      <c r="D12" s="90">
        <v>0</v>
      </c>
      <c r="E12" s="90">
        <v>0</v>
      </c>
      <c r="F12" s="90">
        <v>0</v>
      </c>
      <c r="G12" s="90">
        <v>0</v>
      </c>
    </row>
    <row r="13" spans="1:27" ht="15.75" thickBot="1" x14ac:dyDescent="0.3">
      <c r="A13" s="92" t="s">
        <v>553</v>
      </c>
      <c r="B13" s="118">
        <v>0</v>
      </c>
      <c r="C13" s="118">
        <v>0</v>
      </c>
      <c r="D13" s="118">
        <v>0</v>
      </c>
      <c r="E13" s="118">
        <v>0</v>
      </c>
      <c r="F13" s="119">
        <v>0</v>
      </c>
      <c r="G13" s="119">
        <v>0</v>
      </c>
    </row>
    <row r="14" spans="1:27" ht="15.75" thickBot="1" x14ac:dyDescent="0.3">
      <c r="A14" s="92" t="s">
        <v>554</v>
      </c>
      <c r="B14" s="90">
        <v>0</v>
      </c>
      <c r="C14" s="90">
        <v>0</v>
      </c>
      <c r="D14" s="90">
        <v>0</v>
      </c>
      <c r="E14" s="90">
        <v>0</v>
      </c>
      <c r="F14" s="90">
        <v>0</v>
      </c>
      <c r="G14" s="90">
        <v>0</v>
      </c>
    </row>
    <row r="15" spans="1:27" ht="26.25" thickBot="1" x14ac:dyDescent="0.3">
      <c r="A15" s="92" t="s">
        <v>555</v>
      </c>
      <c r="B15" s="118">
        <v>0</v>
      </c>
      <c r="C15" s="118">
        <v>3</v>
      </c>
      <c r="D15" s="118">
        <v>2</v>
      </c>
      <c r="E15" s="118">
        <v>0</v>
      </c>
      <c r="F15" s="90">
        <v>0</v>
      </c>
      <c r="G15" s="90">
        <v>0</v>
      </c>
    </row>
    <row r="16" spans="1:27" ht="15.75" thickBot="1" x14ac:dyDescent="0.3">
      <c r="A16" s="92" t="s">
        <v>556</v>
      </c>
      <c r="B16" s="90">
        <v>0</v>
      </c>
      <c r="C16" s="90">
        <v>0</v>
      </c>
      <c r="D16" s="90">
        <v>0</v>
      </c>
      <c r="E16" s="90">
        <v>0</v>
      </c>
      <c r="F16" s="90">
        <v>0</v>
      </c>
      <c r="G16" s="90">
        <v>0</v>
      </c>
    </row>
    <row r="17" spans="1:7" ht="15.75" thickBot="1" x14ac:dyDescent="0.3">
      <c r="A17" s="92" t="s">
        <v>557</v>
      </c>
      <c r="B17" s="90">
        <v>0</v>
      </c>
      <c r="C17" s="90">
        <v>0</v>
      </c>
      <c r="D17" s="90">
        <v>0</v>
      </c>
      <c r="E17" s="90">
        <v>0</v>
      </c>
      <c r="F17" s="90">
        <v>0</v>
      </c>
      <c r="G17" s="90">
        <v>0</v>
      </c>
    </row>
    <row r="18" spans="1:7" ht="26.25" thickBot="1" x14ac:dyDescent="0.3">
      <c r="A18" s="92" t="s">
        <v>558</v>
      </c>
      <c r="B18" s="119">
        <v>6.2E-2</v>
      </c>
      <c r="C18" s="119">
        <v>5.1999999999999998E-2</v>
      </c>
      <c r="D18" s="119">
        <v>0.17899999999999999</v>
      </c>
      <c r="E18" s="119">
        <v>2.5999999999999999E-2</v>
      </c>
      <c r="F18" s="119">
        <v>6.8000000000000005E-2</v>
      </c>
      <c r="G18" s="122">
        <v>4.1000000000000002E-2</v>
      </c>
    </row>
    <row r="19" spans="1:7" ht="39" thickBot="1" x14ac:dyDescent="0.3">
      <c r="A19" s="92" t="s">
        <v>559</v>
      </c>
      <c r="B19" s="119">
        <v>8.2000000000000003E-2</v>
      </c>
      <c r="C19" s="119">
        <v>0.13600000000000001</v>
      </c>
      <c r="D19" s="119">
        <v>6.3E-2</v>
      </c>
      <c r="E19" s="119">
        <v>0.14199999999999999</v>
      </c>
      <c r="F19" s="119">
        <v>6.3E-2</v>
      </c>
      <c r="G19" s="122">
        <v>1.4999999999999999E-2</v>
      </c>
    </row>
    <row r="20" spans="1:7" ht="15.75" thickBot="1" x14ac:dyDescent="0.3">
      <c r="A20" s="92" t="s">
        <v>574</v>
      </c>
      <c r="B20" s="123" t="s">
        <v>584</v>
      </c>
      <c r="C20" s="123" t="s">
        <v>584</v>
      </c>
      <c r="D20" s="123" t="s">
        <v>584</v>
      </c>
      <c r="E20" s="123" t="s">
        <v>584</v>
      </c>
      <c r="F20" s="122">
        <v>0.19999999999999996</v>
      </c>
      <c r="G20" s="122">
        <v>0.19047619047619047</v>
      </c>
    </row>
    <row r="21" spans="1:7" ht="15.75" thickBot="1" x14ac:dyDescent="0.3">
      <c r="A21" s="92" t="s">
        <v>575</v>
      </c>
      <c r="B21" s="123" t="s">
        <v>584</v>
      </c>
      <c r="C21" s="123" t="s">
        <v>584</v>
      </c>
      <c r="D21" s="123" t="s">
        <v>584</v>
      </c>
      <c r="E21" s="123" t="s">
        <v>584</v>
      </c>
      <c r="F21" s="122">
        <v>5.555555555555558E-2</v>
      </c>
      <c r="G21" s="122">
        <v>5.0632911392404889E-2</v>
      </c>
    </row>
    <row r="22" spans="1:7" ht="15.75" thickBot="1" x14ac:dyDescent="0.3">
      <c r="A22" s="92" t="s">
        <v>576</v>
      </c>
      <c r="B22" s="123" t="s">
        <v>584</v>
      </c>
      <c r="C22" s="123" t="s">
        <v>584</v>
      </c>
      <c r="D22" s="123" t="s">
        <v>584</v>
      </c>
      <c r="E22" s="123" t="s">
        <v>584</v>
      </c>
      <c r="F22" s="122">
        <v>0.28433734939759026</v>
      </c>
      <c r="G22" s="122">
        <v>-1.6587677725118377E-2</v>
      </c>
    </row>
    <row r="23" spans="1:7" ht="15.75" thickBot="1" x14ac:dyDescent="0.3">
      <c r="A23" s="92" t="s">
        <v>577</v>
      </c>
      <c r="B23" s="123" t="s">
        <v>584</v>
      </c>
      <c r="C23" s="123" t="s">
        <v>584</v>
      </c>
      <c r="D23" s="123" t="s">
        <v>584</v>
      </c>
      <c r="E23" s="123" t="s">
        <v>584</v>
      </c>
      <c r="F23" s="122">
        <v>0.35064935064935066</v>
      </c>
      <c r="G23" s="122">
        <v>-9.7719869706839324E-3</v>
      </c>
    </row>
    <row r="24" spans="1:7" ht="15.75" thickBot="1" x14ac:dyDescent="0.3">
      <c r="A24" s="92" t="s">
        <v>578</v>
      </c>
      <c r="B24" s="123" t="s">
        <v>584</v>
      </c>
      <c r="C24" s="123" t="s">
        <v>584</v>
      </c>
      <c r="D24" s="123" t="s">
        <v>584</v>
      </c>
      <c r="E24" s="123" t="s">
        <v>584</v>
      </c>
      <c r="F24" s="122">
        <v>-0.23</v>
      </c>
      <c r="G24" s="122">
        <v>-0.216</v>
      </c>
    </row>
    <row r="25" spans="1:7" ht="26.25" thickBot="1" x14ac:dyDescent="0.3">
      <c r="A25" s="92" t="s">
        <v>579</v>
      </c>
      <c r="B25" s="123" t="s">
        <v>584</v>
      </c>
      <c r="C25" s="123" t="s">
        <v>584</v>
      </c>
      <c r="D25" s="123" t="s">
        <v>584</v>
      </c>
      <c r="E25" s="123" t="s">
        <v>584</v>
      </c>
      <c r="F25" s="122">
        <v>0.14000000000000001</v>
      </c>
      <c r="G25" s="122">
        <v>-0.21</v>
      </c>
    </row>
    <row r="26" spans="1:7" ht="26.25" thickBot="1" x14ac:dyDescent="0.3">
      <c r="A26" s="92" t="s">
        <v>580</v>
      </c>
      <c r="B26" s="123" t="s">
        <v>584</v>
      </c>
      <c r="C26" s="123" t="s">
        <v>584</v>
      </c>
      <c r="D26" s="123" t="s">
        <v>584</v>
      </c>
      <c r="E26" s="123" t="s">
        <v>584</v>
      </c>
      <c r="F26" s="122">
        <v>-0.106</v>
      </c>
      <c r="G26" s="122">
        <v>-7.4999999999999997E-2</v>
      </c>
    </row>
    <row r="27" spans="1:7" ht="15.75" thickBot="1" x14ac:dyDescent="0.3">
      <c r="A27" s="92" t="s">
        <v>581</v>
      </c>
      <c r="B27" s="123" t="s">
        <v>584</v>
      </c>
      <c r="C27" s="123" t="s">
        <v>584</v>
      </c>
      <c r="D27" s="123" t="s">
        <v>584</v>
      </c>
      <c r="E27" s="123" t="s">
        <v>584</v>
      </c>
      <c r="F27" s="90">
        <v>0</v>
      </c>
      <c r="G27" s="90">
        <v>0</v>
      </c>
    </row>
    <row r="28" spans="1:7" ht="15.75" thickBot="1" x14ac:dyDescent="0.3">
      <c r="A28" s="92" t="s">
        <v>582</v>
      </c>
      <c r="B28" s="123" t="s">
        <v>584</v>
      </c>
      <c r="C28" s="123" t="s">
        <v>584</v>
      </c>
      <c r="D28" s="123" t="s">
        <v>584</v>
      </c>
      <c r="E28" s="123" t="s">
        <v>584</v>
      </c>
      <c r="F28" s="90">
        <v>0</v>
      </c>
      <c r="G28" s="90">
        <v>2</v>
      </c>
    </row>
    <row r="29" spans="1:7" ht="15.75" thickBot="1" x14ac:dyDescent="0.3">
      <c r="A29" s="92" t="s">
        <v>583</v>
      </c>
      <c r="B29" s="123" t="s">
        <v>584</v>
      </c>
      <c r="C29" s="123" t="s">
        <v>584</v>
      </c>
      <c r="D29" s="123" t="s">
        <v>584</v>
      </c>
      <c r="E29" s="123" t="s">
        <v>584</v>
      </c>
      <c r="F29" s="90">
        <v>0</v>
      </c>
      <c r="G29" s="90">
        <v>0</v>
      </c>
    </row>
    <row r="30" spans="1:7" x14ac:dyDescent="0.25"/>
    <row r="31" spans="1:7" x14ac:dyDescent="0.25">
      <c r="A31" s="43" t="s">
        <v>318</v>
      </c>
    </row>
    <row r="32" spans="1:7" ht="57.75" customHeight="1" x14ac:dyDescent="0.25">
      <c r="A32" s="197" t="s">
        <v>597</v>
      </c>
      <c r="B32" s="198"/>
      <c r="C32" s="198"/>
      <c r="D32" s="198"/>
      <c r="E32" s="198"/>
      <c r="F32" s="198"/>
      <c r="G32" s="199"/>
    </row>
    <row r="33" spans="1:7" x14ac:dyDescent="0.25">
      <c r="A33" s="89"/>
      <c r="B33" s="89"/>
      <c r="C33" s="89"/>
      <c r="D33" s="89"/>
      <c r="E33" s="89"/>
      <c r="F33" s="89"/>
      <c r="G33" s="89"/>
    </row>
    <row r="34" spans="1:7" x14ac:dyDescent="0.25">
      <c r="A34" s="89"/>
      <c r="B34" s="89"/>
      <c r="C34" s="89"/>
      <c r="D34" s="89"/>
      <c r="E34" s="89"/>
      <c r="F34" s="89"/>
      <c r="G34" s="89"/>
    </row>
    <row r="35" spans="1:7" x14ac:dyDescent="0.25">
      <c r="A35" s="89"/>
      <c r="B35" s="89"/>
      <c r="C35" s="89"/>
      <c r="D35" s="89"/>
      <c r="E35" s="89"/>
      <c r="F35" s="89"/>
      <c r="G35" s="89"/>
    </row>
    <row r="36" spans="1:7" x14ac:dyDescent="0.25">
      <c r="A36" s="89"/>
      <c r="B36" s="89"/>
      <c r="C36" s="89"/>
      <c r="D36" s="89"/>
      <c r="E36" s="89"/>
      <c r="F36" s="89"/>
      <c r="G36" s="89"/>
    </row>
    <row r="37" spans="1:7" x14ac:dyDescent="0.25">
      <c r="A37" s="89"/>
      <c r="B37" s="89"/>
      <c r="C37" s="89"/>
      <c r="D37" s="91"/>
      <c r="E37" s="89"/>
      <c r="F37" s="89"/>
      <c r="G37" s="89"/>
    </row>
    <row r="38" spans="1:7" x14ac:dyDescent="0.25">
      <c r="A38" s="89"/>
      <c r="B38" s="89"/>
      <c r="C38" s="89"/>
      <c r="D38" s="89"/>
      <c r="E38" s="89"/>
      <c r="F38" s="89"/>
      <c r="G38" s="89"/>
    </row>
    <row r="39" spans="1:7" x14ac:dyDescent="0.25">
      <c r="A39" s="89"/>
      <c r="B39" s="89"/>
      <c r="C39" s="89"/>
      <c r="D39" s="89"/>
      <c r="E39" s="89"/>
      <c r="F39" s="89"/>
      <c r="G39" s="89"/>
    </row>
    <row r="40" spans="1:7" x14ac:dyDescent="0.25">
      <c r="A40" s="89"/>
      <c r="B40" s="89"/>
      <c r="C40" s="89"/>
      <c r="D40" s="89"/>
      <c r="E40" s="89"/>
      <c r="F40" s="89"/>
      <c r="G40" s="89"/>
    </row>
    <row r="41" spans="1:7" x14ac:dyDescent="0.25">
      <c r="A41" s="89"/>
      <c r="B41" s="89"/>
      <c r="C41" s="89"/>
      <c r="D41" s="89"/>
      <c r="E41" s="89"/>
      <c r="F41" s="89"/>
      <c r="G41" s="89"/>
    </row>
    <row r="42" spans="1:7" x14ac:dyDescent="0.25">
      <c r="A42" s="89"/>
      <c r="B42" s="89"/>
      <c r="C42" s="89"/>
      <c r="D42" s="89"/>
      <c r="E42" s="89"/>
      <c r="F42" s="89"/>
      <c r="G42" s="89"/>
    </row>
    <row r="43" spans="1:7" x14ac:dyDescent="0.25">
      <c r="A43" s="89"/>
      <c r="B43" s="89"/>
      <c r="C43" s="89"/>
      <c r="D43" s="89"/>
      <c r="E43" s="89"/>
      <c r="F43" s="89"/>
      <c r="G43" s="89"/>
    </row>
    <row r="44" spans="1:7" x14ac:dyDescent="0.25">
      <c r="A44" s="89"/>
      <c r="B44" s="89"/>
      <c r="C44" s="89"/>
      <c r="D44" s="89"/>
      <c r="E44" s="89"/>
      <c r="F44" s="89"/>
      <c r="G44" s="89"/>
    </row>
    <row r="45" spans="1:7" x14ac:dyDescent="0.25">
      <c r="A45" s="89"/>
      <c r="B45" s="89"/>
      <c r="C45" s="89"/>
      <c r="D45" s="89"/>
      <c r="E45" s="89"/>
      <c r="F45" s="89"/>
      <c r="G45" s="89"/>
    </row>
    <row r="46" spans="1:7" x14ac:dyDescent="0.25">
      <c r="A46" s="89"/>
      <c r="B46" s="89"/>
      <c r="C46" s="89"/>
      <c r="D46" s="89"/>
      <c r="E46" s="89"/>
      <c r="F46" s="89"/>
      <c r="G46" s="89"/>
    </row>
    <row r="47" spans="1:7" x14ac:dyDescent="0.25">
      <c r="A47" s="89"/>
      <c r="B47" s="89"/>
      <c r="C47" s="89"/>
      <c r="D47" s="89"/>
      <c r="E47" s="89"/>
      <c r="F47" s="89"/>
      <c r="G47" s="89"/>
    </row>
    <row r="48" spans="1:7" x14ac:dyDescent="0.25">
      <c r="A48" s="89"/>
      <c r="B48" s="89"/>
      <c r="C48" s="89"/>
      <c r="D48" s="89"/>
      <c r="E48" s="89"/>
      <c r="F48" s="89"/>
      <c r="G48" s="89"/>
    </row>
    <row r="49" spans="1:7" x14ac:dyDescent="0.25">
      <c r="A49" s="89"/>
      <c r="B49" s="89"/>
      <c r="C49" s="89"/>
      <c r="D49" s="89"/>
      <c r="E49" s="89"/>
      <c r="F49" s="89"/>
      <c r="G49" s="89"/>
    </row>
    <row r="50" spans="1:7" x14ac:dyDescent="0.25">
      <c r="A50" s="89"/>
      <c r="B50" s="89"/>
      <c r="C50" s="89"/>
      <c r="D50" s="89"/>
      <c r="E50" s="89"/>
      <c r="F50" s="89"/>
      <c r="G50" s="89"/>
    </row>
    <row r="51" spans="1:7" x14ac:dyDescent="0.25">
      <c r="A51" s="89"/>
      <c r="B51" s="89"/>
      <c r="C51" s="89"/>
      <c r="D51" s="89"/>
      <c r="E51" s="89"/>
      <c r="F51" s="89"/>
      <c r="G51" s="89"/>
    </row>
    <row r="52" spans="1:7" x14ac:dyDescent="0.25">
      <c r="A52" s="89"/>
      <c r="B52" s="89"/>
      <c r="C52" s="89"/>
      <c r="D52" s="89"/>
      <c r="E52" s="89"/>
      <c r="F52" s="89"/>
      <c r="G52" s="89"/>
    </row>
    <row r="53" spans="1:7" x14ac:dyDescent="0.25">
      <c r="A53" s="89"/>
      <c r="B53" s="89"/>
      <c r="C53" s="89"/>
      <c r="D53" s="89"/>
      <c r="E53" s="89"/>
      <c r="F53" s="89"/>
      <c r="G53" s="89"/>
    </row>
  </sheetData>
  <sheetProtection formatCells="0" formatColumns="0" formatRows="0"/>
  <mergeCells count="4">
    <mergeCell ref="A4:A5"/>
    <mergeCell ref="B4:E4"/>
    <mergeCell ref="F4:G4"/>
    <mergeCell ref="A32:G32"/>
  </mergeCells>
  <pageMargins left="0.25" right="0.25" top="0.75" bottom="0.75" header="0.3" footer="0.3"/>
  <pageSetup scale="91"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533</v>
      </c>
    </row>
    <row r="88" spans="1:4" x14ac:dyDescent="0.25">
      <c r="A88" t="s">
        <v>31</v>
      </c>
      <c r="B88" s="13" t="s">
        <v>183</v>
      </c>
    </row>
    <row r="89" spans="1:4" x14ac:dyDescent="0.25">
      <c r="A89" t="s">
        <v>31</v>
      </c>
      <c r="B89" s="13" t="s">
        <v>534</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319</v>
      </c>
      <c r="C1" s="1" t="s">
        <v>1</v>
      </c>
      <c r="D1" s="2" t="s">
        <v>2</v>
      </c>
      <c r="E1" s="3" t="s">
        <v>3</v>
      </c>
      <c r="F1" s="2" t="s">
        <v>226</v>
      </c>
      <c r="G1" s="2" t="s">
        <v>76</v>
      </c>
      <c r="H1" s="4" t="s">
        <v>6</v>
      </c>
      <c r="I1" s="2" t="s">
        <v>65</v>
      </c>
      <c r="J1" s="1" t="s">
        <v>4</v>
      </c>
      <c r="K1" s="4" t="s">
        <v>224</v>
      </c>
      <c r="L1" s="4" t="s">
        <v>110</v>
      </c>
      <c r="M1" s="1" t="s">
        <v>5</v>
      </c>
      <c r="N1" s="4" t="s">
        <v>516</v>
      </c>
      <c r="O1" s="4" t="s">
        <v>491</v>
      </c>
    </row>
    <row r="2" spans="1:15" ht="105.75" customHeight="1" x14ac:dyDescent="0.25">
      <c r="A2" s="5" t="s">
        <v>0</v>
      </c>
      <c r="B2" s="5" t="s">
        <v>528</v>
      </c>
      <c r="C2" s="5" t="s">
        <v>66</v>
      </c>
      <c r="D2" s="5" t="s">
        <v>7</v>
      </c>
      <c r="E2" s="6" t="s">
        <v>229</v>
      </c>
      <c r="F2" s="5" t="s">
        <v>228</v>
      </c>
      <c r="G2" s="5" t="s">
        <v>230</v>
      </c>
      <c r="H2" s="25" t="s">
        <v>223</v>
      </c>
      <c r="I2" s="5" t="s">
        <v>111</v>
      </c>
      <c r="J2" s="25" t="s">
        <v>231</v>
      </c>
      <c r="K2" s="5" t="s">
        <v>225</v>
      </c>
      <c r="L2" s="5" t="s">
        <v>227</v>
      </c>
      <c r="M2" s="5" t="s">
        <v>250</v>
      </c>
      <c r="N2" s="37" t="s">
        <v>522</v>
      </c>
      <c r="O2" s="37" t="s">
        <v>492</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494</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495</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'5 '!$C$1</f>
        <v>0</v>
      </c>
      <c r="E3" s="7">
        <v>1</v>
      </c>
      <c r="F3" s="8" t="str">
        <f>'5 '!$C$2</f>
        <v>Compliance</v>
      </c>
      <c r="G3" s="8" t="str">
        <f>'5 '!$C$3</f>
        <v>BSA/AML/OFAC</v>
      </c>
      <c r="H3" s="8" t="str">
        <f>'5 '!$C$4</f>
        <v>Failure to comply with regulatory requirements</v>
      </c>
      <c r="I3" s="8" t="str">
        <f>'5 '!$A$12</f>
        <v xml:space="preserve">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                                                                                                   - Risk ratings assigned at account opening and no exceptions granted on account documentation                                                                                          - Enhanced KYC files have been prepared for the largest customers                      </v>
      </c>
      <c r="J3" s="8">
        <f>'5 '!$C$5</f>
        <v>0</v>
      </c>
      <c r="K3" s="8" t="str">
        <f>'5 '!$A$9</f>
        <v>BSA/AML Policies and Procedures, employee training, internal controls, compliance screening and recurring monitoring</v>
      </c>
      <c r="L3" s="8">
        <f>'5 '!$C$6</f>
        <v>0</v>
      </c>
      <c r="M3" s="8" t="str">
        <f>'5 '!$C$7</f>
        <v>$1 - $5 M</v>
      </c>
      <c r="N3" s="8" t="str">
        <f>'5 '!$B$10</f>
        <v>The financial impact analysis is based on potential fines and regulatory penalties.</v>
      </c>
      <c r="O3" s="10"/>
    </row>
    <row r="4" spans="1:15" ht="409.5" x14ac:dyDescent="0.25">
      <c r="A4" s="7"/>
      <c r="B4" s="7">
        <f>'Approval and Documentation'!C$4</f>
        <v>0</v>
      </c>
      <c r="C4" s="7">
        <f>'Approval and Documentation'!C$6</f>
        <v>0</v>
      </c>
      <c r="D4" s="8">
        <f>'3 '!$C$1</f>
        <v>0</v>
      </c>
      <c r="E4" s="11">
        <v>2</v>
      </c>
      <c r="F4" s="8" t="str">
        <f>'3 '!$C$2</f>
        <v>Operational</v>
      </c>
      <c r="G4" s="8" t="str">
        <f>'3 '!$C$3</f>
        <v>External Fraud</v>
      </c>
      <c r="H4" s="8" t="str">
        <f>'3 '!$C$4</f>
        <v>Misleading Financial Information / Certifications</v>
      </c>
      <c r="I4" s="8" t="str">
        <f>'3 '!$A$12</f>
        <v xml:space="preserve">Risk of financial losses resulting from inability to properly assess a customer before and after disbursement per misleading financial information provided by the client (financial statements, agings of accounts receivable, inventory reports, borrower's certificates, tax returns, etc).  Failure to perform adequate underwriting risking making inappropriate decisions due to inconsistent/inaccurate Risk Rating and FEVE mapping may also impact the loan provision and reserves.  Risk of losses due to inability to detect clients' financial situation and probability of default.  This risk also leads to violations to comply with regulatory requirements.  
Although very few events have been detected, during 2013 the Bank experienced an external fraud which cost the Bank $1.1MM (asset-based client) due to false accounts receivable information provided by the client.  During 2015, a Bank's client (warehouse and distributer of liquid asphalt) principal competitor submitted a claim to the US District Court alleging our client did not comply with the required asphalt and submitted false certificate of compliance. The claim never proceeded in court as a settlement was reached however an additional claim was submitted by to exclude the Borrower and affiliates from the bidders list.  The Bank decided to classify considering the uncertainty in the Borrower's capacity to generate future income and the stockholders refused to give their personal guarantees. The classification as Substandard / Impaired / NPL / "Dudoso Economico” resulted in an increase in provisions for $1MM.  Line of Credit for $5.9MM had matured, so the Bank notified all the account receivables and seized over the inventory. 
Controls to mitigate this risk include Loan Review, Internal audit, regulator's audit, regular visits, guarantees, audited financial statements, internal controls, controls in managament of Asset-based clients (aging monitoring, quarterly external audits performed by a CPA firm assigned by the Bank, Block account).   In the case of Factor's Lien (Asset-based lending) clients, this risk is higher as lending is provided according to accounts receivable/inventory information provided, which serves as collateral.  </v>
      </c>
      <c r="J4" s="8">
        <f>'3 '!$C$5</f>
        <v>0</v>
      </c>
      <c r="K4" s="8" t="str">
        <f>'3 '!$A$9</f>
        <v>Loan Review, Internal audit, regulator's audit, regular visits to clients, guarantees, audited financial statements, internal controls, controls in managament of Asset-based clients (aging monitoring, quarterly external audits performed by a CPA firm assigned by the Bank, Block account)</v>
      </c>
      <c r="L4" s="8">
        <f>'3 '!$C$6</f>
        <v>0</v>
      </c>
      <c r="M4" s="8" t="str">
        <f>'3 '!$C$7</f>
        <v>$1 - $5 M</v>
      </c>
      <c r="N4" s="8" t="str">
        <f>'3 '!$B$10</f>
        <v>The financial impact analysis is based on past external fraud incidences which have caused losses to the Bank. Controls have been strengthen to prevent risk from occurring in the future therefore the Bank does not expect material losses from this type of risk.  Currently the average loan balance is around $5.7MM, we have 12 asset-based clients with total limits of $72MM.</v>
      </c>
      <c r="O4" s="10"/>
    </row>
    <row r="5" spans="1:15" ht="120" x14ac:dyDescent="0.25">
      <c r="A5" s="7"/>
      <c r="B5" s="7">
        <f>'Approval and Documentation'!C$4</f>
        <v>0</v>
      </c>
      <c r="C5" s="7">
        <f>'Approval and Documentation'!C$6</f>
        <v>0</v>
      </c>
      <c r="D5" s="8">
        <f>'6 '!$C$1</f>
        <v>0</v>
      </c>
      <c r="E5" s="7">
        <v>3</v>
      </c>
      <c r="F5" s="8" t="str">
        <f>'6 '!$C$2</f>
        <v>Model</v>
      </c>
      <c r="G5" s="8" t="str">
        <f>'6 '!$C$3</f>
        <v>Data Availability</v>
      </c>
      <c r="H5" s="8" t="str">
        <f>'6 '!$C$4</f>
        <v>Absence of models to project relevant items of the Income Statement and Balance Sheet</v>
      </c>
      <c r="I5" s="8" t="str">
        <f>'6 '!$A$12</f>
        <v>The risk of absence of models to project relevant items of the Income Statement and Balance Sheet, for example projecting deposits, loans and credit losses under different scenarios.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v>
      </c>
      <c r="J5" s="8">
        <f>'6 '!$C$5</f>
        <v>0</v>
      </c>
      <c r="K5" s="8" t="str">
        <f>'6 '!$A$9</f>
        <v>Currently, we project loan and deposit balances for purposes of Capital Plan, Strategic Plan and Budget, based on our clients' plans and projections, the existing pipeline and our knowledge of the industry, including opportunities in certain sectors/industries, competition, etc.</v>
      </c>
      <c r="L5" s="8">
        <f>'6 '!$C$6</f>
        <v>0</v>
      </c>
      <c r="M5" s="8" t="str">
        <f>'6 '!$C$7</f>
        <v>$1 - $5 M</v>
      </c>
      <c r="N5" s="8" t="str">
        <f>'6 '!$B$10</f>
        <v>The financial impact analysis is based on effect an inaccurate projection may have on the capital planning of the Bank.</v>
      </c>
      <c r="O5" s="10"/>
    </row>
    <row r="6" spans="1:15" x14ac:dyDescent="0.25">
      <c r="A6" s="7"/>
      <c r="B6" s="7">
        <f>'Approval and Documentation'!C$4</f>
        <v>0</v>
      </c>
      <c r="C6" s="7">
        <f>'Approval and Documentation'!C$6</f>
        <v>0</v>
      </c>
      <c r="D6" s="8" t="e">
        <f>#REF!</f>
        <v>#REF!</v>
      </c>
      <c r="E6" s="11">
        <v>4</v>
      </c>
      <c r="F6" s="8" t="e">
        <f>#REF!</f>
        <v>#REF!</v>
      </c>
      <c r="G6" s="8" t="e">
        <f>#REF!</f>
        <v>#REF!</v>
      </c>
      <c r="H6" s="8" t="e">
        <f>#REF!</f>
        <v>#REF!</v>
      </c>
      <c r="I6" s="8" t="e">
        <f>#REF!</f>
        <v>#REF!</v>
      </c>
      <c r="J6" s="8" t="e">
        <f>#REF!</f>
        <v>#REF!</v>
      </c>
      <c r="K6" s="8" t="e">
        <f>#REF!</f>
        <v>#REF!</v>
      </c>
      <c r="L6" s="8" t="e">
        <f>#REF!</f>
        <v>#REF!</v>
      </c>
      <c r="M6" s="8" t="e">
        <f>#REF!</f>
        <v>#REF!</v>
      </c>
      <c r="N6" s="8" t="e">
        <f>#REF!</f>
        <v>#REF!</v>
      </c>
      <c r="O6" s="10"/>
    </row>
    <row r="7" spans="1:15" x14ac:dyDescent="0.25">
      <c r="A7" s="7"/>
      <c r="B7" s="7">
        <f>'Approval and Documentation'!C$4</f>
        <v>0</v>
      </c>
      <c r="C7" s="7">
        <f>'Approval and Documentation'!C$6</f>
        <v>0</v>
      </c>
      <c r="D7" s="8" t="e">
        <f>#REF!</f>
        <v>#REF!</v>
      </c>
      <c r="E7" s="7">
        <v>5</v>
      </c>
      <c r="F7" s="8" t="e">
        <f>#REF!</f>
        <v>#REF!</v>
      </c>
      <c r="G7" s="8" t="e">
        <f>#REF!</f>
        <v>#REF!</v>
      </c>
      <c r="H7" s="8" t="e">
        <f>#REF!</f>
        <v>#REF!</v>
      </c>
      <c r="I7" s="8" t="e">
        <f>#REF!</f>
        <v>#REF!</v>
      </c>
      <c r="J7" s="8" t="e">
        <f>#REF!</f>
        <v>#REF!</v>
      </c>
      <c r="K7" s="8" t="e">
        <f>#REF!</f>
        <v>#REF!</v>
      </c>
      <c r="L7" s="8" t="e">
        <f>#REF!</f>
        <v>#REF!</v>
      </c>
      <c r="M7" s="8" t="e">
        <f>#REF!</f>
        <v>#REF!</v>
      </c>
      <c r="N7" s="8" t="e">
        <f>#REF!</f>
        <v>#REF!</v>
      </c>
      <c r="O7" s="10"/>
    </row>
    <row r="8" spans="1:15" ht="240" x14ac:dyDescent="0.25">
      <c r="A8" s="7"/>
      <c r="B8" s="7">
        <f>'Approval and Documentation'!C$4</f>
        <v>0</v>
      </c>
      <c r="C8" s="7">
        <f>'Approval and Documentation'!C$6</f>
        <v>0</v>
      </c>
      <c r="D8" s="8">
        <f>'4 '!$C$1</f>
        <v>0</v>
      </c>
      <c r="E8" s="11">
        <v>6</v>
      </c>
      <c r="F8" s="8" t="str">
        <f>'4 '!$C$2</f>
        <v>Operational</v>
      </c>
      <c r="G8" s="8" t="str">
        <f>'4 '!$C$3</f>
        <v>Internal Fraud</v>
      </c>
      <c r="H8" s="8" t="str">
        <f>'4 '!$C$4</f>
        <v>Internal Fraud during the ordinary course of operations</v>
      </c>
      <c r="I8" s="8" t="str">
        <f>'4 '!$A$12</f>
        <v>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of internal fraud which in a stressed situation could impact the Bank.
The controls include separation of duties and quality control of operations, required at least 10-day consecutive vacation period, Internal Audit and Internal Control reviews, 2 signature required for contracts/documents, credit decisions always requiring more than one person.</v>
      </c>
      <c r="J8" s="8">
        <f>'4 '!$C$5</f>
        <v>0</v>
      </c>
      <c r="K8" s="8" t="str">
        <f>'4 '!$A$9</f>
        <v>Separation of duties and quality control of operations, required at least 10-day consecutive vacation period, Internal Audit and Internal Control reviews, 2 signatures required for contracts/documents, credit decisions always requiring more than one person.</v>
      </c>
      <c r="L8" s="8">
        <f>'4 '!$C$6</f>
        <v>0</v>
      </c>
      <c r="M8" s="8" t="str">
        <f>'4 '!$C$7</f>
        <v>$1 - $5 M</v>
      </c>
      <c r="N8" s="8" t="str">
        <f>'4 '!$B$10</f>
        <v xml:space="preserve">
The Stressed Financial Impact considers possible losses the internal fraud as well as from both legal and regulatory fines.</v>
      </c>
      <c r="O8" s="10"/>
    </row>
    <row r="9" spans="1:15" ht="270" x14ac:dyDescent="0.25">
      <c r="A9" s="7"/>
      <c r="B9" s="7">
        <f>'Approval and Documentation'!C$4</f>
        <v>0</v>
      </c>
      <c r="C9" s="7">
        <f>'Approval and Documentation'!C$6</f>
        <v>0</v>
      </c>
      <c r="D9" s="8">
        <f>'7'!$C$1</f>
        <v>0</v>
      </c>
      <c r="E9" s="7">
        <v>7</v>
      </c>
      <c r="F9" s="8" t="str">
        <f>'7'!$C$2</f>
        <v>Model</v>
      </c>
      <c r="G9" s="8" t="str">
        <f>'7'!$C$3</f>
        <v>Assumptions</v>
      </c>
      <c r="H9" s="8" t="str">
        <f>'7'!$C$4</f>
        <v>Defective model performance</v>
      </c>
      <c r="I9" s="8" t="str">
        <f>'7'!$A$12</f>
        <v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Commercial Stress Test – High  
Commercial Loss Factor (BSPR) – High 
Commercial Loss Factor (BSPR) New – High 
RORAC - Moderate
</v>
      </c>
      <c r="J9" s="8">
        <f>'7'!$C$5</f>
        <v>0</v>
      </c>
      <c r="K9" s="8" t="str">
        <f>'7'!$A$9</f>
        <v xml:space="preserve">The Model Risk Management is in the process of being improved as part of the implementation of the current policy adopted where, among other things, will strengthen the process of monitoring the performance and model validation plan for all models. </v>
      </c>
      <c r="L9" s="8">
        <f>'7'!$C$6</f>
        <v>0</v>
      </c>
      <c r="M9" s="8" t="str">
        <f>'7'!$C$7</f>
        <v>$1 - $5 M</v>
      </c>
      <c r="N9" s="8" t="str">
        <f>'7'!$B$10</f>
        <v>The financial impact analysis is based on potential losses due to  inaccurate decisions per defective model performance.</v>
      </c>
      <c r="O9" s="10"/>
    </row>
    <row r="10" spans="1:15" ht="330" x14ac:dyDescent="0.25">
      <c r="A10" s="7"/>
      <c r="B10" s="7">
        <f>'Approval and Documentation'!C$4</f>
        <v>0</v>
      </c>
      <c r="C10" s="7">
        <f>'Approval and Documentation'!C$6</f>
        <v>0</v>
      </c>
      <c r="D10" s="8">
        <f>'1 '!$C$1</f>
        <v>0</v>
      </c>
      <c r="E10" s="11">
        <v>8</v>
      </c>
      <c r="F10" s="8" t="str">
        <f>'1 '!$C$2</f>
        <v>Credit</v>
      </c>
      <c r="G10" s="8" t="str">
        <f>'1 '!$C$3</f>
        <v>Default</v>
      </c>
      <c r="H10" s="8" t="str">
        <f>'1 '!$C$4</f>
        <v xml:space="preserve">Central Government, Public Agencies and Municipalities Default (indirect risk) </v>
      </c>
      <c r="I10" s="8" t="str">
        <f>'1 '!$A$12</f>
        <v xml:space="preserve">Risk of default of Central Government and Public Agencies Default (indirect risk) as a result of economic recession in Puerto Rico. The risk takes into consideration the impact a default would have due to indirect risk considering enterprises with more than 25% of income coming from the PR Government and Commercial Real Estate customers with PR Government Rentals.  Risk of lower income as well as cost resulting from payment default and eventual collection-related costs derived from reduced debt repayment capacity of clients in portfolio. 
The controls to mitigate this risk include:                                                                                                                                                                                               -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(project D)                                                                                                                                                                                                                                        - Close portfolio monitoring                                                                                                                                                                                                                                          - Financial reporting                                                                                                                                                                                                                                         - Covenant monitoring                                                                                                                                                                                                                                  - Close contact with customers </v>
      </c>
      <c r="J10" s="8" t="str">
        <f>'1 '!$C$5</f>
        <v>Localized Economic Downturn (Specify Geography in risk description)</v>
      </c>
      <c r="K10" s="8" t="str">
        <f>'1 '!$A$9</f>
        <v>Underwriting and credit management, restrictive covenants, collateral, portfolio monitoring of indirect exposure to the government, analysis under different scenarios, project D</v>
      </c>
      <c r="L10" s="8" t="str">
        <f>'1 '!$C$6</f>
        <v>$1 - $5 M</v>
      </c>
      <c r="M10" s="8" t="str">
        <f>'1 '!$C$7</f>
        <v>$5 M - $50 M</v>
      </c>
      <c r="N10" s="8" t="str">
        <f>'1 '!$B$10</f>
        <v xml:space="preserve">According to the Capital Stress Test performed, in an adverse scenario a Central Government, Public Agencies and Municipalities Default would have an impact on impairment of around $50MM in Commercial Real Estate (CRE) customers with PR Government Rentals and Enterprise customers have Government as principal client - billing to Government &gt; 25%.  This stressed impact analysis assumes 100% default of Enterprise customers with high Government dependency and a Loss Given Default (LGD) of 37.5% in CRE and 51.6% LGD in Enterprises with high income dependency on Government. 
</v>
      </c>
      <c r="O10" s="10"/>
    </row>
    <row r="11" spans="1:15" ht="210" x14ac:dyDescent="0.25">
      <c r="A11" s="7"/>
      <c r="B11" s="7">
        <f>'Approval and Documentation'!C$4</f>
        <v>0</v>
      </c>
      <c r="C11" s="7">
        <f>'Approval and Documentation'!C$6</f>
        <v>0</v>
      </c>
      <c r="D11" s="8">
        <f>'2 '!$C$1</f>
        <v>0</v>
      </c>
      <c r="E11" s="7">
        <v>9</v>
      </c>
      <c r="F11" s="8" t="str">
        <f>'2 '!$C$2</f>
        <v>Market</v>
      </c>
      <c r="G11" s="8" t="str">
        <f>'2 '!$C$3</f>
        <v>Price Risk</v>
      </c>
      <c r="H11" s="8" t="str">
        <f>'2 '!$C$4</f>
        <v>Decrease of collateral value</v>
      </c>
      <c r="I11" s="8" t="str">
        <f>'2 '!$A$12</f>
        <v>The risk of potential economic impact per decrease in the value of assets (net collateral value) vs current debt balance due to decrease in real estate prices per economic recession.  Risk of a decline in appraisal values of the real estate, which may result in an increase in provisions and reserves.
Controls to mitigate this risk include request of "appraisal" of the assets in question, annually for credits that are adversely classified and at maturity of the balloon payment credits that are performing. According to the actual value that indicates the appraisal, the books are set.  If applicable, the loss is recognized or adjusted loss reserves. The appraisals are prepared by appropriately qualified and licensed appraisers and reviewed by the Bank’s internal appraisal team.</v>
      </c>
      <c r="J11" s="8" t="str">
        <f>'2 '!$C$5</f>
        <v>Housing Prices (Down)</v>
      </c>
      <c r="K11" s="8" t="str">
        <f>'2 '!$A$9</f>
        <v>Request of "appraisal" of the assets in question, annually for credits that are adversely classified and at maturity of the balloon payment credits that are performing. According to the actual value that indicates the appraisal, the books are set.  If applicable, the loss is recognized or adjusted loss reserves. The appraisals are prepared by appropriately qualified and licensed appraisers and reviewed by the Bank’s internal appraisal team.</v>
      </c>
      <c r="L11" s="8">
        <f>'2 '!$C$6</f>
        <v>0</v>
      </c>
      <c r="M11" s="8" t="str">
        <f>'2 '!$C$7</f>
        <v>$1 - $5 M</v>
      </c>
      <c r="N11" s="8" t="str">
        <f>'2 '!$B$10</f>
        <v xml:space="preserve">The Financial Impact Analysis is based on potential losses due to a reduction of net collateral value vs. current debt balance.  As of June 2015, the enterprise clients with mortgage guarantees totaled $622.7MM.
</v>
      </c>
      <c r="O11" s="10"/>
    </row>
    <row r="12" spans="1:15" ht="285" x14ac:dyDescent="0.25">
      <c r="A12" s="7"/>
      <c r="B12" s="7">
        <f>'Approval and Documentation'!C$4</f>
        <v>0</v>
      </c>
      <c r="C12" s="7">
        <f>'Approval and Documentation'!C$6</f>
        <v>0</v>
      </c>
      <c r="D12" s="8">
        <f>'8'!$C$1</f>
        <v>0</v>
      </c>
      <c r="E12" s="11">
        <v>10</v>
      </c>
      <c r="F12" s="8" t="str">
        <f>'8'!$C$2</f>
        <v xml:space="preserve">Strategic </v>
      </c>
      <c r="G12" s="8" t="str">
        <f>'8'!$C$3</f>
        <v>Strategic Planning</v>
      </c>
      <c r="H12" s="8" t="str">
        <f>'8'!$C$4</f>
        <v xml:space="preserve">Loan Portfolio Reduction
</v>
      </c>
      <c r="I12" s="8" t="str">
        <f>'8'!$A$12</f>
        <v>Risk of lost balances, reduced customer base and revenue, and opportunity cost in credit cross-sell initiatives due to deterioration in the economic conditions resulting in new acquisitions not being enough to offset the loss of balances due to payoffs and amortization. Risk also considers that retention-based renewals may not represent a significant percentage of total loan portfolio growth as well as limitations of the customer base within this line of business with increased difficulty to find financially stable enterprises. Also this risks affects the enterprises already in portfolio with reduced sales, potential insolvency, inability to repay and, in some cases, bankruptcy.
Controls to mitigate this risk include:
- Close portfolio monitoring
- Incentives packages based on production 
- Financial reporting
- Covenant monitoring 
- Close contact with customers</v>
      </c>
      <c r="J12" s="8" t="str">
        <f>'8'!$C$5</f>
        <v>Localized Economic Downturn (Specify Geography in risk description)</v>
      </c>
      <c r="K12" s="8" t="str">
        <f>'8'!$A$9</f>
        <v>Close portfolio monitoring, Incentives packages based on production, Financial reporting, Covenant monitoring, Close contact with customers</v>
      </c>
      <c r="L12" s="8" t="str">
        <f>'8'!$C$6</f>
        <v>$1 - $5 M</v>
      </c>
      <c r="M12" s="8" t="str">
        <f>'8'!$C$7</f>
        <v>$1 - $5 M</v>
      </c>
      <c r="N12" s="8" t="str">
        <f>'8'!$B$10</f>
        <v xml:space="preserve">Financial impact has been assessed based on current loan portfolio, loan production volumes and budget deviations. Also, financial analysis considers historical data of portfolio runoff, payoffs and amortization.
</v>
      </c>
      <c r="O12" s="10"/>
    </row>
    <row r="13" spans="1:15" ht="330" x14ac:dyDescent="0.25">
      <c r="A13" s="7"/>
      <c r="B13" s="7">
        <f>'Approval and Documentation'!C$4</f>
        <v>0</v>
      </c>
      <c r="C13" s="7">
        <f>'Approval and Documentation'!C$6</f>
        <v>0</v>
      </c>
      <c r="D13" s="8">
        <f>'9'!$C$1</f>
        <v>0</v>
      </c>
      <c r="E13" s="7">
        <v>11</v>
      </c>
      <c r="F13" s="8" t="str">
        <f>'9'!$C$2</f>
        <v>Reputational</v>
      </c>
      <c r="G13" s="8" t="str">
        <f>'9'!$C$3</f>
        <v>Brand Image/Customers Experience</v>
      </c>
      <c r="H13" s="8" t="str">
        <f>'9'!$C$4</f>
        <v xml:space="preserve">Deficient customer service and/or non-compliance with regulatory requirements
</v>
      </c>
      <c r="I13" s="8" t="str">
        <f>'9'!$A$12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c r="J13" s="8">
        <f>'9'!$C$5</f>
        <v>0</v>
      </c>
      <c r="K13" s="8" t="str">
        <f>'9'!$A$9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c r="L13" s="8">
        <f>'9'!$C$6</f>
        <v>0</v>
      </c>
      <c r="M13" s="8" t="str">
        <f>'9'!$C$7</f>
        <v>$1 - $5 M</v>
      </c>
      <c r="N13" s="8" t="str">
        <f>'9'!$B$10</f>
        <v xml:space="preserve">The financial impact analysis considers potential financial losses in stressed scenario due to negative public's perception.
</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4"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0" t="s">
        <v>496</v>
      </c>
      <c r="B1" s="149"/>
      <c r="C1" s="73"/>
      <c r="Q1" s="81"/>
      <c r="R1" s="81"/>
      <c r="AA1" s="39" t="str">
        <f>C2</f>
        <v>Credit</v>
      </c>
    </row>
    <row r="2" spans="1:27" ht="30.75" customHeight="1" thickBot="1" x14ac:dyDescent="0.3">
      <c r="A2" s="203" t="s">
        <v>541</v>
      </c>
      <c r="B2" s="202"/>
      <c r="C2" s="87" t="s">
        <v>17</v>
      </c>
      <c r="R2" s="42" t="str">
        <f t="shared" ref="R2:R7" si="0">A2</f>
        <v>Risk Type  - The Risk Type from the ERM Risk Taxonomy</v>
      </c>
    </row>
    <row r="3" spans="1:27" ht="24" customHeight="1" thickBot="1" x14ac:dyDescent="0.3">
      <c r="A3" s="204" t="s">
        <v>542</v>
      </c>
      <c r="B3" s="149"/>
      <c r="C3" s="70" t="s">
        <v>64</v>
      </c>
      <c r="R3" s="42" t="str">
        <f t="shared" si="0"/>
        <v>Risk Sub Type  - The Risk Sub-Category from the ERM Risk Taxonomy</v>
      </c>
    </row>
    <row r="4" spans="1:27" ht="31.5" customHeight="1" thickBot="1" x14ac:dyDescent="0.3">
      <c r="A4" s="204" t="s">
        <v>252</v>
      </c>
      <c r="B4" s="149"/>
      <c r="C4" s="73" t="s">
        <v>608</v>
      </c>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t="s">
        <v>233</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4.5" customHeight="1" thickBot="1" x14ac:dyDescent="0.3">
      <c r="A9" s="208" t="s">
        <v>605</v>
      </c>
      <c r="B9" s="209"/>
      <c r="C9" s="210"/>
      <c r="Q9" s="38" t="str">
        <f>A9</f>
        <v>Underwriting and credit management, restrictive covenants, collateral, portfolio monitoring of indirect exposure to the government, analysis under different scenarios, project D</v>
      </c>
    </row>
    <row r="10" spans="1:27" ht="162" customHeight="1" thickBot="1" x14ac:dyDescent="0.3">
      <c r="A10" s="41" t="s">
        <v>499</v>
      </c>
      <c r="B10" s="211" t="s">
        <v>610</v>
      </c>
      <c r="C10" s="212"/>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200.25" customHeight="1" thickBot="1" x14ac:dyDescent="0.3">
      <c r="A12" s="211" t="s">
        <v>609</v>
      </c>
      <c r="B12" s="213"/>
      <c r="C12" s="212"/>
      <c r="Q12" s="38" t="str">
        <f>A12</f>
        <v xml:space="preserve">Risk of default of Central Government and Public Agencies Default (indirect risk) as a result of economic recession in Puerto Rico. The risk takes into consideration the impact a default would have due to indirect risk considering enterprises with more than 25% of income coming from the PR Government and Commercial Real Estate customers with PR Government Rentals.  Risk of lower income as well as cost resulting from payment default and eventual collection-related costs derived from reduced debt repayment capacity of clients in portfolio. 
The controls to mitigate this risk include:                                                                                                                                                                                               - Process describing the Risk Identification, Assessment and Action plans that have been implemented in SAN PR in order to mitigate the potential negative impact in performance of SAN PR regarding Asset, Liabilities, Liquidity and capital levels resulting from further credit deterioration of PR (project D)                                                                                                                                                                                                                                        - Close portfolio monitoring                                                                                                                                                                                                                                          - Financial reporting                                                                                                                                                                                                                                         - Covenant monitoring                                                                                                                                                                                                                                  - Close contact with customers </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topLeftCell="A4" zoomScale="85" zoomScaleNormal="100" zoomScalePageLayoutView="85"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t="str">
        <f>C2</f>
        <v>Market</v>
      </c>
    </row>
    <row r="2" spans="1:27" ht="30.75" customHeight="1" thickBot="1" x14ac:dyDescent="0.3">
      <c r="A2" s="203" t="s">
        <v>541</v>
      </c>
      <c r="B2" s="202"/>
      <c r="C2" s="87" t="s">
        <v>13</v>
      </c>
      <c r="R2" s="42" t="str">
        <f t="shared" ref="R2:R7" si="0">A2</f>
        <v>Risk Type  - The Risk Type from the ERM Risk Taxonomy</v>
      </c>
    </row>
    <row r="3" spans="1:27" ht="24" customHeight="1" thickBot="1" x14ac:dyDescent="0.3">
      <c r="A3" s="204" t="s">
        <v>542</v>
      </c>
      <c r="B3" s="149"/>
      <c r="C3" s="70" t="s">
        <v>45</v>
      </c>
      <c r="R3" s="42" t="str">
        <f t="shared" si="0"/>
        <v>Risk Sub Type  - The Risk Sub-Category from the ERM Risk Taxonomy</v>
      </c>
    </row>
    <row r="4" spans="1:27" ht="31.5" customHeight="1" thickBot="1" x14ac:dyDescent="0.3">
      <c r="A4" s="204" t="s">
        <v>252</v>
      </c>
      <c r="B4" s="149"/>
      <c r="C4" s="73" t="s">
        <v>572</v>
      </c>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t="s">
        <v>93</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5.25" customHeight="1" thickBot="1" x14ac:dyDescent="0.3">
      <c r="A9" s="214" t="s">
        <v>619</v>
      </c>
      <c r="B9" s="215"/>
      <c r="C9" s="216"/>
      <c r="Q9" s="38" t="str">
        <f>A9</f>
        <v>Request of "appraisal" of the assets in question, annually for credits that are adversely classified and at maturity of the balloon payment credits that are performing. According to the actual value that indicates the appraisal, the books are set.  If applicable, the loss is recognized or adjusted loss reserves. The appraisals are prepared by appropriately qualified and licensed appraisers and reviewed by the Bank’s internal appraisal team.</v>
      </c>
    </row>
    <row r="10" spans="1:27" ht="75" customHeight="1" thickBot="1" x14ac:dyDescent="0.3">
      <c r="A10" s="41" t="s">
        <v>499</v>
      </c>
      <c r="B10" s="211" t="s">
        <v>613</v>
      </c>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126.75" customHeight="1" thickBot="1" x14ac:dyDescent="0.3">
      <c r="A12" s="218" t="s">
        <v>618</v>
      </c>
      <c r="B12" s="219"/>
      <c r="C12" s="220"/>
      <c r="Q12" s="38" t="str">
        <f>A12</f>
        <v>The risk of potential economic impact per decrease in the value of assets (net collateral value) vs current debt balance due to decrease in real estate prices per economic recession.  Risk of a decline in appraisal values of the real estate, which may result in an increase in provisions and reserves.
Controls to mitigate this risk include request of "appraisal" of the assets in question, annually for credits that are adversely classified and at maturity of the balloon payment credits that are performing. According to the actual value that indicates the appraisal, the books are set.  If applicable, the loss is recognized or adjusted loss reserves. The appraisals are prepared by appropriately qualified and licensed appraisers and reviewed by the Bank’s internal appraisal team.</v>
      </c>
    </row>
  </sheetData>
  <sheetProtection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topLeftCell="A3" zoomScale="80" zoomScaleNormal="100" zoomScalePageLayoutView="8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21" t="s">
        <v>497</v>
      </c>
      <c r="B1" s="222"/>
      <c r="C1" s="82"/>
      <c r="Q1" s="81"/>
      <c r="R1" s="81"/>
      <c r="AA1" s="39" t="str">
        <f>C2</f>
        <v>Operational</v>
      </c>
    </row>
    <row r="2" spans="1:27" ht="30.75" customHeight="1" thickBot="1" x14ac:dyDescent="0.3">
      <c r="A2" s="203" t="s">
        <v>541</v>
      </c>
      <c r="B2" s="202"/>
      <c r="C2" s="87" t="s">
        <v>31</v>
      </c>
      <c r="R2" s="42" t="str">
        <f t="shared" ref="R2:R7" si="0">A2</f>
        <v>Risk Type  - The Risk Type from the ERM Risk Taxonomy</v>
      </c>
    </row>
    <row r="3" spans="1:27" ht="24" customHeight="1" thickBot="1" x14ac:dyDescent="0.3">
      <c r="A3" s="204" t="s">
        <v>542</v>
      </c>
      <c r="B3" s="149"/>
      <c r="C3" s="70" t="s">
        <v>32</v>
      </c>
      <c r="R3" s="42" t="str">
        <f t="shared" si="0"/>
        <v>Risk Sub Type  - The Risk Sub-Category from the ERM Risk Taxonomy</v>
      </c>
    </row>
    <row r="4" spans="1:27" ht="35.25" customHeight="1" thickBot="1" x14ac:dyDescent="0.3">
      <c r="A4" s="204" t="s">
        <v>252</v>
      </c>
      <c r="B4" s="149"/>
      <c r="C4" s="73" t="s">
        <v>562</v>
      </c>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2" customHeight="1" thickBot="1" x14ac:dyDescent="0.3">
      <c r="A9" s="214" t="s">
        <v>599</v>
      </c>
      <c r="B9" s="215"/>
      <c r="C9" s="216"/>
      <c r="Q9" s="38" t="str">
        <f>A9</f>
        <v>Loan Review, Internal audit, regulator's audit, regular visits to clients, guarantees, audited financial statements, internal controls, controls in managament of Asset-based clients (aging monitoring, quarterly external audits performed by a CPA firm assigned by the Bank, Block account)</v>
      </c>
    </row>
    <row r="10" spans="1:27" ht="106.5" customHeight="1" thickBot="1" x14ac:dyDescent="0.3">
      <c r="A10" s="41" t="s">
        <v>500</v>
      </c>
      <c r="B10" s="211" t="s">
        <v>611</v>
      </c>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341.25" customHeight="1" thickBot="1" x14ac:dyDescent="0.3">
      <c r="A12" s="211" t="s">
        <v>600</v>
      </c>
      <c r="B12" s="213"/>
      <c r="C12" s="212"/>
      <c r="Q12" s="38" t="str">
        <f>A12</f>
        <v xml:space="preserve">Risk of financial losses resulting from inability to properly assess a customer before and after disbursement per misleading financial information provided by the client (financial statements, agings of accounts receivable, inventory reports, borrower's certificates, tax returns, etc).  Failure to perform adequate underwriting risking making inappropriate decisions due to inconsistent/inaccurate Risk Rating and FEVE mapping may also impact the loan provision and reserves.  Risk of losses due to inability to detect clients' financial situation and probability of default.  This risk also leads to violations to comply with regulatory requirements.  
Although very few events have been detected, during 2013 the Bank experienced an external fraud which cost the Bank $1.1MM (asset-based client) due to false accounts receivable information provided by the client.  During 2015, a Bank's client (warehouse and distributer of liquid asphalt) principal competitor submitted a claim to the US District Court alleging our client did not comply with the required asphalt and submitted false certificate of compliance. The claim never proceeded in court as a settlement was reached however an additional claim was submitted by to exclude the Borrower and affiliates from the bidders list.  The Bank decided to classify considering the uncertainty in the Borrower's capacity to generate future income and the stockholders refused to give their personal guarantees. The classification as Substandard / Impaired / NPL / "Dudoso Economico” resulted in an increase in provisions for $1MM.  Line of Credit for $5.9MM had matured, so the Bank notified all the account receivables and seized over the inventory. 
Controls to mitigate this risk include Loan Review, Internal audit, regulator's audit, regular visits, guarantees, audited financial statements, internal controls, controls in managament of Asset-based clients (aging monitoring, quarterly external audits performed by a CPA firm assigned by the Bank, Block account).   In the case of Factor's Lien (Asset-based lending) clients, this risk is higher as lending is provided according to accounts receivable/inventory information provided, which serves as collateral.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t="str">
        <f>C2</f>
        <v>Operational</v>
      </c>
    </row>
    <row r="2" spans="1:27" ht="30.75" customHeight="1" thickBot="1" x14ac:dyDescent="0.3">
      <c r="A2" s="203" t="s">
        <v>541</v>
      </c>
      <c r="B2" s="202"/>
      <c r="C2" s="87" t="s">
        <v>31</v>
      </c>
      <c r="R2" s="42" t="str">
        <f t="shared" ref="R2:R7" si="0">A2</f>
        <v>Risk Type  - The Risk Type from the ERM Risk Taxonomy</v>
      </c>
    </row>
    <row r="3" spans="1:27" ht="24" customHeight="1" thickBot="1" x14ac:dyDescent="0.3">
      <c r="A3" s="204" t="s">
        <v>542</v>
      </c>
      <c r="B3" s="149"/>
      <c r="C3" s="70" t="s">
        <v>30</v>
      </c>
      <c r="R3" s="42" t="str">
        <f t="shared" si="0"/>
        <v>Risk Sub Type  - The Risk Sub-Category from the ERM Risk Taxonomy</v>
      </c>
    </row>
    <row r="4" spans="1:27" ht="36.75" customHeight="1" thickBot="1" x14ac:dyDescent="0.3">
      <c r="A4" s="204" t="s">
        <v>252</v>
      </c>
      <c r="B4" s="149"/>
      <c r="C4" s="73" t="s">
        <v>568</v>
      </c>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2" customHeight="1" thickBot="1" x14ac:dyDescent="0.3">
      <c r="A9" s="214" t="s">
        <v>602</v>
      </c>
      <c r="B9" s="215"/>
      <c r="C9" s="216"/>
      <c r="Q9" s="38" t="str">
        <f>A9</f>
        <v>Separation of duties and quality control of operations, required at least 10-day consecutive vacation period, Internal Audit and Internal Control reviews, 2 signatures required for contracts/documents, credit decisions always requiring more than one person.</v>
      </c>
    </row>
    <row r="10" spans="1:27" ht="73.5" customHeight="1" thickBot="1" x14ac:dyDescent="0.3">
      <c r="A10" s="41" t="s">
        <v>499</v>
      </c>
      <c r="B10" s="211" t="s">
        <v>569</v>
      </c>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138" customHeight="1" thickBot="1" x14ac:dyDescent="0.3">
      <c r="A12" s="211" t="s">
        <v>603</v>
      </c>
      <c r="B12" s="213"/>
      <c r="C12" s="212"/>
      <c r="Q12" s="38" t="str">
        <f>A12</f>
        <v>The risk of losses from willful actions designed to defraud, misappropriate goods or evade business regulations, laws or policies (excluding diversity/discrimination events) in which at least one person linked to the company is implicated.  Risk of regulatory and legal repercussions due to Internal Fraud which may translate to a direct impact on operations.  The risks may also include reputational damage and monetary losses.  Although internal fraud losses have not been reported within the Line of Business, there is a latent risk of internal fraud which in a stressed situation could impact the Bank.
The controls include separation of duties and quality control of operations, required at least 10-day consecutive vacation period, Internal Audit and Internal Control reviews, 2 signature required for contracts/documents, credit decisions always requiring more than one person.</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85" zoomScaleNormal="100" zoomScalePageLayoutView="85" workbookViewId="0">
      <selection activeCell="A12" sqref="A12:C12"/>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4" t="s">
        <v>497</v>
      </c>
      <c r="B1" s="149"/>
      <c r="C1" s="73"/>
      <c r="Q1" s="81"/>
      <c r="R1" s="81"/>
      <c r="AA1" s="39" t="str">
        <f>C2</f>
        <v>Compliance</v>
      </c>
    </row>
    <row r="2" spans="1:27" ht="30.75" customHeight="1" thickBot="1" x14ac:dyDescent="0.3">
      <c r="A2" s="203" t="s">
        <v>541</v>
      </c>
      <c r="B2" s="202"/>
      <c r="C2" s="87" t="s">
        <v>11</v>
      </c>
      <c r="R2" s="42" t="str">
        <f t="shared" ref="R2:R7" si="0">A2</f>
        <v>Risk Type  - The Risk Type from the ERM Risk Taxonomy</v>
      </c>
    </row>
    <row r="3" spans="1:27" ht="24" customHeight="1" thickBot="1" x14ac:dyDescent="0.3">
      <c r="A3" s="204" t="s">
        <v>542</v>
      </c>
      <c r="B3" s="149"/>
      <c r="C3" s="70" t="s">
        <v>63</v>
      </c>
      <c r="R3" s="42" t="str">
        <f t="shared" si="0"/>
        <v>Risk Sub Type  - The Risk Sub-Category from the ERM Risk Taxonomy</v>
      </c>
    </row>
    <row r="4" spans="1:27" ht="31.5" customHeight="1" thickBot="1" x14ac:dyDescent="0.3">
      <c r="A4" s="204" t="s">
        <v>252</v>
      </c>
      <c r="B4" s="149"/>
      <c r="C4" s="73" t="s">
        <v>563</v>
      </c>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3" customHeight="1" thickBot="1" x14ac:dyDescent="0.3">
      <c r="A9" s="214" t="s">
        <v>564</v>
      </c>
      <c r="B9" s="215"/>
      <c r="C9" s="216"/>
      <c r="Q9" s="38" t="str">
        <f>A9</f>
        <v>BSA/AML Policies and Procedures, employee training, internal controls, compliance screening and recurring monitoring</v>
      </c>
    </row>
    <row r="10" spans="1:27" ht="51.75" customHeight="1" thickBot="1" x14ac:dyDescent="0.3">
      <c r="A10" s="41" t="s">
        <v>499</v>
      </c>
      <c r="B10" s="211" t="s">
        <v>565</v>
      </c>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173.25" customHeight="1" thickBot="1" x14ac:dyDescent="0.3">
      <c r="A12" s="211" t="s">
        <v>598</v>
      </c>
      <c r="B12" s="213"/>
      <c r="C12" s="212"/>
      <c r="Q12" s="38" t="str">
        <f>A12</f>
        <v xml:space="preserve">Risk of non-compliance with regulatory BSA/AML/OFAC requirements resulting in potential regulatory scrutiny/penalties.  Failure to comply with these requirements may ultimately hinder the ability to form a reasonable belief as to a customer identity thus limiting the ability to perform appropriate assessment of customer risk in order to apply focused monitoring. This risk could be driven by deficiencies in controls and oversight of the activities affected by these requirements.  
The controls to mitigate this risk include the following:
- Enterprise wide BSA/AML policy 
- The annual AML training serves as a resource for Team Members in understanding their AML responsibilities.
- Automated transaction monitoring system and manual reports to detect suspicious activity                                                                                                   - Risk ratings assigned at account opening and no exceptions granted on account documentation                                                                                          - Enhanced KYC files have been prepared for the largest customers                      </v>
      </c>
    </row>
  </sheetData>
  <sheetProtection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85" zoomScaleNormal="100" zoomScalePageLayoutView="85"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t="str">
        <f>C2</f>
        <v>Model</v>
      </c>
    </row>
    <row r="2" spans="1:27" ht="30.75" customHeight="1" thickBot="1" x14ac:dyDescent="0.3">
      <c r="A2" s="203" t="s">
        <v>541</v>
      </c>
      <c r="B2" s="202"/>
      <c r="C2" s="87" t="s">
        <v>9</v>
      </c>
      <c r="R2" s="42" t="str">
        <f t="shared" ref="R2:R7" si="0">A2</f>
        <v>Risk Type  - The Risk Type from the ERM Risk Taxonomy</v>
      </c>
    </row>
    <row r="3" spans="1:27" ht="24" customHeight="1" thickBot="1" x14ac:dyDescent="0.3">
      <c r="A3" s="204" t="s">
        <v>542</v>
      </c>
      <c r="B3" s="149"/>
      <c r="C3" s="70" t="s">
        <v>43</v>
      </c>
      <c r="R3" s="42" t="str">
        <f t="shared" si="0"/>
        <v>Risk Sub Type  - The Risk Sub-Category from the ERM Risk Taxonomy</v>
      </c>
    </row>
    <row r="4" spans="1:27" ht="53.25" customHeight="1" thickBot="1" x14ac:dyDescent="0.3">
      <c r="A4" s="204" t="s">
        <v>252</v>
      </c>
      <c r="B4" s="149"/>
      <c r="C4" s="73" t="s">
        <v>566</v>
      </c>
      <c r="R4" s="42" t="str">
        <f t="shared" si="0"/>
        <v>Risk Name - The name of the risk which helps define it and differentiate it from other risks in other Business Lines with a similar Risk Category</v>
      </c>
    </row>
    <row r="5" spans="1:27" ht="27"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5.25" customHeight="1" thickBot="1" x14ac:dyDescent="0.3">
      <c r="A9" s="214" t="s">
        <v>601</v>
      </c>
      <c r="B9" s="215"/>
      <c r="C9" s="216"/>
      <c r="Q9" s="38" t="str">
        <f>A9</f>
        <v>Currently, we project loan and deposit balances for purposes of Capital Plan, Strategic Plan and Budget, based on our clients' plans and projections, the existing pipeline and our knowledge of the industry, including opportunities in certain sectors/industries, competition, etc.</v>
      </c>
    </row>
    <row r="10" spans="1:27" ht="52.5" customHeight="1" thickBot="1" x14ac:dyDescent="0.3">
      <c r="A10" s="41" t="s">
        <v>500</v>
      </c>
      <c r="B10" s="211" t="s">
        <v>567</v>
      </c>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t="s">
        <v>607</v>
      </c>
      <c r="B12" s="213"/>
      <c r="C12" s="212"/>
      <c r="Q12" s="38" t="str">
        <f>A12</f>
        <v>The risk of absence of models to project relevant items of the Income Statement and Balance Sheet, for example projecting deposits, loans and credit losses under different scenarios.  Besides the economic impact this risk poses by not being able to define a successful strategy per inacurate projections, it impacts the ability to meet the standards established for the Santander US CCAR once Santander entities in Puerto Rico become part of the holding company of Santander US.</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B10" sqref="B10:C10"/>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t="str">
        <f>C2</f>
        <v>Model</v>
      </c>
    </row>
    <row r="2" spans="1:27" ht="30.75" customHeight="1" thickBot="1" x14ac:dyDescent="0.3">
      <c r="A2" s="203" t="s">
        <v>541</v>
      </c>
      <c r="B2" s="202"/>
      <c r="C2" s="87" t="s">
        <v>9</v>
      </c>
      <c r="R2" s="42" t="str">
        <f t="shared" ref="R2:R7" si="0">A2</f>
        <v>Risk Type  - The Risk Type from the ERM Risk Taxonomy</v>
      </c>
    </row>
    <row r="3" spans="1:27" ht="24" customHeight="1" thickBot="1" x14ac:dyDescent="0.3">
      <c r="A3" s="204" t="s">
        <v>542</v>
      </c>
      <c r="B3" s="149"/>
      <c r="C3" s="70" t="s">
        <v>44</v>
      </c>
      <c r="R3" s="42" t="str">
        <f t="shared" si="0"/>
        <v>Risk Sub Type  - The Risk Sub-Category from the ERM Risk Taxonomy</v>
      </c>
    </row>
    <row r="4" spans="1:27" ht="31.5" customHeight="1" thickBot="1" x14ac:dyDescent="0.3">
      <c r="A4" s="204" t="s">
        <v>252</v>
      </c>
      <c r="B4" s="149"/>
      <c r="C4" s="73" t="s">
        <v>570</v>
      </c>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42" customHeight="1" thickBot="1" x14ac:dyDescent="0.3">
      <c r="A9" s="208" t="s">
        <v>604</v>
      </c>
      <c r="B9" s="209"/>
      <c r="C9" s="210"/>
      <c r="Q9" s="38" t="str">
        <f>A9</f>
        <v xml:space="preserve">The Model Risk Management is in the process of being improved as part of the implementation of the current policy adopted where, among other things, will strengthen the process of monitoring the performance and model validation plan for all models. </v>
      </c>
    </row>
    <row r="10" spans="1:27" ht="58.5" customHeight="1" thickBot="1" x14ac:dyDescent="0.3">
      <c r="A10" s="41" t="s">
        <v>499</v>
      </c>
      <c r="B10" s="211" t="s">
        <v>571</v>
      </c>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174.75" customHeight="1" thickBot="1" x14ac:dyDescent="0.3">
      <c r="A12" s="211" t="s">
        <v>612</v>
      </c>
      <c r="B12" s="213"/>
      <c r="C12" s="212"/>
      <c r="Q12" s="38" t="str">
        <f>A12</f>
        <v xml:space="preserve">The use of a defective model has a risk of losses due to inaccurate decisions resulting in higher credit losses than expected and potential higher adversely classified assets.  The Model Risk Management (MRM) team within the Risk Architecture area is responsible for ensuring that the models used to support decision making, financial and regulatory reporting and which provide predictive information comply with the Enterprise Model Risk Management (MRM) Policy, Procedures and Guidelines.  The MRM team is responsible of maintaining the model inventory and in coordination with the model owners control and monitor the model performance.
Models include:  
Commercial Stress Test – High  
Commercial Loss Factor (BSPR) – High 
Commercial Loss Factor (BSPR) New – High 
RORAC - Moderate
</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[1]Sheet5!#REF!</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80" zoomScaleNormal="100" zoomScalePageLayoutView="80" workbookViewId="0">
      <selection activeCell="C5" sqref="C5"/>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t="str">
        <f>C2</f>
        <v xml:space="preserve">Strategic </v>
      </c>
    </row>
    <row r="2" spans="1:27" ht="30.75" customHeight="1" thickBot="1" x14ac:dyDescent="0.3">
      <c r="A2" s="203" t="s">
        <v>541</v>
      </c>
      <c r="B2" s="202"/>
      <c r="C2" s="87" t="s">
        <v>20</v>
      </c>
      <c r="R2" s="42" t="str">
        <f t="shared" ref="R2:R7" si="0">A2</f>
        <v>Risk Type  - The Risk Type from the ERM Risk Taxonomy</v>
      </c>
    </row>
    <row r="3" spans="1:27" ht="24" customHeight="1" thickBot="1" x14ac:dyDescent="0.3">
      <c r="A3" s="204" t="s">
        <v>542</v>
      </c>
      <c r="B3" s="149"/>
      <c r="C3" s="70" t="s">
        <v>146</v>
      </c>
      <c r="R3" s="42" t="str">
        <f t="shared" si="0"/>
        <v>Risk Sub Type  - The Risk Sub-Category from the ERM Risk Taxonomy</v>
      </c>
    </row>
    <row r="4" spans="1:27" ht="31.5" customHeight="1" thickBot="1" x14ac:dyDescent="0.3">
      <c r="A4" s="204" t="s">
        <v>252</v>
      </c>
      <c r="B4" s="149"/>
      <c r="C4" s="73" t="s">
        <v>614</v>
      </c>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t="s">
        <v>104</v>
      </c>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t="s">
        <v>232</v>
      </c>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35.25" customHeight="1" thickBot="1" x14ac:dyDescent="0.3">
      <c r="A9" s="214" t="s">
        <v>617</v>
      </c>
      <c r="B9" s="215"/>
      <c r="C9" s="216"/>
      <c r="Q9" s="38" t="str">
        <f>A9</f>
        <v>Close portfolio monitoring, Incentives packages based on production, Financial reporting, Covenant monitoring, Close contact with customers</v>
      </c>
    </row>
    <row r="10" spans="1:27" ht="70.5" customHeight="1" thickBot="1" x14ac:dyDescent="0.3">
      <c r="A10" s="41" t="s">
        <v>500</v>
      </c>
      <c r="B10" s="211" t="s">
        <v>615</v>
      </c>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210" customHeight="1" thickBot="1" x14ac:dyDescent="0.3">
      <c r="A12" s="211" t="s">
        <v>616</v>
      </c>
      <c r="B12" s="213"/>
      <c r="C12" s="212"/>
      <c r="Q12" s="38" t="str">
        <f>A12</f>
        <v>Risk of lost balances, reduced customer base and revenue, and opportunity cost in credit cross-sell initiatives due to deterioration in the economic conditions resulting in new acquisitions not being enough to offset the loss of balances due to payoffs and amortization. Risk also considers that retention-based renewals may not represent a significant percentage of total loan portfolio growth as well as limitations of the customer base within this line of business with increased difficulty to find financially stable enterprises. Also this risks affects the enterprises already in portfolio with reduced sales, potential insolvency, inability to repay and, in some cases, bankruptcy.
Controls to mitigate this risk include:
- Close portfolio monitoring
- Incentives packages based on production 
- Financial reporting
- Covenant monitoring 
- Close contact with customers</v>
      </c>
    </row>
  </sheetData>
  <sheetProtection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t="str">
        <f>C2</f>
        <v>Reputational</v>
      </c>
    </row>
    <row r="2" spans="1:27" ht="30.75" customHeight="1" thickBot="1" x14ac:dyDescent="0.3">
      <c r="A2" s="203" t="s">
        <v>541</v>
      </c>
      <c r="B2" s="202"/>
      <c r="C2" s="87" t="s">
        <v>25</v>
      </c>
      <c r="R2" s="42" t="str">
        <f t="shared" ref="R2:R7" si="0">A2</f>
        <v>Risk Type  - The Risk Type from the ERM Risk Taxonomy</v>
      </c>
    </row>
    <row r="3" spans="1:27" ht="24" customHeight="1" thickBot="1" x14ac:dyDescent="0.3">
      <c r="A3" s="204" t="s">
        <v>542</v>
      </c>
      <c r="B3" s="149"/>
      <c r="C3" s="70" t="s">
        <v>29</v>
      </c>
      <c r="R3" s="42" t="str">
        <f t="shared" si="0"/>
        <v>Risk Sub Type  - The Risk Sub-Category from the ERM Risk Taxonomy</v>
      </c>
    </row>
    <row r="4" spans="1:27" ht="49.5" customHeight="1" thickBot="1" x14ac:dyDescent="0.3">
      <c r="A4" s="204" t="s">
        <v>252</v>
      </c>
      <c r="B4" s="149"/>
      <c r="C4" s="73" t="s">
        <v>621</v>
      </c>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t="s">
        <v>232</v>
      </c>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2.5" customHeight="1" thickBot="1" x14ac:dyDescent="0.3">
      <c r="A9" s="214" t="s">
        <v>622</v>
      </c>
      <c r="B9" s="215"/>
      <c r="C9" s="216"/>
      <c r="Q9" s="38" t="str">
        <f>A9</f>
        <v>Monitor the root of customer complaints, Monitor the number of customer complaints in the Risk Scorecard, Compliance controls, Internal Audits and Internal Control reviews, Policies and procedures aligned to regulatory requirements, Annual training programs for all employees covering regulatory requirements as well as internal policies and procedures</v>
      </c>
    </row>
    <row r="10" spans="1:27" ht="47.25" customHeight="1" thickBot="1" x14ac:dyDescent="0.3">
      <c r="A10" s="41" t="s">
        <v>500</v>
      </c>
      <c r="B10" s="211" t="s">
        <v>623</v>
      </c>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190.5" customHeight="1" thickBot="1" x14ac:dyDescent="0.3">
      <c r="A12" s="211" t="s">
        <v>624</v>
      </c>
      <c r="B12" s="213"/>
      <c r="C12" s="212"/>
      <c r="Q12" s="38" t="str">
        <f>A12</f>
        <v>The risk of a negative impact on the Bank’s reputation due to deficient customer service resulting in customer dissatisfaction which may lead to an increase in customer complaints and loss of clients which may consequently reduce the customer base and market share thus limiting the growth potential.  Also, the risk of non-compliance with regulatory requirements may result in potential regulatory scrutiny and/or penalties. The publication of a regulatory enforcement action due to supervisory failures may impact negatively the public’s perception and the Santander image/brand which may also lead to an impact to the Bank’s credit rating.
The controls in place to mitigate this risk include:
- Monitor the root of customer complaints
- Monitor the number of customer complaints in the Risk Scorecard
- Compliance controls, Internal Audits and Internal Control reviews
- Policies and procedures aligned to regulatory requirements
- Annual training programs for all employees covering regulatory requirements as well as internal policies and procedures</v>
      </c>
    </row>
  </sheetData>
  <sheetProtection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493</v>
      </c>
      <c r="B1" s="149"/>
      <c r="C1" s="73"/>
      <c r="Q1" s="81"/>
      <c r="R1" s="81"/>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38">
        <f>A9</f>
        <v>0</v>
      </c>
    </row>
    <row r="10" spans="1:27" ht="81.75" customHeight="1" thickBot="1" x14ac:dyDescent="0.3">
      <c r="A10" s="41" t="s">
        <v>500</v>
      </c>
      <c r="B10" s="211"/>
      <c r="C10" s="217"/>
    </row>
    <row r="11" spans="1:27" ht="31.5" customHeight="1" thickBot="1" x14ac:dyDescent="0.3">
      <c r="A11" s="205" t="s">
        <v>256</v>
      </c>
      <c r="B11" s="206"/>
      <c r="C11" s="207"/>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5" t="s">
        <v>493</v>
      </c>
      <c r="B1" s="149"/>
      <c r="C1" s="73"/>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499</v>
      </c>
      <c r="B10" s="211"/>
      <c r="C10" s="217"/>
    </row>
    <row r="11" spans="1:27" ht="31.5" customHeight="1" thickBot="1" x14ac:dyDescent="0.3">
      <c r="A11" s="205" t="s">
        <v>256</v>
      </c>
      <c r="B11" s="206"/>
      <c r="C11" s="207"/>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5" t="s">
        <v>493</v>
      </c>
      <c r="B1" s="149"/>
      <c r="C1" s="73"/>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499</v>
      </c>
      <c r="B10" s="211"/>
      <c r="C10" s="217"/>
    </row>
    <row r="11" spans="1:27" ht="31.5" customHeight="1" thickBot="1" x14ac:dyDescent="0.3">
      <c r="A11" s="205" t="s">
        <v>256</v>
      </c>
      <c r="B11" s="206"/>
      <c r="C11" s="207"/>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5" t="s">
        <v>493</v>
      </c>
      <c r="B1" s="149"/>
      <c r="C1" s="73"/>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499</v>
      </c>
      <c r="B10" s="211"/>
      <c r="C10" s="217"/>
    </row>
    <row r="11" spans="1:27" ht="31.5" customHeight="1" thickBot="1" x14ac:dyDescent="0.3">
      <c r="A11" s="205" t="s">
        <v>256</v>
      </c>
      <c r="B11" s="206"/>
      <c r="C11" s="207"/>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5" t="s">
        <v>493</v>
      </c>
      <c r="B1" s="149"/>
      <c r="C1" s="73"/>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499</v>
      </c>
      <c r="B10" s="211"/>
      <c r="C10" s="217"/>
    </row>
    <row r="11" spans="1:27" ht="31.5" customHeight="1" thickBot="1" x14ac:dyDescent="0.3">
      <c r="A11" s="205" t="s">
        <v>256</v>
      </c>
      <c r="B11" s="206"/>
      <c r="C11" s="207"/>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5" t="s">
        <v>493</v>
      </c>
      <c r="B1" s="149"/>
      <c r="C1" s="73"/>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499</v>
      </c>
      <c r="B10" s="211"/>
      <c r="C10" s="217"/>
    </row>
    <row r="11" spans="1:27" ht="31.5" customHeight="1" thickBot="1" x14ac:dyDescent="0.3">
      <c r="A11" s="205" t="s">
        <v>256</v>
      </c>
      <c r="B11" s="206"/>
      <c r="C11" s="207"/>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5" t="s">
        <v>493</v>
      </c>
      <c r="B1" s="149"/>
      <c r="C1" s="73"/>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499</v>
      </c>
      <c r="B10" s="211"/>
      <c r="C10" s="217"/>
    </row>
    <row r="11" spans="1:27" ht="31.5" customHeight="1" thickBot="1" x14ac:dyDescent="0.3">
      <c r="A11" s="205" t="s">
        <v>256</v>
      </c>
      <c r="B11" s="206"/>
      <c r="C11" s="207"/>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83">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5" t="s">
        <v>493</v>
      </c>
      <c r="B1" s="149"/>
      <c r="C1" s="73"/>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499</v>
      </c>
      <c r="B10" s="211"/>
      <c r="C10" s="217"/>
    </row>
    <row r="11" spans="1:27" ht="31.5" customHeight="1" thickBot="1" x14ac:dyDescent="0.3">
      <c r="A11" s="205" t="s">
        <v>256</v>
      </c>
      <c r="B11" s="206"/>
      <c r="C11" s="207"/>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83">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5" t="s">
        <v>493</v>
      </c>
      <c r="B1" s="149"/>
      <c r="C1" s="73"/>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499</v>
      </c>
      <c r="B10" s="211"/>
      <c r="C10" s="217"/>
    </row>
    <row r="11" spans="1:27" ht="31.5" customHeight="1" thickBot="1" x14ac:dyDescent="0.3">
      <c r="A11" s="205" t="s">
        <v>256</v>
      </c>
      <c r="B11" s="206"/>
      <c r="C11" s="207"/>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83">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4" width="4.42578125" style="39" hidden="1"/>
  </cols>
  <sheetData>
    <row r="1" spans="1:27" ht="29.25" customHeight="1" thickBot="1" x14ac:dyDescent="0.3">
      <c r="A1" s="205" t="s">
        <v>493</v>
      </c>
      <c r="B1" s="149"/>
      <c r="C1" s="73"/>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499</v>
      </c>
      <c r="B10" s="211"/>
      <c r="C10" s="217"/>
    </row>
    <row r="11" spans="1:27" ht="31.5" customHeight="1" thickBot="1" x14ac:dyDescent="0.3">
      <c r="A11" s="205" t="s">
        <v>256</v>
      </c>
      <c r="B11" s="206"/>
      <c r="C11" s="207"/>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83">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8" sqref="A8:C8"/>
    </sheetView>
  </sheetViews>
  <sheetFormatPr defaultColWidth="0" defaultRowHeight="15" zeroHeight="1" x14ac:dyDescent="0.25"/>
  <cols>
    <col min="1" max="1" width="66.5703125" style="84" customWidth="1"/>
    <col min="2" max="2" width="22.7109375" style="84" customWidth="1"/>
    <col min="3" max="3" width="33.28515625" style="39" customWidth="1"/>
    <col min="4" max="16" width="4.42578125" style="39" hidden="1" customWidth="1"/>
    <col min="17" max="18" width="4.42578125" style="83"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205" t="s">
        <v>493</v>
      </c>
      <c r="B1" s="149"/>
      <c r="C1" s="73"/>
      <c r="AA1" s="39">
        <f>C2</f>
        <v>0</v>
      </c>
    </row>
    <row r="2" spans="1:27" ht="30.75" customHeight="1" thickBot="1" x14ac:dyDescent="0.3">
      <c r="A2" s="203" t="s">
        <v>257</v>
      </c>
      <c r="B2" s="202"/>
      <c r="C2" s="87"/>
      <c r="R2" s="42" t="str">
        <f t="shared" ref="R2:R7" si="0">A2</f>
        <v>Risk Type  - The Risk Type from the SHUSA ERM Risk Taxonomy</v>
      </c>
    </row>
    <row r="3" spans="1:27" ht="24" customHeight="1" thickBot="1" x14ac:dyDescent="0.3">
      <c r="A3" s="204" t="s">
        <v>251</v>
      </c>
      <c r="B3" s="149"/>
      <c r="C3" s="70"/>
      <c r="R3" s="42" t="str">
        <f t="shared" si="0"/>
        <v>Risk Sub Type  - The Risk Sub-Category from the SHUSA ERM Risk Taxonomy</v>
      </c>
    </row>
    <row r="4" spans="1:27" ht="31.5" customHeight="1" thickBot="1" x14ac:dyDescent="0.3">
      <c r="A4" s="204" t="s">
        <v>252</v>
      </c>
      <c r="B4" s="149"/>
      <c r="C4" s="73"/>
      <c r="R4" s="42" t="str">
        <f t="shared" si="0"/>
        <v>Risk Name - The name of the risk which helps define it and differentiate it from other risks in other Business Lines with a similar Risk Category</v>
      </c>
    </row>
    <row r="5" spans="1:27" ht="39" customHeight="1" thickBot="1" x14ac:dyDescent="0.3">
      <c r="A5" s="204" t="s">
        <v>498</v>
      </c>
      <c r="B5" s="149"/>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204" t="s">
        <v>253</v>
      </c>
      <c r="B6" s="149"/>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201" t="s">
        <v>254</v>
      </c>
      <c r="B7" s="202"/>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205" t="s">
        <v>255</v>
      </c>
      <c r="B8" s="206"/>
      <c r="C8" s="207"/>
      <c r="Q8" s="83"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14"/>
      <c r="B9" s="215"/>
      <c r="C9" s="216"/>
      <c r="Q9" s="83">
        <f>A9</f>
        <v>0</v>
      </c>
    </row>
    <row r="10" spans="1:27" ht="81.75" customHeight="1" thickBot="1" x14ac:dyDescent="0.3">
      <c r="A10" s="41" t="s">
        <v>499</v>
      </c>
      <c r="B10" s="211"/>
      <c r="C10" s="217"/>
    </row>
    <row r="11" spans="1:27" ht="31.5" customHeight="1" thickBot="1" x14ac:dyDescent="0.3">
      <c r="A11" s="205" t="s">
        <v>256</v>
      </c>
      <c r="B11" s="206"/>
      <c r="C11" s="207"/>
      <c r="Q11" s="83"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211"/>
      <c r="B12" s="213"/>
      <c r="C12" s="212"/>
      <c r="Q12" s="83">
        <f>A12</f>
        <v>0</v>
      </c>
    </row>
  </sheetData>
  <sheetProtection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topLeftCell="A79" workbookViewId="0">
      <selection activeCell="B90" sqref="B90:B94"/>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25" t="s">
        <v>344</v>
      </c>
      <c r="B1" s="226"/>
      <c r="C1" s="226"/>
    </row>
    <row r="2" spans="1:3" ht="15.75" thickBot="1" x14ac:dyDescent="0.3">
      <c r="A2" s="74" t="s">
        <v>226</v>
      </c>
      <c r="B2" s="75" t="s">
        <v>321</v>
      </c>
      <c r="C2" s="75" t="s">
        <v>322</v>
      </c>
    </row>
    <row r="3" spans="1:3" ht="15.75" thickBot="1" x14ac:dyDescent="0.3">
      <c r="A3" s="227" t="s">
        <v>146</v>
      </c>
      <c r="B3" s="227" t="s">
        <v>323</v>
      </c>
      <c r="C3" s="54" t="s">
        <v>324</v>
      </c>
    </row>
    <row r="4" spans="1:3" ht="15.75" thickBot="1" x14ac:dyDescent="0.3">
      <c r="A4" s="228"/>
      <c r="B4" s="228"/>
      <c r="C4" s="54" t="s">
        <v>325</v>
      </c>
    </row>
    <row r="5" spans="1:3" ht="15.75" thickBot="1" x14ac:dyDescent="0.3">
      <c r="A5" s="228"/>
      <c r="B5" s="228"/>
      <c r="C5" s="54" t="s">
        <v>326</v>
      </c>
    </row>
    <row r="6" spans="1:3" ht="15.75" thickBot="1" x14ac:dyDescent="0.3">
      <c r="A6" s="228"/>
      <c r="B6" s="228"/>
      <c r="C6" s="54" t="s">
        <v>327</v>
      </c>
    </row>
    <row r="7" spans="1:3" ht="15.75" thickBot="1" x14ac:dyDescent="0.3">
      <c r="A7" s="228"/>
      <c r="B7" s="228"/>
      <c r="C7" s="54" t="s">
        <v>328</v>
      </c>
    </row>
    <row r="8" spans="1:3" ht="15.75" thickBot="1" x14ac:dyDescent="0.3">
      <c r="A8" s="229"/>
      <c r="B8" s="229"/>
      <c r="C8" s="54" t="s">
        <v>329</v>
      </c>
    </row>
    <row r="9" spans="1:3" ht="15.75" thickBot="1" x14ac:dyDescent="0.3">
      <c r="A9" s="227" t="s">
        <v>23</v>
      </c>
      <c r="B9" s="227" t="s">
        <v>330</v>
      </c>
      <c r="C9" s="54" t="s">
        <v>331</v>
      </c>
    </row>
    <row r="10" spans="1:3" ht="15.75" thickBot="1" x14ac:dyDescent="0.3">
      <c r="A10" s="228"/>
      <c r="B10" s="228"/>
      <c r="C10" s="54" t="s">
        <v>332</v>
      </c>
    </row>
    <row r="11" spans="1:3" ht="15.75" thickBot="1" x14ac:dyDescent="0.3">
      <c r="A11" s="228"/>
      <c r="B11" s="228"/>
      <c r="C11" s="54" t="s">
        <v>333</v>
      </c>
    </row>
    <row r="12" spans="1:3" ht="15.75" thickBot="1" x14ac:dyDescent="0.3">
      <c r="A12" s="229"/>
      <c r="B12" s="229"/>
      <c r="C12" s="54" t="s">
        <v>334</v>
      </c>
    </row>
    <row r="13" spans="1:3" ht="30.75" thickBot="1" x14ac:dyDescent="0.3">
      <c r="A13" s="46" t="s">
        <v>213</v>
      </c>
      <c r="B13" s="54" t="s">
        <v>213</v>
      </c>
      <c r="C13" s="54" t="s">
        <v>213</v>
      </c>
    </row>
    <row r="14" spans="1:3" ht="15.75" thickBot="1" x14ac:dyDescent="0.3">
      <c r="A14" s="227" t="s">
        <v>10</v>
      </c>
      <c r="B14" s="227" t="s">
        <v>345</v>
      </c>
      <c r="C14" s="54" t="s">
        <v>335</v>
      </c>
    </row>
    <row r="15" spans="1:3" ht="15.75" thickBot="1" x14ac:dyDescent="0.3">
      <c r="A15" s="228"/>
      <c r="B15" s="228"/>
      <c r="C15" s="54" t="s">
        <v>336</v>
      </c>
    </row>
    <row r="16" spans="1:3" ht="15.75" thickBot="1" x14ac:dyDescent="0.3">
      <c r="A16" s="228"/>
      <c r="B16" s="228"/>
      <c r="C16" s="54" t="s">
        <v>337</v>
      </c>
    </row>
    <row r="17" spans="1:3" ht="15.75" thickBot="1" x14ac:dyDescent="0.3">
      <c r="A17" s="229"/>
      <c r="B17" s="229"/>
      <c r="C17" s="54" t="s">
        <v>338</v>
      </c>
    </row>
    <row r="18" spans="1:3" ht="15.75" thickBot="1" x14ac:dyDescent="0.3">
      <c r="A18" s="227" t="s">
        <v>22</v>
      </c>
      <c r="B18" s="227" t="s">
        <v>339</v>
      </c>
      <c r="C18" s="54" t="s">
        <v>340</v>
      </c>
    </row>
    <row r="19" spans="1:3" ht="15.75" thickBot="1" x14ac:dyDescent="0.3">
      <c r="A19" s="228"/>
      <c r="B19" s="228"/>
      <c r="C19" s="54" t="s">
        <v>341</v>
      </c>
    </row>
    <row r="20" spans="1:3" ht="15.75" thickBot="1" x14ac:dyDescent="0.3">
      <c r="A20" s="228"/>
      <c r="B20" s="228"/>
      <c r="C20" s="54" t="s">
        <v>342</v>
      </c>
    </row>
    <row r="21" spans="1:3" ht="15.75" thickBot="1" x14ac:dyDescent="0.3">
      <c r="A21" s="229"/>
      <c r="B21" s="229"/>
      <c r="C21" s="54" t="s">
        <v>346</v>
      </c>
    </row>
    <row r="22" spans="1:3" ht="15.75" thickBot="1" x14ac:dyDescent="0.3">
      <c r="A22" s="46" t="s">
        <v>222</v>
      </c>
      <c r="B22" s="54" t="s">
        <v>343</v>
      </c>
      <c r="C22" s="54" t="s">
        <v>222</v>
      </c>
    </row>
    <row r="23" spans="1:3" x14ac:dyDescent="0.25">
      <c r="A23" s="80"/>
      <c r="B23" s="80"/>
      <c r="C23" s="80"/>
    </row>
    <row r="24" spans="1:3" ht="45.75" customHeight="1" x14ac:dyDescent="0.25">
      <c r="A24" s="223" t="s">
        <v>347</v>
      </c>
      <c r="B24" s="224"/>
      <c r="C24" s="224"/>
    </row>
    <row r="25" spans="1:3" ht="16.5" thickBot="1" x14ac:dyDescent="0.3">
      <c r="A25" s="77"/>
      <c r="B25"/>
      <c r="C25"/>
    </row>
    <row r="26" spans="1:3" ht="15.75" thickBot="1" x14ac:dyDescent="0.3">
      <c r="A26" s="74" t="s">
        <v>226</v>
      </c>
      <c r="B26" s="75" t="s">
        <v>321</v>
      </c>
      <c r="C26" s="75" t="s">
        <v>322</v>
      </c>
    </row>
    <row r="27" spans="1:3" ht="15.75" thickBot="1" x14ac:dyDescent="0.3">
      <c r="A27" s="227" t="s">
        <v>145</v>
      </c>
      <c r="B27" s="227" t="s">
        <v>348</v>
      </c>
      <c r="C27" s="54" t="s">
        <v>349</v>
      </c>
    </row>
    <row r="28" spans="1:3" ht="15.75" thickBot="1" x14ac:dyDescent="0.3">
      <c r="A28" s="228"/>
      <c r="B28" s="228"/>
      <c r="C28" s="54" t="s">
        <v>350</v>
      </c>
    </row>
    <row r="29" spans="1:3" ht="15.75" thickBot="1" x14ac:dyDescent="0.3">
      <c r="A29" s="228"/>
      <c r="B29" s="228"/>
      <c r="C29" s="54" t="s">
        <v>351</v>
      </c>
    </row>
    <row r="30" spans="1:3" ht="15.75" thickBot="1" x14ac:dyDescent="0.3">
      <c r="A30" s="228"/>
      <c r="B30" s="228"/>
      <c r="C30" s="54" t="s">
        <v>28</v>
      </c>
    </row>
    <row r="31" spans="1:3" ht="15.75" thickBot="1" x14ac:dyDescent="0.3">
      <c r="A31" s="228"/>
      <c r="B31" s="228"/>
      <c r="C31" s="54" t="s">
        <v>26</v>
      </c>
    </row>
    <row r="32" spans="1:3" ht="15.75" thickBot="1" x14ac:dyDescent="0.3">
      <c r="A32" s="229"/>
      <c r="B32" s="229"/>
      <c r="C32" s="54" t="s">
        <v>352</v>
      </c>
    </row>
    <row r="33" spans="1:3" ht="15.75" x14ac:dyDescent="0.25">
      <c r="A33" s="77"/>
      <c r="B33"/>
      <c r="C33"/>
    </row>
    <row r="34" spans="1:3" ht="42" customHeight="1" x14ac:dyDescent="0.25">
      <c r="A34" s="223" t="s">
        <v>353</v>
      </c>
      <c r="B34" s="224"/>
      <c r="C34" s="224"/>
    </row>
    <row r="35" spans="1:3" ht="15.75" thickBot="1" x14ac:dyDescent="0.3">
      <c r="A35" s="44"/>
      <c r="B35"/>
      <c r="C35"/>
    </row>
    <row r="36" spans="1:3" ht="15.75" thickBot="1" x14ac:dyDescent="0.3">
      <c r="A36" s="74" t="s">
        <v>226</v>
      </c>
      <c r="B36" s="75" t="s">
        <v>321</v>
      </c>
      <c r="C36" s="75" t="s">
        <v>322</v>
      </c>
    </row>
    <row r="37" spans="1:3" ht="30.75" thickBot="1" x14ac:dyDescent="0.3">
      <c r="A37" s="46" t="s">
        <v>53</v>
      </c>
      <c r="B37" s="54" t="s">
        <v>354</v>
      </c>
      <c r="C37" s="54" t="s">
        <v>53</v>
      </c>
    </row>
    <row r="38" spans="1:3" ht="75" x14ac:dyDescent="0.25">
      <c r="A38" s="227" t="s">
        <v>64</v>
      </c>
      <c r="B38" s="76" t="s">
        <v>355</v>
      </c>
      <c r="C38" s="227" t="s">
        <v>64</v>
      </c>
    </row>
    <row r="39" spans="1:3" ht="30" x14ac:dyDescent="0.25">
      <c r="A39" s="228"/>
      <c r="B39" s="76" t="s">
        <v>356</v>
      </c>
      <c r="C39" s="228"/>
    </row>
    <row r="40" spans="1:3" ht="30" x14ac:dyDescent="0.25">
      <c r="A40" s="228"/>
      <c r="B40" s="76" t="s">
        <v>357</v>
      </c>
      <c r="C40" s="228"/>
    </row>
    <row r="41" spans="1:3" x14ac:dyDescent="0.25">
      <c r="A41" s="228"/>
      <c r="B41" s="76" t="s">
        <v>358</v>
      </c>
      <c r="C41" s="228"/>
    </row>
    <row r="42" spans="1:3" ht="15.75" thickBot="1" x14ac:dyDescent="0.3">
      <c r="A42" s="229"/>
      <c r="B42" s="54" t="s">
        <v>359</v>
      </c>
      <c r="C42" s="229"/>
    </row>
    <row r="43" spans="1:3" ht="135.75" thickBot="1" x14ac:dyDescent="0.3">
      <c r="A43" s="46" t="s">
        <v>56</v>
      </c>
      <c r="B43" s="54" t="s">
        <v>360</v>
      </c>
      <c r="C43" s="54" t="s">
        <v>56</v>
      </c>
    </row>
    <row r="44" spans="1:3" ht="75.75" thickBot="1" x14ac:dyDescent="0.3">
      <c r="A44" s="46" t="s">
        <v>138</v>
      </c>
      <c r="B44" s="54" t="s">
        <v>361</v>
      </c>
      <c r="C44" s="54" t="s">
        <v>138</v>
      </c>
    </row>
    <row r="45" spans="1:3" ht="15.75" thickBot="1" x14ac:dyDescent="0.3">
      <c r="A45" s="227" t="s">
        <v>57</v>
      </c>
      <c r="B45" s="227" t="s">
        <v>362</v>
      </c>
      <c r="C45" s="54" t="s">
        <v>363</v>
      </c>
    </row>
    <row r="46" spans="1:3" ht="15.75" thickBot="1" x14ac:dyDescent="0.3">
      <c r="A46" s="228"/>
      <c r="B46" s="228"/>
      <c r="C46" s="54" t="s">
        <v>336</v>
      </c>
    </row>
    <row r="47" spans="1:3" ht="15.75" thickBot="1" x14ac:dyDescent="0.3">
      <c r="A47" s="228"/>
      <c r="B47" s="228"/>
      <c r="C47" s="54" t="s">
        <v>331</v>
      </c>
    </row>
    <row r="48" spans="1:3" ht="15.75" thickBot="1" x14ac:dyDescent="0.3">
      <c r="A48" s="228"/>
      <c r="B48" s="228"/>
      <c r="C48" s="54" t="s">
        <v>364</v>
      </c>
    </row>
    <row r="49" spans="1:3" ht="15.75" thickBot="1" x14ac:dyDescent="0.3">
      <c r="A49" s="229"/>
      <c r="B49" s="229"/>
      <c r="C49" s="54" t="s">
        <v>365</v>
      </c>
    </row>
    <row r="50" spans="1:3" ht="60.75" thickBot="1" x14ac:dyDescent="0.3">
      <c r="A50" s="46" t="s">
        <v>55</v>
      </c>
      <c r="B50" s="54" t="s">
        <v>366</v>
      </c>
      <c r="C50" s="54" t="s">
        <v>55</v>
      </c>
    </row>
    <row r="51" spans="1:3" ht="30" x14ac:dyDescent="0.25">
      <c r="A51" s="227" t="s">
        <v>52</v>
      </c>
      <c r="B51" s="76" t="s">
        <v>367</v>
      </c>
      <c r="C51" s="227" t="s">
        <v>52</v>
      </c>
    </row>
    <row r="52" spans="1:3" ht="45.75" thickBot="1" x14ac:dyDescent="0.3">
      <c r="A52" s="229"/>
      <c r="B52" s="54" t="s">
        <v>368</v>
      </c>
      <c r="C52" s="229"/>
    </row>
    <row r="53" spans="1:3" ht="45.75" thickBot="1" x14ac:dyDescent="0.3">
      <c r="A53" s="46" t="s">
        <v>18</v>
      </c>
      <c r="B53" s="54" t="s">
        <v>369</v>
      </c>
      <c r="C53" s="54" t="s">
        <v>18</v>
      </c>
    </row>
    <row r="54" spans="1:3" ht="30.75" thickBot="1" x14ac:dyDescent="0.3">
      <c r="A54" s="46" t="s">
        <v>144</v>
      </c>
      <c r="B54" s="54" t="s">
        <v>370</v>
      </c>
      <c r="C54" s="54" t="s">
        <v>371</v>
      </c>
    </row>
    <row r="55" spans="1:3" ht="15.75" x14ac:dyDescent="0.25">
      <c r="A55" s="77"/>
      <c r="B55"/>
      <c r="C55"/>
    </row>
    <row r="56" spans="1:3" ht="39" customHeight="1" x14ac:dyDescent="0.25">
      <c r="A56" s="223" t="s">
        <v>372</v>
      </c>
      <c r="B56" s="224"/>
      <c r="C56" s="224"/>
    </row>
    <row r="57" spans="1:3" ht="16.5" thickBot="1" x14ac:dyDescent="0.3">
      <c r="A57" s="77"/>
      <c r="B57"/>
      <c r="C57"/>
    </row>
    <row r="58" spans="1:3" ht="15.75" thickBot="1" x14ac:dyDescent="0.3">
      <c r="A58" s="74" t="s">
        <v>226</v>
      </c>
      <c r="B58" s="75" t="s">
        <v>321</v>
      </c>
      <c r="C58" s="75" t="s">
        <v>322</v>
      </c>
    </row>
    <row r="59" spans="1:3" ht="15.75" thickBot="1" x14ac:dyDescent="0.3">
      <c r="A59" s="46" t="s">
        <v>158</v>
      </c>
      <c r="B59" s="54" t="s">
        <v>373</v>
      </c>
      <c r="C59" s="54" t="s">
        <v>374</v>
      </c>
    </row>
    <row r="60" spans="1:3" ht="30" x14ac:dyDescent="0.25">
      <c r="A60" s="227" t="s">
        <v>45</v>
      </c>
      <c r="B60" s="76" t="s">
        <v>375</v>
      </c>
      <c r="C60" s="227" t="s">
        <v>381</v>
      </c>
    </row>
    <row r="61" spans="1:3" x14ac:dyDescent="0.25">
      <c r="A61" s="228"/>
      <c r="B61" s="76" t="s">
        <v>376</v>
      </c>
      <c r="C61" s="228"/>
    </row>
    <row r="62" spans="1:3" x14ac:dyDescent="0.25">
      <c r="A62" s="228"/>
      <c r="B62" s="76" t="s">
        <v>377</v>
      </c>
      <c r="C62" s="228"/>
    </row>
    <row r="63" spans="1:3" ht="15.75" thickBot="1" x14ac:dyDescent="0.3">
      <c r="A63" s="228"/>
      <c r="B63" s="76" t="s">
        <v>378</v>
      </c>
      <c r="C63" s="229"/>
    </row>
    <row r="64" spans="1:3" ht="15.75" thickBot="1" x14ac:dyDescent="0.3">
      <c r="A64" s="228"/>
      <c r="B64" s="76" t="s">
        <v>379</v>
      </c>
      <c r="C64" s="54" t="s">
        <v>382</v>
      </c>
    </row>
    <row r="65" spans="1:3" ht="30.75" thickBot="1" x14ac:dyDescent="0.3">
      <c r="A65" s="228"/>
      <c r="B65" s="76" t="s">
        <v>380</v>
      </c>
      <c r="C65" s="54" t="s">
        <v>383</v>
      </c>
    </row>
    <row r="66" spans="1:3" ht="75.75" thickBot="1" x14ac:dyDescent="0.3">
      <c r="A66" s="229"/>
      <c r="B66" s="54" t="s">
        <v>540</v>
      </c>
      <c r="C66" s="54" t="s">
        <v>384</v>
      </c>
    </row>
    <row r="67" spans="1:3" ht="90.75" thickBot="1" x14ac:dyDescent="0.3">
      <c r="A67" s="46" t="s">
        <v>48</v>
      </c>
      <c r="B67" s="54" t="s">
        <v>385</v>
      </c>
      <c r="C67" s="54" t="s">
        <v>48</v>
      </c>
    </row>
    <row r="68" spans="1:3" ht="30.75" thickBot="1" x14ac:dyDescent="0.3">
      <c r="A68" s="46" t="s">
        <v>163</v>
      </c>
      <c r="B68" s="54" t="s">
        <v>386</v>
      </c>
      <c r="C68" s="54" t="s">
        <v>163</v>
      </c>
    </row>
    <row r="69" spans="1:3" ht="15.75" thickBot="1" x14ac:dyDescent="0.3">
      <c r="A69" s="227" t="s">
        <v>46</v>
      </c>
      <c r="B69" s="76" t="s">
        <v>387</v>
      </c>
      <c r="C69" s="54" t="s">
        <v>389</v>
      </c>
    </row>
    <row r="70" spans="1:3" ht="90.75" thickBot="1" x14ac:dyDescent="0.3">
      <c r="A70" s="229"/>
      <c r="B70" s="54" t="s">
        <v>388</v>
      </c>
      <c r="C70" s="54" t="s">
        <v>390</v>
      </c>
    </row>
    <row r="71" spans="1:3" ht="15.75" x14ac:dyDescent="0.25">
      <c r="A71" s="77"/>
      <c r="B71"/>
      <c r="C71"/>
    </row>
    <row r="72" spans="1:3" ht="53.25" customHeight="1" x14ac:dyDescent="0.25">
      <c r="A72" s="223" t="s">
        <v>391</v>
      </c>
      <c r="B72" s="224"/>
      <c r="C72" s="224"/>
    </row>
    <row r="73" spans="1:3" ht="16.5" thickBot="1" x14ac:dyDescent="0.3">
      <c r="A73" s="77"/>
      <c r="B73"/>
      <c r="C73"/>
    </row>
    <row r="74" spans="1:3" ht="15.75" thickBot="1" x14ac:dyDescent="0.3">
      <c r="A74" s="74" t="s">
        <v>226</v>
      </c>
      <c r="B74" s="78" t="s">
        <v>321</v>
      </c>
      <c r="C74" s="75" t="s">
        <v>322</v>
      </c>
    </row>
    <row r="75" spans="1:3" ht="15.75" thickBot="1" x14ac:dyDescent="0.3">
      <c r="A75" s="227" t="s">
        <v>49</v>
      </c>
      <c r="B75" s="230" t="s">
        <v>392</v>
      </c>
      <c r="C75" s="54" t="s">
        <v>393</v>
      </c>
    </row>
    <row r="76" spans="1:3" ht="15.75" thickBot="1" x14ac:dyDescent="0.3">
      <c r="A76" s="228"/>
      <c r="B76" s="231"/>
      <c r="C76" s="54" t="s">
        <v>394</v>
      </c>
    </row>
    <row r="77" spans="1:3" ht="15.75" thickBot="1" x14ac:dyDescent="0.3">
      <c r="A77" s="228"/>
      <c r="B77" s="231"/>
      <c r="C77" s="54" t="s">
        <v>10</v>
      </c>
    </row>
    <row r="78" spans="1:3" ht="15.75" thickBot="1" x14ac:dyDescent="0.3">
      <c r="A78" s="229"/>
      <c r="B78" s="232"/>
      <c r="C78" s="54" t="s">
        <v>395</v>
      </c>
    </row>
    <row r="79" spans="1:3" ht="15.75" thickBot="1" x14ac:dyDescent="0.3">
      <c r="A79" s="227" t="s">
        <v>50</v>
      </c>
      <c r="B79" s="230" t="s">
        <v>396</v>
      </c>
      <c r="C79" s="54" t="s">
        <v>397</v>
      </c>
    </row>
    <row r="80" spans="1:3" ht="15.75" thickBot="1" x14ac:dyDescent="0.3">
      <c r="A80" s="228"/>
      <c r="B80" s="231"/>
      <c r="C80" s="54" t="s">
        <v>398</v>
      </c>
    </row>
    <row r="81" spans="1:3" ht="15.75" thickBot="1" x14ac:dyDescent="0.3">
      <c r="A81" s="229"/>
      <c r="B81" s="232"/>
      <c r="C81" s="54" t="s">
        <v>327</v>
      </c>
    </row>
    <row r="82" spans="1:3" ht="15.75" thickBot="1" x14ac:dyDescent="0.3">
      <c r="A82" s="227" t="s">
        <v>16</v>
      </c>
      <c r="B82" s="230" t="s">
        <v>399</v>
      </c>
      <c r="C82" s="54" t="s">
        <v>400</v>
      </c>
    </row>
    <row r="83" spans="1:3" ht="15.75" thickBot="1" x14ac:dyDescent="0.3">
      <c r="A83" s="228"/>
      <c r="B83" s="231"/>
      <c r="C83" s="54" t="s">
        <v>401</v>
      </c>
    </row>
    <row r="84" spans="1:3" ht="15.75" thickBot="1" x14ac:dyDescent="0.3">
      <c r="A84" s="228"/>
      <c r="B84" s="231"/>
      <c r="C84" s="54" t="s">
        <v>402</v>
      </c>
    </row>
    <row r="85" spans="1:3" ht="15.75" thickBot="1" x14ac:dyDescent="0.3">
      <c r="A85" s="229"/>
      <c r="B85" s="232"/>
      <c r="C85" s="54" t="s">
        <v>403</v>
      </c>
    </row>
    <row r="86" spans="1:3" ht="15.75" x14ac:dyDescent="0.25">
      <c r="A86" s="77"/>
      <c r="B86"/>
      <c r="C86"/>
    </row>
    <row r="87" spans="1:3" ht="22.5" customHeight="1" x14ac:dyDescent="0.25">
      <c r="A87" s="223" t="s">
        <v>404</v>
      </c>
      <c r="B87" s="224"/>
      <c r="C87" s="224"/>
    </row>
    <row r="88" spans="1:3" ht="16.5" thickBot="1" x14ac:dyDescent="0.3">
      <c r="A88" s="77"/>
      <c r="B88"/>
      <c r="C88"/>
    </row>
    <row r="89" spans="1:3" ht="15.75" thickBot="1" x14ac:dyDescent="0.3">
      <c r="A89" s="74" t="s">
        <v>226</v>
      </c>
      <c r="B89" s="75" t="s">
        <v>321</v>
      </c>
      <c r="C89" s="75" t="s">
        <v>322</v>
      </c>
    </row>
    <row r="90" spans="1:3" ht="30.75" thickBot="1" x14ac:dyDescent="0.3">
      <c r="A90" s="227" t="s">
        <v>30</v>
      </c>
      <c r="B90" s="227" t="s">
        <v>405</v>
      </c>
      <c r="C90" s="54" t="s">
        <v>406</v>
      </c>
    </row>
    <row r="91" spans="1:3" ht="15.75" thickBot="1" x14ac:dyDescent="0.3">
      <c r="A91" s="228"/>
      <c r="B91" s="228"/>
      <c r="C91" s="54" t="s">
        <v>407</v>
      </c>
    </row>
    <row r="92" spans="1:3" ht="15.75" thickBot="1" x14ac:dyDescent="0.3">
      <c r="A92" s="228"/>
      <c r="B92" s="228"/>
      <c r="C92" s="54" t="s">
        <v>408</v>
      </c>
    </row>
    <row r="93" spans="1:3" ht="15.75" thickBot="1" x14ac:dyDescent="0.3">
      <c r="A93" s="228"/>
      <c r="B93" s="228"/>
      <c r="C93" s="54" t="s">
        <v>409</v>
      </c>
    </row>
    <row r="94" spans="1:3" ht="15.75" thickBot="1" x14ac:dyDescent="0.3">
      <c r="A94" s="229"/>
      <c r="B94" s="229"/>
      <c r="C94" s="54" t="s">
        <v>410</v>
      </c>
    </row>
    <row r="95" spans="1:3" ht="15.75" thickBot="1" x14ac:dyDescent="0.3">
      <c r="A95" s="227" t="s">
        <v>32</v>
      </c>
      <c r="B95" s="227" t="s">
        <v>411</v>
      </c>
      <c r="C95" s="54" t="s">
        <v>412</v>
      </c>
    </row>
    <row r="96" spans="1:3" ht="15.75" thickBot="1" x14ac:dyDescent="0.3">
      <c r="A96" s="228"/>
      <c r="B96" s="228"/>
      <c r="C96" s="54" t="s">
        <v>413</v>
      </c>
    </row>
    <row r="97" spans="1:3" ht="15.75" thickBot="1" x14ac:dyDescent="0.3">
      <c r="A97" s="228"/>
      <c r="B97" s="228"/>
      <c r="C97" s="79" t="s">
        <v>414</v>
      </c>
    </row>
    <row r="98" spans="1:3" ht="15.75" thickBot="1" x14ac:dyDescent="0.3">
      <c r="A98" s="229"/>
      <c r="B98" s="229"/>
      <c r="C98" s="54" t="s">
        <v>415</v>
      </c>
    </row>
    <row r="99" spans="1:3" ht="15.75" thickBot="1" x14ac:dyDescent="0.3">
      <c r="A99" s="227" t="s">
        <v>34</v>
      </c>
      <c r="B99" s="227" t="s">
        <v>416</v>
      </c>
      <c r="C99" s="54" t="s">
        <v>417</v>
      </c>
    </row>
    <row r="100" spans="1:3" ht="27" customHeight="1" thickBot="1" x14ac:dyDescent="0.3">
      <c r="A100" s="228"/>
      <c r="B100" s="228"/>
      <c r="C100" s="54" t="s">
        <v>418</v>
      </c>
    </row>
    <row r="101" spans="1:3" ht="40.5" customHeight="1" thickBot="1" x14ac:dyDescent="0.3">
      <c r="A101" s="229"/>
      <c r="B101" s="229"/>
      <c r="C101" s="54" t="s">
        <v>419</v>
      </c>
    </row>
    <row r="102" spans="1:3" ht="45.75" thickBot="1" x14ac:dyDescent="0.3">
      <c r="A102" s="227" t="s">
        <v>38</v>
      </c>
      <c r="B102" s="227" t="s">
        <v>420</v>
      </c>
      <c r="C102" s="54" t="s">
        <v>421</v>
      </c>
    </row>
    <row r="103" spans="1:3" ht="15.75" thickBot="1" x14ac:dyDescent="0.3">
      <c r="A103" s="228"/>
      <c r="B103" s="228"/>
      <c r="C103" s="54" t="s">
        <v>422</v>
      </c>
    </row>
    <row r="104" spans="1:3" ht="30.75" thickBot="1" x14ac:dyDescent="0.3">
      <c r="A104" s="228"/>
      <c r="B104" s="228"/>
      <c r="C104" s="54" t="s">
        <v>423</v>
      </c>
    </row>
    <row r="105" spans="1:3" ht="15.75" thickBot="1" x14ac:dyDescent="0.3">
      <c r="A105" s="228"/>
      <c r="B105" s="228"/>
      <c r="C105" s="54" t="s">
        <v>424</v>
      </c>
    </row>
    <row r="106" spans="1:3" ht="15.75" thickBot="1" x14ac:dyDescent="0.3">
      <c r="A106" s="228"/>
      <c r="B106" s="228"/>
      <c r="C106" s="54" t="s">
        <v>425</v>
      </c>
    </row>
    <row r="107" spans="1:3" ht="15.75" thickBot="1" x14ac:dyDescent="0.3">
      <c r="A107" s="228"/>
      <c r="B107" s="228"/>
      <c r="C107" s="54" t="s">
        <v>426</v>
      </c>
    </row>
    <row r="108" spans="1:3" ht="15.75" thickBot="1" x14ac:dyDescent="0.3">
      <c r="A108" s="228"/>
      <c r="B108" s="228"/>
      <c r="C108" s="54" t="s">
        <v>427</v>
      </c>
    </row>
    <row r="109" spans="1:3" ht="30.75" thickBot="1" x14ac:dyDescent="0.3">
      <c r="A109" s="229"/>
      <c r="B109" s="229"/>
      <c r="C109" s="54" t="s">
        <v>428</v>
      </c>
    </row>
    <row r="110" spans="1:3" ht="15.75" thickBot="1" x14ac:dyDescent="0.3">
      <c r="A110" s="227" t="s">
        <v>37</v>
      </c>
      <c r="B110" s="227" t="s">
        <v>429</v>
      </c>
      <c r="C110" s="54" t="s">
        <v>430</v>
      </c>
    </row>
    <row r="111" spans="1:3" ht="15.75" thickBot="1" x14ac:dyDescent="0.3">
      <c r="A111" s="228"/>
      <c r="B111" s="228"/>
      <c r="C111" s="54" t="s">
        <v>431</v>
      </c>
    </row>
    <row r="112" spans="1:3" ht="15.75" thickBot="1" x14ac:dyDescent="0.3">
      <c r="A112" s="229"/>
      <c r="B112" s="229"/>
      <c r="C112" s="54" t="s">
        <v>432</v>
      </c>
    </row>
    <row r="113" spans="1:3" ht="15.75" thickBot="1" x14ac:dyDescent="0.3">
      <c r="A113" s="227" t="s">
        <v>39</v>
      </c>
      <c r="B113" s="227" t="s">
        <v>433</v>
      </c>
      <c r="C113" s="54" t="s">
        <v>434</v>
      </c>
    </row>
    <row r="114" spans="1:3" ht="15.75" thickBot="1" x14ac:dyDescent="0.3">
      <c r="A114" s="228"/>
      <c r="B114" s="228"/>
      <c r="C114" s="54" t="s">
        <v>435</v>
      </c>
    </row>
    <row r="115" spans="1:3" ht="15.75" thickBot="1" x14ac:dyDescent="0.3">
      <c r="A115" s="228"/>
      <c r="B115" s="228"/>
      <c r="C115" s="54" t="s">
        <v>436</v>
      </c>
    </row>
    <row r="116" spans="1:3" ht="15.75" thickBot="1" x14ac:dyDescent="0.3">
      <c r="A116" s="229"/>
      <c r="B116" s="229"/>
      <c r="C116" s="54" t="s">
        <v>437</v>
      </c>
    </row>
    <row r="117" spans="1:3" ht="15.75" thickBot="1" x14ac:dyDescent="0.3">
      <c r="A117" s="227" t="s">
        <v>33</v>
      </c>
      <c r="B117" s="227" t="s">
        <v>438</v>
      </c>
      <c r="C117" s="54" t="s">
        <v>439</v>
      </c>
    </row>
    <row r="118" spans="1:3" ht="15.75" thickBot="1" x14ac:dyDescent="0.3">
      <c r="A118" s="228"/>
      <c r="B118" s="228"/>
      <c r="C118" s="54" t="s">
        <v>440</v>
      </c>
    </row>
    <row r="119" spans="1:3" ht="15.75" thickBot="1" x14ac:dyDescent="0.3">
      <c r="A119" s="228"/>
      <c r="B119" s="228"/>
      <c r="C119" s="54" t="s">
        <v>441</v>
      </c>
    </row>
    <row r="120" spans="1:3" ht="15.75" thickBot="1" x14ac:dyDescent="0.3">
      <c r="A120" s="228"/>
      <c r="B120" s="228"/>
      <c r="C120" s="54" t="s">
        <v>442</v>
      </c>
    </row>
    <row r="121" spans="1:3" ht="15.75" thickBot="1" x14ac:dyDescent="0.3">
      <c r="A121" s="228"/>
      <c r="B121" s="228"/>
      <c r="C121" s="54" t="s">
        <v>443</v>
      </c>
    </row>
    <row r="122" spans="1:3" x14ac:dyDescent="0.25">
      <c r="A122" s="228"/>
      <c r="B122" s="228"/>
      <c r="C122" s="76" t="s">
        <v>444</v>
      </c>
    </row>
    <row r="123" spans="1:3" ht="15.75" thickBot="1" x14ac:dyDescent="0.3">
      <c r="A123" s="228"/>
      <c r="B123" s="228"/>
      <c r="C123" s="54" t="s">
        <v>445</v>
      </c>
    </row>
    <row r="124" spans="1:3" ht="15.75" thickBot="1" x14ac:dyDescent="0.3">
      <c r="A124" s="229"/>
      <c r="B124" s="229"/>
      <c r="C124" s="54" t="s">
        <v>446</v>
      </c>
    </row>
    <row r="125" spans="1:3" x14ac:dyDescent="0.25">
      <c r="A125" s="80"/>
      <c r="B125" s="80"/>
      <c r="C125" s="80"/>
    </row>
    <row r="126" spans="1:3" ht="50.25" customHeight="1" x14ac:dyDescent="0.25">
      <c r="A126" s="223" t="s">
        <v>447</v>
      </c>
      <c r="B126" s="224"/>
      <c r="C126" s="224"/>
    </row>
    <row r="127" spans="1:3" ht="16.5" thickBot="1" x14ac:dyDescent="0.3">
      <c r="A127" s="77"/>
      <c r="B127"/>
      <c r="C127"/>
    </row>
    <row r="128" spans="1:3" ht="15.75" thickBot="1" x14ac:dyDescent="0.3">
      <c r="A128" s="74" t="s">
        <v>226</v>
      </c>
      <c r="B128" s="75" t="s">
        <v>321</v>
      </c>
      <c r="C128" s="75" t="s">
        <v>322</v>
      </c>
    </row>
    <row r="129" spans="1:3" ht="15.75" thickBot="1" x14ac:dyDescent="0.3">
      <c r="A129" s="227" t="s">
        <v>60</v>
      </c>
      <c r="B129" s="227" t="s">
        <v>448</v>
      </c>
      <c r="C129" s="54" t="s">
        <v>449</v>
      </c>
    </row>
    <row r="130" spans="1:3" ht="15.75" thickBot="1" x14ac:dyDescent="0.3">
      <c r="A130" s="228"/>
      <c r="B130" s="228"/>
      <c r="C130" s="54" t="s">
        <v>450</v>
      </c>
    </row>
    <row r="131" spans="1:3" ht="15.75" thickBot="1" x14ac:dyDescent="0.3">
      <c r="A131" s="228"/>
      <c r="B131" s="228"/>
      <c r="C131" s="54" t="s">
        <v>451</v>
      </c>
    </row>
    <row r="132" spans="1:3" ht="15.75" thickBot="1" x14ac:dyDescent="0.3">
      <c r="A132" s="228"/>
      <c r="B132" s="228"/>
      <c r="C132" s="54" t="s">
        <v>452</v>
      </c>
    </row>
    <row r="133" spans="1:3" ht="30.75" thickBot="1" x14ac:dyDescent="0.3">
      <c r="A133" s="229"/>
      <c r="B133" s="229"/>
      <c r="C133" s="54" t="s">
        <v>453</v>
      </c>
    </row>
    <row r="134" spans="1:3" ht="15.75" thickBot="1" x14ac:dyDescent="0.3">
      <c r="A134" s="227" t="s">
        <v>62</v>
      </c>
      <c r="B134" s="227" t="s">
        <v>454</v>
      </c>
      <c r="C134" s="54" t="s">
        <v>455</v>
      </c>
    </row>
    <row r="135" spans="1:3" ht="15.75" thickBot="1" x14ac:dyDescent="0.3">
      <c r="A135" s="228"/>
      <c r="B135" s="228"/>
      <c r="C135" s="54" t="s">
        <v>456</v>
      </c>
    </row>
    <row r="136" spans="1:3" ht="15.75" thickBot="1" x14ac:dyDescent="0.3">
      <c r="A136" s="228"/>
      <c r="B136" s="228"/>
      <c r="C136" s="54" t="s">
        <v>457</v>
      </c>
    </row>
    <row r="137" spans="1:3" ht="15.75" thickBot="1" x14ac:dyDescent="0.3">
      <c r="A137" s="228"/>
      <c r="B137" s="228"/>
      <c r="C137" s="54" t="s">
        <v>458</v>
      </c>
    </row>
    <row r="138" spans="1:3" ht="15.75" thickBot="1" x14ac:dyDescent="0.3">
      <c r="A138" s="228"/>
      <c r="B138" s="228"/>
      <c r="C138" s="54" t="s">
        <v>459</v>
      </c>
    </row>
    <row r="139" spans="1:3" ht="15.75" thickBot="1" x14ac:dyDescent="0.3">
      <c r="A139" s="228"/>
      <c r="B139" s="228"/>
      <c r="C139" s="54" t="s">
        <v>460</v>
      </c>
    </row>
    <row r="140" spans="1:3" ht="15.75" thickBot="1" x14ac:dyDescent="0.3">
      <c r="A140" s="228"/>
      <c r="B140" s="228"/>
      <c r="C140" s="54" t="s">
        <v>461</v>
      </c>
    </row>
    <row r="141" spans="1:3" ht="15.75" thickBot="1" x14ac:dyDescent="0.3">
      <c r="A141" s="228"/>
      <c r="B141" s="228"/>
      <c r="C141" s="54" t="s">
        <v>462</v>
      </c>
    </row>
    <row r="142" spans="1:3" ht="15.75" thickBot="1" x14ac:dyDescent="0.3">
      <c r="A142" s="229"/>
      <c r="B142" s="229"/>
      <c r="C142" s="54" t="s">
        <v>463</v>
      </c>
    </row>
    <row r="143" spans="1:3" ht="15.75" thickBot="1" x14ac:dyDescent="0.3">
      <c r="A143" s="227" t="s">
        <v>63</v>
      </c>
      <c r="B143" s="227" t="s">
        <v>464</v>
      </c>
      <c r="C143" s="54" t="s">
        <v>465</v>
      </c>
    </row>
    <row r="144" spans="1:3" ht="15.75" thickBot="1" x14ac:dyDescent="0.3">
      <c r="A144" s="228"/>
      <c r="B144" s="228"/>
      <c r="C144" s="54" t="s">
        <v>466</v>
      </c>
    </row>
    <row r="145" spans="1:3" ht="15.75" thickBot="1" x14ac:dyDescent="0.3">
      <c r="A145" s="228"/>
      <c r="B145" s="228"/>
      <c r="C145" s="54" t="s">
        <v>467</v>
      </c>
    </row>
    <row r="146" spans="1:3" ht="15.75" thickBot="1" x14ac:dyDescent="0.3">
      <c r="A146" s="228"/>
      <c r="B146" s="228"/>
      <c r="C146" s="54" t="s">
        <v>468</v>
      </c>
    </row>
    <row r="147" spans="1:3" ht="15.75" thickBot="1" x14ac:dyDescent="0.3">
      <c r="A147" s="228"/>
      <c r="B147" s="228"/>
      <c r="C147" s="54" t="s">
        <v>469</v>
      </c>
    </row>
    <row r="148" spans="1:3" ht="15.75" thickBot="1" x14ac:dyDescent="0.3">
      <c r="A148" s="228"/>
      <c r="B148" s="228"/>
      <c r="C148" s="54" t="s">
        <v>470</v>
      </c>
    </row>
    <row r="149" spans="1:3" ht="15.75" thickBot="1" x14ac:dyDescent="0.3">
      <c r="A149" s="228"/>
      <c r="B149" s="228"/>
      <c r="C149" s="54" t="s">
        <v>471</v>
      </c>
    </row>
    <row r="150" spans="1:3" ht="15.75" thickBot="1" x14ac:dyDescent="0.3">
      <c r="A150" s="228"/>
      <c r="B150" s="228"/>
      <c r="C150" s="54" t="s">
        <v>472</v>
      </c>
    </row>
    <row r="151" spans="1:3" ht="15.75" thickBot="1" x14ac:dyDescent="0.3">
      <c r="A151" s="229"/>
      <c r="B151" s="229"/>
      <c r="C151" s="54" t="s">
        <v>40</v>
      </c>
    </row>
    <row r="152" spans="1:3" ht="15.75" thickBot="1" x14ac:dyDescent="0.3">
      <c r="A152" s="227" t="s">
        <v>59</v>
      </c>
      <c r="B152" s="227" t="s">
        <v>473</v>
      </c>
      <c r="C152" s="54" t="s">
        <v>474</v>
      </c>
    </row>
    <row r="153" spans="1:3" ht="15.75" thickBot="1" x14ac:dyDescent="0.3">
      <c r="A153" s="228"/>
      <c r="B153" s="228"/>
      <c r="C153" s="54" t="s">
        <v>475</v>
      </c>
    </row>
    <row r="154" spans="1:3" ht="15.75" thickBot="1" x14ac:dyDescent="0.3">
      <c r="A154" s="229"/>
      <c r="B154" s="229"/>
      <c r="C154" s="54" t="s">
        <v>476</v>
      </c>
    </row>
    <row r="155" spans="1:3" ht="15.75" thickBot="1" x14ac:dyDescent="0.3">
      <c r="A155" s="227" t="s">
        <v>61</v>
      </c>
      <c r="B155" s="227" t="s">
        <v>477</v>
      </c>
      <c r="C155" s="54" t="s">
        <v>478</v>
      </c>
    </row>
    <row r="156" spans="1:3" ht="15.75" thickBot="1" x14ac:dyDescent="0.3">
      <c r="A156" s="229"/>
      <c r="B156" s="229"/>
      <c r="C156" s="54" t="s">
        <v>479</v>
      </c>
    </row>
    <row r="157" spans="1:3" ht="30.75" thickBot="1" x14ac:dyDescent="0.3">
      <c r="A157" s="46" t="s">
        <v>58</v>
      </c>
      <c r="B157" s="54" t="s">
        <v>480</v>
      </c>
      <c r="C157" s="54" t="s">
        <v>58</v>
      </c>
    </row>
    <row r="158" spans="1:3" ht="15.75" thickBot="1" x14ac:dyDescent="0.3">
      <c r="A158" s="46" t="s">
        <v>12</v>
      </c>
      <c r="B158" s="54" t="s">
        <v>481</v>
      </c>
      <c r="C158" s="54" t="s">
        <v>12</v>
      </c>
    </row>
    <row r="159" spans="1:3" ht="15.75" x14ac:dyDescent="0.25">
      <c r="A159" s="77"/>
      <c r="B159"/>
      <c r="C159"/>
    </row>
    <row r="160" spans="1:3" ht="36.75" customHeight="1" x14ac:dyDescent="0.25">
      <c r="A160" s="223" t="s">
        <v>482</v>
      </c>
      <c r="B160" s="224"/>
      <c r="C160" s="224"/>
    </row>
    <row r="161" spans="1:3" ht="16.5" thickBot="1" x14ac:dyDescent="0.3">
      <c r="A161" s="77"/>
      <c r="B161"/>
      <c r="C161"/>
    </row>
    <row r="162" spans="1:3" ht="15.75" thickBot="1" x14ac:dyDescent="0.3">
      <c r="A162" s="74" t="s">
        <v>226</v>
      </c>
      <c r="B162" s="75" t="s">
        <v>321</v>
      </c>
      <c r="C162" s="75" t="s">
        <v>322</v>
      </c>
    </row>
    <row r="163" spans="1:3" ht="30.75" thickBot="1" x14ac:dyDescent="0.3">
      <c r="A163" s="46" t="s">
        <v>44</v>
      </c>
      <c r="B163" s="54" t="s">
        <v>483</v>
      </c>
      <c r="C163" s="54" t="s">
        <v>44</v>
      </c>
    </row>
    <row r="164" spans="1:3" ht="30.75" thickBot="1" x14ac:dyDescent="0.3">
      <c r="A164" s="46" t="s">
        <v>42</v>
      </c>
      <c r="B164" s="54" t="s">
        <v>484</v>
      </c>
      <c r="C164" s="54" t="s">
        <v>42</v>
      </c>
    </row>
    <row r="165" spans="1:3" ht="15.75" thickBot="1" x14ac:dyDescent="0.3">
      <c r="A165" s="46" t="s">
        <v>41</v>
      </c>
      <c r="B165" s="54" t="s">
        <v>485</v>
      </c>
      <c r="C165" s="54" t="s">
        <v>41</v>
      </c>
    </row>
    <row r="166" spans="1:3" ht="15.75" thickBot="1" x14ac:dyDescent="0.3">
      <c r="A166" s="46" t="s">
        <v>43</v>
      </c>
      <c r="B166" s="54" t="s">
        <v>486</v>
      </c>
      <c r="C166" s="54" t="s">
        <v>43</v>
      </c>
    </row>
    <row r="167" spans="1:3" ht="30.75" thickBot="1" x14ac:dyDescent="0.3">
      <c r="A167" s="46" t="s">
        <v>40</v>
      </c>
      <c r="B167" s="54" t="s">
        <v>487</v>
      </c>
      <c r="C167" s="54" t="s">
        <v>40</v>
      </c>
    </row>
  </sheetData>
  <sheetProtection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56</vt:i4>
      </vt:variant>
    </vt:vector>
  </HeadingPairs>
  <TitlesOfParts>
    <vt:vector size="109"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 </vt:lpstr>
      <vt:lpstr>2 </vt:lpstr>
      <vt:lpstr>3 </vt:lpstr>
      <vt:lpstr>4 </vt:lpstr>
      <vt:lpstr>5 </vt:lpstr>
      <vt:lpstr>6 </vt:lpstr>
      <vt:lpstr>7</vt:lpstr>
      <vt:lpstr>8</vt:lpstr>
      <vt:lpstr>9</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 '!Print_Area</vt:lpstr>
      <vt:lpstr>'12'!Print_Area</vt:lpstr>
      <vt:lpstr>'13'!Print_Area</vt:lpstr>
      <vt:lpstr>'14'!Print_Area</vt:lpstr>
      <vt:lpstr>'15'!Print_Area</vt:lpstr>
      <vt:lpstr>'16'!Print_Area</vt:lpstr>
      <vt:lpstr>'17'!Print_Area</vt:lpstr>
      <vt:lpstr>'18'!Print_Area</vt:lpstr>
      <vt:lpstr>'19'!Print_Area</vt:lpstr>
      <vt:lpstr>'2 '!Print_Area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 '!Print_Area</vt:lpstr>
      <vt:lpstr>'30'!Print_Area</vt:lpstr>
      <vt:lpstr>'4 '!Print_Area</vt:lpstr>
      <vt:lpstr>'5 '!Print_Area</vt:lpstr>
      <vt:lpstr>'6 '!Print_Area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Chisholm, Kesley</cp:lastModifiedBy>
  <cp:lastPrinted>2015-07-09T13:16:52Z</cp:lastPrinted>
  <dcterms:created xsi:type="dcterms:W3CDTF">2015-03-19T18:31:05Z</dcterms:created>
  <dcterms:modified xsi:type="dcterms:W3CDTF">2015-09-23T17:22:09Z</dcterms:modified>
</cp:coreProperties>
</file>