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240" windowWidth="15120" windowHeight="7905" tabRatio="947"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 sheetId="14" r:id="rId15"/>
    <sheet name="2 " sheetId="9" r:id="rId16"/>
    <sheet name="3 " sheetId="12" r:id="rId17"/>
    <sheet name="4 " sheetId="8" r:id="rId18"/>
    <sheet name="5 " sheetId="11" r:id="rId19"/>
    <sheet name="6 " sheetId="13" r:id="rId20"/>
    <sheet name="7" sheetId="15" r:id="rId21"/>
    <sheet name="9" sheetId="16" r:id="rId22"/>
    <sheet name="10" sheetId="17" r:id="rId23"/>
    <sheet name="11" sheetId="18" r:id="rId24"/>
    <sheet name="12" sheetId="19" r:id="rId25"/>
    <sheet name="13" sheetId="20" r:id="rId26"/>
    <sheet name="14" sheetId="21" r:id="rId27"/>
    <sheet name="15" sheetId="22" r:id="rId28"/>
    <sheet name="16" sheetId="23" r:id="rId29"/>
    <sheet name="17" sheetId="24" r:id="rId30"/>
    <sheet name="18" sheetId="25" r:id="rId31"/>
    <sheet name="19" sheetId="26" r:id="rId32"/>
    <sheet name="20" sheetId="27" r:id="rId33"/>
    <sheet name="21" sheetId="46" r:id="rId34"/>
    <sheet name="22" sheetId="47" r:id="rId35"/>
    <sheet name="23" sheetId="48" r:id="rId36"/>
    <sheet name="24" sheetId="49" r:id="rId37"/>
    <sheet name="25" sheetId="50" r:id="rId38"/>
    <sheet name="26" sheetId="51" r:id="rId39"/>
    <sheet name="27" sheetId="52" r:id="rId40"/>
    <sheet name="28" sheetId="53" r:id="rId41"/>
    <sheet name="29" sheetId="54" r:id="rId42"/>
    <sheet name="30" sheetId="55" r:id="rId43"/>
    <sheet name="31" sheetId="58" r:id="rId44"/>
    <sheet name="32" sheetId="59" r:id="rId45"/>
    <sheet name="33" sheetId="60" r:id="rId46"/>
    <sheet name="34" sheetId="61" r:id="rId47"/>
    <sheet name="35" sheetId="62" r:id="rId48"/>
    <sheet name="36" sheetId="63" r:id="rId49"/>
    <sheet name="37" sheetId="64" r:id="rId50"/>
    <sheet name="38" sheetId="65" r:id="rId51"/>
    <sheet name="39" sheetId="66" r:id="rId52"/>
    <sheet name="40" sheetId="67" r:id="rId53"/>
    <sheet name="Appendix - Risks" sheetId="56" r:id="rId54"/>
  </sheets>
  <externalReferences>
    <externalReference r:id="rId55"/>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3">Sheet5!#REF!</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Sheet5!#REF!</definedName>
    <definedName name="BasisRisk" localSheetId="33">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Sheet5!#REF!</definedName>
    <definedName name="BEntity">Dropdowns!$C$2:$C$6</definedName>
    <definedName name="BrandImageCustomersExperience" localSheetId="33">Sheet5!#REF!</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Sheet5!#REF!</definedName>
    <definedName name="BSAAMLOFAC" localSheetId="33">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Sheet5!#REF!</definedName>
    <definedName name="BusinessDisruptionandSystemFailures" localSheetId="33">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Sheet5!#REF!</definedName>
    <definedName name="ClientsProductsandBusinessPractices" localSheetId="33">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Sheet5!#REF!</definedName>
    <definedName name="Collateral" localSheetId="33">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Sheet5!#REF!</definedName>
    <definedName name="Complaints" localSheetId="33">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Sheet5!#REF!</definedName>
    <definedName name="Compliance">Sheet5!$B$1:$B$34</definedName>
    <definedName name="Concentration" localSheetId="33">Sheet5!#REF!</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Sheet5!#REF!</definedName>
    <definedName name="ContingentLiquidity" localSheetId="33">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Sheet5!#REF!</definedName>
    <definedName name="Control1">[1]Sheet2!$Q$3:$Q$10</definedName>
    <definedName name="ControlSuite">Dropdowns!$D$2:$D$6</definedName>
    <definedName name="ControlSystems" localSheetId="33">Sheet5!#REF!</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Sheet5!#REF!</definedName>
    <definedName name="CoreBankingandFairLending" localSheetId="33">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Sheet5!#REF!</definedName>
    <definedName name="Counterparty" localSheetId="33">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Sheet5!#REF!</definedName>
    <definedName name="Country" localSheetId="33">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Sheet5!#REF!</definedName>
    <definedName name="Credit">Sheet5!$B$35:$B$48</definedName>
    <definedName name="CRR" localSheetId="33">#REF!</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11">#REF!</definedName>
    <definedName name="CRR">#REF!</definedName>
    <definedName name="DamagetoPhysicalAssets" localSheetId="33">Sheet5!#REF!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Sheet5!#REF!</definedName>
    <definedName name="DataAvailability" localSheetId="33">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Sheet5!#REF!</definedName>
    <definedName name="DataReportingFramework" localSheetId="33">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Sheet5!#REF!</definedName>
    <definedName name="DataRiskAggregationCapabilities" localSheetId="33">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Sheet5!#REF!</definedName>
    <definedName name="Decision" localSheetId="33">Dropdowns!#REF!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Dropdowns!#REF!</definedName>
    <definedName name="Deterioration" localSheetId="33">Sheet5!#REF!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Sheet5!#REF!</definedName>
    <definedName name="Drivers">Dropdowns!$B$2:$B$28</definedName>
    <definedName name="EmploymentPracticesWorkplaceSafety" localSheetId="33">Sheet5!#REF!</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Sheet5!#REF!</definedName>
    <definedName name="ExecutionDeliveryandProcessManagement" localSheetId="33">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Sheet5!#REF!</definedName>
    <definedName name="ExpansionRisk" localSheetId="33">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Sheet5!#REF!</definedName>
    <definedName name="ExternalFactors" localSheetId="33">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Sheet5!#REF!</definedName>
    <definedName name="ExternalFraud" localSheetId="33">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Sheet5!#REF!</definedName>
    <definedName name="FundingLiquidity" localSheetId="33">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Sheet5!#REF!</definedName>
    <definedName name="Governance" localSheetId="33">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Sheet5!#REF!</definedName>
    <definedName name="Impact" localSheetId="33">Dropdowns!#REF!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Dropdowns!#REF!</definedName>
    <definedName name="Impact2" localSheetId="33">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Dropdowns!#REF!</definedName>
    <definedName name="Impacts" localSheetId="33">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Dropdowns!#REF!</definedName>
    <definedName name="Indicator" localSheetId="33">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Dropdowns!#REF!</definedName>
    <definedName name="InternalFraud" localSheetId="33">Sheet5!#REF!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3">#REF!</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11">#REF!</definedName>
    <definedName name="IRR">#REF!</definedName>
    <definedName name="IssuerBorrower" localSheetId="33">Sheet5!#REF!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Sheet5!#REF!</definedName>
    <definedName name="Legal" localSheetId="33">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Sheet5!#REF!</definedName>
    <definedName name="Likelihood" localSheetId="33">Dropdowns!#REF!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Dropdowns!#REF!</definedName>
    <definedName name="Limit" localSheetId="33">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Dropdowns!#REF!</definedName>
    <definedName name="Liquidity">Sheet5!$B$49:$B$62</definedName>
    <definedName name="Litigations" localSheetId="33">Sheet5!#REF!</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Sheet5!#REF!</definedName>
    <definedName name="LOB" localSheetId="33">Dropdowns!#REF!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Dropdowns!#REF!</definedName>
    <definedName name="ManagementandOtherPersonnel" localSheetId="33">Sheet5!#REF!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Sheet5!#REF!</definedName>
    <definedName name="ManagementInformationSystems" localSheetId="33">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Sheet5!#REF!</definedName>
    <definedName name="Market">Sheet5!$B$63:$B$73</definedName>
    <definedName name="MarketBasisRisk" localSheetId="33">Sheet5!#REF!</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Sheet5!#REF!</definedName>
    <definedName name="MarketCorrelationRisk" localSheetId="33">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Sheet5!#REF!</definedName>
    <definedName name="MarketExternalFactors" localSheetId="33">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Sheet5!#REF!</definedName>
    <definedName name="MarketLiquidity" localSheetId="33">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Sheet5!#REF!</definedName>
    <definedName name="Misuse" localSheetId="33">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Sheet5!#REF!</definedName>
    <definedName name="Model">Sheet5!$B$74:$B$78</definedName>
    <definedName name="ModelTraining" localSheetId="33">Sheet5!#REF!</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Sheet5!#REF!</definedName>
    <definedName name="MT" localSheetId="33">Dropdowns!#REF!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Dropdowns!#REF!</definedName>
    <definedName name="NonLinearRisk" localSheetId="33">Sheet5!#REF!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Sheet5!#REF!</definedName>
    <definedName name="OCE" localSheetId="33">#REF!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11">#REF!</definedName>
    <definedName name="OCE">#REF!</definedName>
    <definedName name="Operational">Sheet5!$B$79:$B$118</definedName>
    <definedName name="OW" localSheetId="33">Dropdowns!#REF!</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Dropdowns!#REF!</definedName>
    <definedName name="PriceRisk" localSheetId="33">Sheet5!#REF!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Sheet5!#REF!</definedName>
    <definedName name="Primary" localSheetId="33">Dropdowns!#REF!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Dropdowns!#REF!</definedName>
    <definedName name="_xlnm.Print_Area" localSheetId="14">'1 '!$A$2:$C$12</definedName>
    <definedName name="_xlnm.Print_Area" localSheetId="22">'10'!$A$2:$C$12</definedName>
    <definedName name="_xlnm.Print_Area" localSheetId="23">'11'!$A$2:$C$12</definedName>
    <definedName name="_xlnm.Print_Area" localSheetId="24">'12'!$A$2:$C$12</definedName>
    <definedName name="_xlnm.Print_Area" localSheetId="25">'13'!$A$2:$C$12</definedName>
    <definedName name="_xlnm.Print_Area" localSheetId="26">'14'!$A$2:$C$12</definedName>
    <definedName name="_xlnm.Print_Area" localSheetId="27">'15'!$A$1:$C$12</definedName>
    <definedName name="_xlnm.Print_Area" localSheetId="28">'16'!$A$1:$C$12</definedName>
    <definedName name="_xlnm.Print_Area" localSheetId="29">'17'!$A$1:$C$12</definedName>
    <definedName name="_xlnm.Print_Area" localSheetId="30">'18'!$A$2:$C$12</definedName>
    <definedName name="_xlnm.Print_Area" localSheetId="31">'19'!$A$2:$C$12</definedName>
    <definedName name="_xlnm.Print_Area" localSheetId="15">'2 '!$A$2:$C$12</definedName>
    <definedName name="_xlnm.Print_Area" localSheetId="32">'20'!$A$2:$C$12</definedName>
    <definedName name="_xlnm.Print_Area" localSheetId="33">'21'!$A$2:$C$12</definedName>
    <definedName name="_xlnm.Print_Area" localSheetId="34">'22'!$A$2:$C$12</definedName>
    <definedName name="_xlnm.Print_Area" localSheetId="35">'23'!$A$2:$C$12</definedName>
    <definedName name="_xlnm.Print_Area" localSheetId="36">'24'!$A$2:$C$12</definedName>
    <definedName name="_xlnm.Print_Area" localSheetId="37">'25'!$A$2:$C$12</definedName>
    <definedName name="_xlnm.Print_Area" localSheetId="38">'26'!$A$2:$C$12</definedName>
    <definedName name="_xlnm.Print_Area" localSheetId="39">'27'!$A$2:$C$12</definedName>
    <definedName name="_xlnm.Print_Area" localSheetId="40">'28'!$A$2:$C$12</definedName>
    <definedName name="_xlnm.Print_Area" localSheetId="41">'29'!$A$2:$C$12</definedName>
    <definedName name="_xlnm.Print_Area" localSheetId="16">'3 '!$A$2:$C$12</definedName>
    <definedName name="_xlnm.Print_Area" localSheetId="42">'30'!$A$1:$C$12</definedName>
    <definedName name="_xlnm.Print_Area" localSheetId="17">'4 '!$A$2:$C$12</definedName>
    <definedName name="_xlnm.Print_Area" localSheetId="19">'6 '!$A$2:$C$12</definedName>
    <definedName name="_xlnm.Print_Area" localSheetId="20">'7'!$A$2:$C$12</definedName>
    <definedName name="_xlnm.Print_Area" localSheetId="21">'9'!$A$2:$C$12</definedName>
    <definedName name="_xlnm.Print_Area" localSheetId="53">'Appendix - Risks'!$A$1:$C$167</definedName>
    <definedName name="_xlnm.Print_Area" localSheetId="2">'Approval and Documentation'!$1:$22</definedName>
    <definedName name="_xlnm.Print_Area" localSheetId="8">Assessments!$A$1:$C$40</definedName>
    <definedName name="_xlnm.Print_Area" localSheetId="7">'Audit Findings'!$A$1:$F$46</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Metrics!$A$1:$G$55</definedName>
    <definedName name="_xlnm.Print_Area" localSheetId="4">'New Products'!$A$1:$F$12</definedName>
    <definedName name="_xlnm.Print_Area" localSheetId="13">'Risk Inventory'!$A$1:$N$32</definedName>
    <definedName name="_xlnm.Print_Area" localSheetId="1">'Title Page'!$A$1:$J$40</definedName>
    <definedName name="Prob" localSheetId="33">Dropdowns!#REF!</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Dropdowns!#REF!</definedName>
    <definedName name="QRM">Dropdowns!$B$2:$B$12</definedName>
    <definedName name="QRMr" localSheetId="33">#REF!</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11">#REF!</definedName>
    <definedName name="QRMr">#REF!</definedName>
    <definedName name="RatingMigration" localSheetId="33">Sheet5!#REF!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Sheet5!#REF!</definedName>
    <definedName name="RegulatoryCompliance" localSheetId="33">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Sheet5!#REF!</definedName>
    <definedName name="RegulatoryPrograms" localSheetId="33">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Sheet5!#REF!</definedName>
    <definedName name="Reporting" localSheetId="33">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Sheet5!#REF!</definedName>
    <definedName name="Reputational">Sheet5!$B$209:$B$217</definedName>
    <definedName name="ReputationalExternalFactors" localSheetId="33">Sheet5!#REF!</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Sheet5!#REF!</definedName>
    <definedName name="Risk" localSheetId="11">[1]Sheet5!$A$6:$A$13</definedName>
    <definedName name="Risk">Sheet5!$A$5:$A$12</definedName>
    <definedName name="Risk2">Sheet5!$B$170:$B$222</definedName>
    <definedName name="Risk3" localSheetId="33">Sheet5!#REF!</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Sheet5!#REF!</definedName>
    <definedName name="RT" localSheetId="33">Dropdowns!#REF!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Dropdowns!#REF!</definedName>
    <definedName name="Settlement" localSheetId="33">Sheet5!#REF!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Sheet5!#REF!</definedName>
    <definedName name="Strategic">Sheet5!$B$126:$B$149</definedName>
    <definedName name="StrategicExpansionRisk" localSheetId="33">Sheet5!#REF!</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Sheet5!#REF!</definedName>
    <definedName name="StrategicExternalFactors" localSheetId="33">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Sheet5!#REF!</definedName>
    <definedName name="Strategicfactors" localSheetId="33">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Sheet5!#REF!</definedName>
    <definedName name="StrategicManagementandOtherPersonnel" localSheetId="33">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Sheet5!#REF!</definedName>
    <definedName name="StrategicManagementInformationSystems" localSheetId="33">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Sheet5!#REF!</definedName>
    <definedName name="StrategicObjectives" localSheetId="33">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Sheet5!#REF!</definedName>
    <definedName name="Tolerance" localSheetId="33">Dropdowns!#REF!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Dropdowns!#REF!</definedName>
    <definedName name="Training" localSheetId="33">Sheet5!#REF!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Sheet5!#REF!</definedName>
    <definedName name="Trend" localSheetId="33">Dropdowns!#REF!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Dropdowns!#REF!</definedName>
    <definedName name="Unit" localSheetId="33">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3">Sheet5!#REF!</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9"/>
  <c r="Q9" i="9"/>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<sst xmlns="http://schemas.openxmlformats.org/spreadsheetml/2006/main" count="1472" uniqueCount="626">
  <si>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</si>
  <si>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</si>
  <si>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</si>
  <si>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</si>
  <si>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</si>
  <si>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</si>
  <si>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</si>
  <si>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</si>
  <si>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</si>
  <si>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</si>
  <si>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</si>
  <si>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</si>
  <si>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</si>
  <si>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</si>
  <si>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</si>
  <si>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</si>
  <si>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</si>
  <si>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</si>
  <si>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</si>
  <si>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</si>
  <si>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</si>
  <si>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</si>
  <si>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</si>
  <si>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</si>
  <si>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</si>
  <si>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</si>
  <si>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</si>
  <si>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</si>
  <si>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</si>
  <si>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</si>
  <si>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</si>
  <si>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</si>
  <si>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</si>
  <si>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</si>
  <si>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</si>
  <si>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</si>
  <si>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</si>
  <si>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</si>
  <si>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</si>
  <si>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</si>
  <si>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</si>
  <si>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</si>
  <si>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</si>
  <si>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</si>
  <si>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</si>
  <si>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</si>
  <si>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</si>
  <si>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</si>
  <si>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</si>
  <si>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</si>
  <si>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</si>
  <si>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</si>
  <si>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</si>
  <si>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</si>
  <si>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</si>
  <si>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</si>
  <si>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</si>
  <si>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</si>
  <si>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</si>
  <si>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</si>
  <si>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</si>
  <si>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</si>
  <si>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</si>
  <si>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</si>
  <si>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</si>
  <si>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</si>
  <si>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</si>
  <si>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</si>
  <si>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</si>
  <si>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</si>
  <si>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</si>
  <si>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</si>
  <si>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</si>
  <si>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</si>
  <si>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</si>
  <si>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</si>
  <si>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</si>
  <si>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</si>
  <si>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</si>
  <si>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</si>
  <si>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</si>
  <si>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</si>
  <si>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</si>
  <si>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</si>
  <si>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</si>
  <si>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</si>
  <si>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</si>
  <si>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</si>
  <si>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</si>
  <si>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</si>
  <si>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</si>
  <si>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</si>
  <si>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</si>
  <si>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</si>
  <si>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</si>
  <si>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</si>
  <si>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</si>
  <si>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</si>
  <si>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</si>
  <si>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</si>
  <si>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</si>
  <si>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</si>
  <si>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</si>
  <si>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</si>
  <si>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</si>
  <si>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</si>
  <si>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</si>
  <si>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</si>
  <si>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</si>
  <si>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</si>
  <si>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</si>
  <si>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</si>
  <si>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</si>
  <si>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</si>
  <si>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</si>
  <si>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</si>
  <si>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</si>
  <si>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</si>
  <si>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</si>
  <si>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</si>
  <si>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</si>
  <si>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</si>
  <si>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</si>
  <si>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</si>
  <si>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</si>
  <si>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</si>
  <si>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</si>
  <si>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</si>
  <si>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</si>
  <si>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</si>
  <si>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</si>
  <si>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</si>
  <si>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</si>
  <si>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</si>
  <si>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</si>
  <si>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</si>
  <si>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</si>
  <si>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</si>
  <si>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</si>
  <si>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</si>
  <si>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</si>
  <si>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</si>
  <si>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</si>
  <si>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</si>
  <si>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</si>
  <si>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</si>
  <si>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</si>
  <si>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</si>
  <si>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</si>
  <si>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</si>
  <si>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</si>
  <si>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</si>
  <si>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</si>
  <si>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</si>
  <si>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</si>
  <si>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</si>
  <si>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</si>
  <si>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</si>
  <si>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</si>
  <si>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</si>
  <si>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</si>
  <si>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</si>
  <si>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</si>
  <si>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</si>
  <si>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</si>
  <si>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</si>
  <si>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</si>
  <si>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</si>
  <si>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</si>
  <si>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</si>
  <si>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</si>
  <si>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</si>
  <si>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</si>
  <si>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</si>
  <si>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</si>
  <si>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</si>
  <si>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</si>
  <si>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</si>
  <si>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</si>
  <si>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</si>
  <si>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</si>
  <si>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</si>
  <si>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</si>
  <si>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</si>
  <si>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</si>
  <si>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</si>
  <si>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</si>
  <si>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</si>
  <si>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</si>
  <si>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</si>
  <si>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</si>
  <si>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</si>
  <si>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</si>
  <si>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</si>
  <si>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</si>
  <si>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</si>
  <si>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</si>
  <si>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</si>
  <si>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</si>
  <si>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</si>
  <si>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</si>
  <si>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</si>
  <si>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</si>
  <si>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</si>
  <si>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</si>
  <si>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</si>
  <si>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</si>
  <si>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</si>
  <si>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</si>
  <si>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</si>
  <si>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</si>
  <si>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</si>
  <si>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</si>
  <si>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</si>
  <si>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</si>
  <si>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</si>
  <si>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</si>
  <si>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</si>
  <si>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</si>
  <si>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</si>
  <si>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</si>
  <si>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</si>
  <si>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</si>
  <si>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</si>
  <si>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</si>
  <si>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</si>
  <si>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</si>
  <si>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</si>
  <si>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</si>
  <si>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</si>
  <si>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</si>
  <si>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</si>
  <si>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</si>
  <si>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</si>
  <si>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</si>
  <si>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</si>
  <si>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</si>
  <si>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</si>
  <si>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</si>
  <si>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</si>
  <si>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</si>
  <si>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</si>
  <si>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</si>
  <si>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</si>
  <si>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</si>
  <si>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</si>
  <si>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</si>
  <si>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</si>
  <si>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</si>
  <si>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</si>
  <si>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</si>
  <si>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</si>
  <si>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</si>
  <si>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</si>
  <si>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</si>
  <si>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</si>
  <si>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</si>
  <si>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</si>
  <si>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</si>
  <si>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</si>
  <si>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</si>
  <si>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</si>
  <si>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</si>
  <si>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</si>
  <si>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</si>
  <si>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</si>
  <si>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</si>
  <si>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</si>
  <si>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</si>
  <si>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</si>
  <si>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</si>
  <si>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</si>
  <si>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</si>
  <si>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</si>
  <si>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</si>
  <si>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</si>
  <si>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</si>
  <si>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</si>
  <si>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</si>
  <si>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</si>
  <si>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</si>
  <si>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</si>
  <si>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</si>
  <si>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</si>
  <si>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</si>
  <si>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</si>
  <si>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</si>
  <si>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</si>
  <si>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</si>
  <si>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</si>
  <si>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</si>
  <si>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</si>
  <si>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</si>
  <si>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</si>
  <si>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</si>
  <si>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</si>
  <si>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</si>
  <si>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</si>
  <si>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</si>
  <si>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</si>
  <si>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</si>
  <si>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</si>
  <si>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</si>
  <si>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</si>
  <si>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</si>
  <si>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</si>
  <si>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</si>
  <si>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</si>
  <si>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</si>
  <si>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</si>
  <si>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</si>
  <si>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</si>
  <si>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</si>
  <si>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</si>
  <si>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</si>
  <si>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</si>
  <si>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</si>
  <si>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</si>
  <si>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</si>
  <si>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</si>
  <si>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</si>
  <si>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</si>
  <si>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</si>
  <si>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</si>
  <si>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</si>
  <si>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</si>
  <si>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</si>
  <si>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</si>
  <si>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</si>
  <si>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</si>
  <si>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</si>
  <si>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</si>
  <si>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</si>
  <si>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</si>
  <si>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</si>
  <si>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</si>
  <si>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</si>
  <si>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</si>
  <si>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</si>
  <si>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</si>
  <si>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</si>
  <si>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</si>
  <si>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</si>
  <si>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</si>
  <si>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</si>
  <si>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</si>
  <si>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</si>
  <si>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</si>
  <si>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</si>
  <si>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</si>
  <si>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</si>
  <si>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</si>
  <si>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</si>
  <si>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</si>
  <si>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</si>
  <si>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</si>
  <si>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</si>
  <si>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</si>
  <si>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</si>
  <si>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</si>
  <si>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</si>
  <si>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</si>
  <si>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</si>
  <si>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</si>
  <si>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</si>
  <si>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</si>
  <si>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</si>
  <si>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</si>
  <si>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</si>
  <si>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</si>
  <si>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</si>
  <si>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</si>
  <si>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</si>
  <si>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</si>
  <si>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</si>
  <si>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</si>
  <si>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</si>
  <si>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</si>
  <si>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</si>
  <si>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</si>
  <si>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</si>
  <si>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</si>
  <si>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</si>
  <si>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</si>
  <si>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</si>
  <si>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</si>
  <si>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</si>
  <si>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</si>
  <si>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</si>
  <si>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</si>
  <si>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</si>
  <si>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</si>
  <si>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</si>
  <si>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</si>
  <si>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</si>
  <si>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</si>
  <si>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</si>
  <si>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</si>
  <si>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</si>
  <si>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</si>
  <si>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</si>
  <si>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</si>
  <si>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</si>
  <si>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</si>
  <si>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</si>
  <si>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</si>
  <si>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</si>
  <si>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</si>
  <si>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</si>
  <si>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</si>
  <si>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</si>
  <si>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</si>
  <si>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</si>
  <si>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</si>
  <si>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</si>
  <si>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</si>
  <si>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</si>
  <si>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</si>
  <si>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</si>
  <si>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</si>
  <si>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</si>
  <si>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</si>
  <si>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</si>
  <si>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</si>
  <si>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</si>
  <si>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</si>
  <si>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</si>
  <si>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</si>
  <si>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</si>
  <si>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</si>
  <si>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</si>
  <si>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</si>
  <si>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</si>
  <si>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</si>
  <si>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</si>
  <si>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</si>
  <si>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</si>
  <si>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</si>
  <si>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</si>
  <si>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</si>
  <si>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</si>
  <si>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</si>
  <si>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</si>
  <si>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</si>
  <si>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</si>
  <si>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</si>
  <si>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</si>
  <si>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</si>
  <si>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</si>
  <si>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</si>
  <si>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</si>
  <si>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</si>
  <si>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</si>
  <si>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</si>
  <si>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</si>
  <si>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</si>
  <si>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</si>
  <si>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</si>
  <si>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</si>
  <si>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</si>
  <si>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</si>
  <si>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</si>
  <si>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</si>
  <si>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</si>
  <si>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</si>
  <si>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</si>
  <si>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</si>
  <si>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</si>
  <si>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</si>
  <si>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</si>
  <si>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</si>
  <si>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</si>
  <si>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</si>
  <si>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</si>
  <si>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</si>
  <si>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</si>
  <si>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</si>
  <si>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</si>
  <si>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</si>
  <si>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</si>
  <si>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</si>
  <si>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</si>
  <si>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</si>
  <si>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</si>
  <si>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</si>
  <si>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</si>
  <si>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</si>
  <si>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</si>
  <si>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</si>
  <si>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</si>
  <si>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</si>
  <si>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</si>
  <si>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</si>
  <si>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</si>
  <si>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</si>
  <si>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</si>
  <si>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</si>
  <si>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</si>
  <si>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</si>
  <si>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</si>
  <si>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</si>
  <si>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</si>
  <si>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</si>
  <si>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</si>
  <si>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</si>
  <si>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</si>
  <si>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</si>
  <si>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</si>
  <si>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</si>
  <si>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</si>
  <si>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</si>
  <si>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</si>
  <si>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</si>
  <si>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</si>
  <si>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</si>
  <si>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</si>
  <si>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</si>
  <si>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</si>
  <si>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</si>
  <si>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</si>
  <si>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</si>
  <si>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</si>
  <si>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</si>
  <si>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</si>
  <si>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</si>
  <si>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</si>
  <si>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</si>
  <si>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</si>
  <si>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</si>
  <si>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</si>
  <si>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</si>
  <si>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Santander Bancorp</t>
  </si>
  <si>
    <t>Global Banking and Markets</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</si>
  <si>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</si>
  <si>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r>
      <t>Risk Sub Type  -</t>
    </r>
    <r>
      <rPr>
        <sz val="10"/>
        <color theme="1"/>
        <rFont val="Calibri"/>
        <family val="2"/>
        <scheme val="minor"/>
      </rPr>
      <t xml:space="preserve"> The Risk Sub-Category from the ERM Risk Taxonomy</t>
    </r>
  </si>
  <si>
    <r>
      <rPr>
        <b/>
        <sz val="11"/>
        <color theme="1"/>
        <rFont val="Calibri"/>
        <family val="2"/>
        <scheme val="minor"/>
      </rPr>
      <t xml:space="preserve">Risk Type </t>
    </r>
    <r>
      <rPr>
        <sz val="11"/>
        <color theme="1"/>
        <rFont val="Calibri"/>
        <family val="2"/>
        <scheme val="minor"/>
      </rPr>
      <t xml:space="preserve"> - The Risk Type from the ERM Risk Taxonomy</t>
    </r>
  </si>
  <si>
    <t>Price Risk Includes the potential economic impact (decrease in the value of assets) that could be derived from participating in the underwriting of equity or debt capital markets transactions that are not fully sold into the market, and where the Subsidiary retains on its balance sheet a higher amount of exposure than anticipated.</t>
  </si>
  <si>
    <t>Maricarmen Toro Davila</t>
  </si>
  <si>
    <t>Lilian Díaz</t>
  </si>
  <si>
    <t xml:space="preserve">Annual risk ratings are performed for each BMG client with updated financial statements.  Clients classified as Special Watch (FEVE) or adversely classified as per FDIC requirements have more frequent reviews, as needed. Reviews of the BMG portfolio by the Loan Review Department have not reported relevant incidences.  </t>
  </si>
  <si>
    <t>Crosselling Clients / Active Clients (%) GBM.</t>
  </si>
  <si>
    <t>Crosselling Clients TRX/ Active Clients (%) GBM</t>
  </si>
  <si>
    <t xml:space="preserve">Claims Past Due GBM.  </t>
  </si>
  <si>
    <t xml:space="preserve">NPL/Total Loans (%) GBM </t>
  </si>
  <si>
    <t xml:space="preserve">Adversley Classified Assets (ACA) Ratio GBM </t>
  </si>
  <si>
    <t xml:space="preserve">Number of clients that exceed 10% of the total Deposit Portfolio GBM. </t>
  </si>
  <si>
    <t xml:space="preserve">Portfolio with ratings &lt;4.5 / Total Portfolio  GBM </t>
  </si>
  <si>
    <t xml:space="preserve">Loans Interest Rate Error GBM. </t>
  </si>
  <si>
    <t xml:space="preserve">Net Operational Losses as a percentage of MOB - GBM. </t>
  </si>
  <si>
    <t xml:space="preserve">Number of Deposits Accounts with Incomplete Documentation GBM. </t>
  </si>
  <si>
    <t xml:space="preserve">Internal Audit Recommendations Past Due  GBM. </t>
  </si>
  <si>
    <t>Past Due Remediation Plans To Supervisory Findings GBM.</t>
  </si>
  <si>
    <t>Percentage of the Portfolio with Past Due Internal Rating (for Institutional, Enterprise and GBM Banking)</t>
  </si>
  <si>
    <t>Percentage of the Portfolio with Past Due Financial Statement. (for Institutional, Enterprise and GBM Banking)</t>
  </si>
  <si>
    <t>FDIC/OCIF</t>
  </si>
  <si>
    <t>Abengoa Relationship
The Board  must  ensure  that  management  improves  the oversight  of  the Abengoa  Group relationship.</t>
  </si>
  <si>
    <t>MRBA</t>
  </si>
  <si>
    <t>OTHER</t>
  </si>
  <si>
    <t xml:space="preserve">ITEMS LISTED FOR SPECIAL MENTION
Abengoa Relationship - Customer Due Diligence/Enhanced Due Diligence
The activity in this account is not consistent with the stated purpose of the Confirming facility as noted in the COD file. As a result, the Board should assess the nature of the activity and determine if this is an activity the bank intends to finance via the Confirming facility.
Annually, or more frequently depending on the nature and timing of activity in the accounts, management should perform a detailed review of the activities taking place in the accounts to ensure they are consistent with the intended purpose. The review should consist of sampling the various invoices that support the payment instructions to determine if the transactions are consistent with the stated purpose of the facility. This review should specifically include a review of customers who are both suppliers for and buyers of Abengoa 's products.
</t>
  </si>
  <si>
    <t>RISK MANAGEMENT ASSESSMENT COMMENTS
Concentrations
While management has enhanced its oversight with the development of a balanced score card, increased board reporting, and the engagement of a third party firm to complete a holistic risk assessment, additional efforts are needed to improve the monitoring and administration of this sizable relationship.</t>
  </si>
  <si>
    <t>RISK MANAGEMENT ASSESSMENT COMMENTS
BSA/AML - High-Risk Customer Identification
Although management is in the process of modifying account opening forms to request more detailed transactional information, risk ratings of commercial customers are not being assigned at account opening.   The ASS/ST Super Score currently in effect could be used as an alert for potential changes in risk profile, but it should not be used to determine whether or not a customer is high risk. Of particular concern, the Abengoa relationship is not deemed to be high risk. This relationship is clearly high risk given the nature, size, and frequency of transactions processed on behalf of this customer. Management needs to reconsider its risk designation of this customer.</t>
  </si>
  <si>
    <t>ITEMS LISTED FOR SPECIAL MENTION
Abengoa Relationship - Related Parties
Management, with the assistance of its attorneys, must determine the appropriate executed agreements necessary with all parties to properly perform this service.  Management must also ensure  that all impacted parties  are informed  of higher costs associated with the advance payment and given an opportunity to discontinue the arrangement if they choose.</t>
  </si>
  <si>
    <t>ITEMS LISTED FOR SPECIAL MENTION
Abengoa Relationship - Internal Audit/Model Validation
Internal audit must conduct a thorough audit of management's compliance with the governing documents. In addition, internal audit should review this arrangement to determine if it is in compliance with Board approved General Loan Policy. Furthermore, internal audit must review the bank's compliance with governing rules and regulations, particularly rules that govern notifications of changes in fee structures. Lastly, management must obtain a recently completed validation of the Confirming software.</t>
  </si>
  <si>
    <t>Asset Quality
 Management needs to improve its oversight of the Abengoa  Group concentration.</t>
  </si>
  <si>
    <t>Management - BSA/AML and OFAC
Overall, the BSAIAML compliance program, with the exception of the Abengoa relationship, is satisfactory. Management has been diligent in complying with the action plan; nevertheless, procedures relating to high-risk customer identification, risk rating validation, and enhanced due diligence (EDD) reviews for higher-risk customers are still in the process of being implemented.</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</si>
  <si>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</si>
  <si>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Absence of models to project relevant items of the Income Statement and Balance Sheet</t>
  </si>
  <si>
    <t>The financial impact analysis is based on effect an inaccurate projection may have on the capital planning of the Bank.</t>
  </si>
  <si>
    <t>Internal Fraud during the ordinary course of operations</t>
  </si>
  <si>
    <t xml:space="preserve">
The Stressed Financial Impact considers possible losses the internal fraud as well as from both legal and regulatory fines.</t>
  </si>
  <si>
    <t>Defective model performance</t>
  </si>
  <si>
    <t>No new products are being offered or planned for this segment.</t>
  </si>
  <si>
    <t>Maricarmen Toro Davila, Lilian Díaz, William Torruellas
Dayna Fabricio, Juan Pablo Jurado</t>
  </si>
  <si>
    <t xml:space="preserve">
Off-balance sheet risks only consist of $5MM of unutilized lines of credit.
</t>
  </si>
  <si>
    <t>Completed</t>
  </si>
  <si>
    <t xml:space="preserve">
</t>
  </si>
  <si>
    <t xml:space="preserve">Monthly Deposit Rates (Deviation to Budget) GBM. </t>
  </si>
  <si>
    <t xml:space="preserve">Monthly Deposit Spreads (Deviation to Budget) GBM. </t>
  </si>
  <si>
    <t xml:space="preserve">Monthly Credit Rates (Deviation to Budget)GBM. </t>
  </si>
  <si>
    <t xml:space="preserve">Monthly Credit Spreads (Deviation to Budget)GBM. </t>
  </si>
  <si>
    <t>Deviation of YTD Commissions vs YTD budget GBM.</t>
  </si>
  <si>
    <t xml:space="preserve">YTD Deviation of Ordinary Net Margin as a percentage of Budget GBM. </t>
  </si>
  <si>
    <t xml:space="preserve">Deviation of Loan Portfolio (as a percentage of budget) GBM.  </t>
  </si>
  <si>
    <t>-</t>
  </si>
  <si>
    <t xml:space="preserve">External Audit recommendations past due GBM. </t>
  </si>
  <si>
    <t>Loan Review incidences past due GBM.</t>
  </si>
  <si>
    <t xml:space="preserve">Compliance recommendations past due GBM. </t>
  </si>
  <si>
    <t xml:space="preserve">
New metrics were introduced in 2015.  Overall metrics are in line and in compliance with the defined appetite.  However, line of business have certain challenges related to crosselling according to the strategic plan. </t>
  </si>
  <si>
    <t xml:space="preserve">The financial impact analysis is based on an external fraud may pose to Line of Business and the Bank.  </t>
  </si>
  <si>
    <t>Operational controls in place, calls made to verify orders received by electronic means, improvements made to the Global Access Plus electronic platform, requirements of tokens to perform any electronic withdrawal, fraud protection applications (Trusteer), products available such as Positive Pay.</t>
  </si>
  <si>
    <t>Risk of financial losses resulting from external fraud, such as: fraudulent checks, frauds performed by our clients' employees, hackers, etc.  
Controls to mitigate this risk include:  operational controls including signature verifications, call-backs on orders received by electronic means,  enhancement to electronic platforms such as Trusteer application, implementation of tokens, and products available to control frauds such as Positive Pay.</t>
  </si>
  <si>
    <t>Separation of duties and quality control of operations, required at least 10-day consecutive vacation period, Internal Audit and Internal Control reviews, 2 signatures required for contracts/documents, credit decisions always require more than one person.</t>
  </si>
  <si>
    <t>Operational errors and losses</t>
  </si>
  <si>
    <t>Internal or External audit findings, regulator's penalities</t>
  </si>
  <si>
    <t>Complaints, claims, lawsuits</t>
  </si>
  <si>
    <t>Deposit portfolio, variations</t>
  </si>
  <si>
    <t>Agencies' ratings, competition, economy</t>
  </si>
  <si>
    <t>Charge-offs, metrics</t>
  </si>
  <si>
    <t>Metrics</t>
  </si>
  <si>
    <t>Frauds through computers/checks</t>
  </si>
  <si>
    <t>Budget, plans</t>
  </si>
  <si>
    <t>BSA/AML Policies and Procedures, employee training, internal controls, compliance screening and recurring monitoring</t>
  </si>
  <si>
    <t>Failure to comply with regulatory requirements</t>
  </si>
  <si>
    <t>The financial impact analysis is based on potential regulatory penalties or fines due to deficiencies in controls. The Bank has not had this experience in the past.</t>
  </si>
  <si>
    <t xml:space="preserve">Our strategic plan with this segment is to maintain the existing portfolio, new clients or transactions are not expected.  The loan portfolio should be reduced  by approximately $4MM annually based on amortization schedule of existing loans. The deposit portfolio is expected to remain flat.
The identification of risks in this exercise will be taken into consideration in the next review of the strategic plan, both in the projected figures considering the risks and their probability of occurrence as well as the controls in place to mitigate those risks. </t>
  </si>
  <si>
    <t>Central Government and Public Agencies Default (indirect risk)</t>
  </si>
  <si>
    <t>The Model Risk Management is in the process of being improved as part of the implementation of the current policy adopted where, among other things, will strengthen the process of monitoring  the performance and model validation plan for all models.</t>
  </si>
  <si>
    <t xml:space="preserve">The financial impact analysis is based on potential losses in stressed conditions due to inaccurate decisions from defective models.
</t>
  </si>
  <si>
    <t>The Abengoa’s confirming service was terminated effective September 30, 2014, with an outstanding amount of $390MM. The outstanding amount was fully amortized by March 31, 2015. Banco Sanatander Puerto Rico will no longer provide confirming services. No transactions were processed with new suppliers during this period.   The Bank has improved its Customer Identification Program, risk ratings are now assigned at account opening.  Moreover, enhanced KYC files have been prepared for top clients.</t>
  </si>
  <si>
    <t xml:space="preserve">Currently, we project loan and deposit balances for purposes of  Capital Plan, Strategic Plan and Budget, based on our clients' plans and projections,  the existing pipeline and our knowledge of the industry, including opportunities in certain sectors/industries, competition, etc. </t>
  </si>
  <si>
    <t>Close monitoring of credits through financial reporting/covenants/meetings.</t>
  </si>
  <si>
    <t xml:space="preserve">The Global Banking and Markets (GBM) portfolio includes clients that belong to a closed list of multinational companies that have a strong banking relationship with Santander in many countries.  The list is updated annually by Santander.  Each year, we review the list to make sure that any entity belonging to the groups identified as GBM clients, is segmented accordingly.  GBM clients have a Global Account Officer or GAO, who is typically located in the country where the company's head office is located, and is responsible for the overall relationship of the client worldwide.  The GAO coordinates with the account officers located in the different countries where the company operates and Santander has presence.   
Locally, we have 33 active clients in the GBM portfolio comprising $51MM in loans and $98MM in deposits as of May 2015.  These clients have $5MM in unused lines of credits and no letters of credits.
</t>
  </si>
  <si>
    <t>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2 signatures required for contracts/documents, credit decisions always require more than one person.</t>
  </si>
  <si>
    <t>Risk of regulatory penalties due to deficiencies in compliance reviews related to customer identification, compliance risk rating validation, and enhanced due diligence (EDD) reviews in alignment with the nature, size, and frequency of transactions processed on behalf of a customer.  This risk is driven by deficiencies in controls which causes Compliance and Internal Audit findings as well as regulatory repercussions.
Anti-Money Laundering controls and Due Diligence and Enhanced Due Diligence performed by the Compliance Department.  Moreover, risk ratings are now assigned at account opening, all documentation must be obtained at account opening (no exceptions are granted), an enhanced KYC file has been prepared for the largest customers.</t>
  </si>
  <si>
    <t>The risk of absence of models to project relevant items of the Income Statement and Balance Sheet, for example projecting loans and deposits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t>
  </si>
  <si>
    <t xml:space="preserve">According to the Capital Stress Test performed, in an adverse scenario a Government default would have an impact on impairment of top 3 GBM clients (AES PR, Ecoelectrica &amp; Punta Lima Development) of $14MM (assuming these top 3 GBM customers have Government as principal client (billing to Government &gt; 25%))
</t>
  </si>
  <si>
    <t>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t>
  </si>
  <si>
    <t>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t>
  </si>
  <si>
    <t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Also this risk could also have an impact on liquidity per withdrawal of deposits.
According to the Capital Stress Test performed, in an adverse scenario a Government default would have an impact on impairment of top 3 GBM clients of $14MM (assuming these top 3 GBM customers have Government as principal client (billing to Government &gt; 25%)).  These top three clients are:
- AES PR = $8.1MM exposure 
- Ecoelectrica = $3.6MM exposure
- Punta Lima Development = $4.9MM exposure
Controls to mitigate this risk include: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-Close monitoring
-Financial reporting
-Covenant monitoring                                                                                                                                                                                                                                   -Meetings/conference calls
</t>
  </si>
  <si>
    <t>5-29-2015, 6-15-2015, 6-29-2015</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</si>
  <si>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CREDIT / Default = Central Government and Public Agencies Default (indirect risk) (Base Impact: $0 / Stressed Impact: $5MM - $50MM)
- OPERATIONAL / External Fraud = Frauds through computers/checks (Base Impact: $0 / Stressed Impact: $1MM - $5MM)
- OPERATIONAL / Internal Fraud = Internal Fraud during the ordinary course of operations (Base Impact: $0 / Stressed Impact: $1MM - $5MM)
- COMPLIANCE / BSA/AML/OFAC = Failure to comply with regulatory requirements  (Base Impact: $0 / Stressed Impact: $1MM - $5MM)
- MODEL / Data Availability = Absence of models to project relevant items of the Income Statement and Balance Sheet (Base Impact: $0 / Stressed Impact: $1MM - $5MM)
- MODEL / Assumptions = Defective model performance (Base Impact: $0 / Stressed Impact: $1MM -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</si>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</sst>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9"/>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s>
  <cellStyleXfs count="452">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cellStyleXfs>
  <cellXfs count="237">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0" fillId="31" borderId="0" xfId="0" applyFill="1" applyAlignment="1" applyProtection="1">
      <alignment vertical="top"/>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4" fontId="66" fillId="0" borderId="2"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0" fontId="0" fillId="0" borderId="0" xfId="0" applyFill="1" applyProtection="1">
      <protection locked="0"/>
    </xf>
    <xf numFmtId="14" fontId="66" fillId="0" borderId="2" xfId="0" applyNumberFormat="1" applyFont="1" applyFill="1" applyBorder="1" applyAlignment="1" applyProtection="1">
      <alignment vertical="center" wrapText="1"/>
      <protection locked="0"/>
    </xf>
    <xf numFmtId="0" fontId="19" fillId="0" borderId="26" xfId="0" applyFont="1" applyFill="1" applyBorder="1" applyAlignment="1" applyProtection="1">
      <alignment vertical="center" wrapText="1"/>
      <protection locked="0"/>
    </xf>
    <xf numFmtId="9" fontId="19" fillId="0" borderId="21" xfId="0" applyNumberFormat="1" applyFont="1" applyFill="1" applyBorder="1" applyAlignment="1" applyProtection="1">
      <alignment vertical="center" wrapText="1"/>
      <protection locked="0"/>
    </xf>
    <xf numFmtId="9" fontId="19" fillId="0" borderId="21" xfId="451" applyFont="1" applyFill="1" applyBorder="1" applyAlignment="1" applyProtection="1">
      <alignment vertical="center" wrapText="1"/>
      <protection locked="0"/>
    </xf>
    <xf numFmtId="0" fontId="19" fillId="0" borderId="21" xfId="0" applyFont="1" applyFill="1" applyBorder="1" applyAlignment="1" applyProtection="1">
      <alignment vertical="center" wrapText="1"/>
      <protection locked="0"/>
    </xf>
    <xf numFmtId="172" fontId="19" fillId="0" borderId="21" xfId="0" applyNumberFormat="1" applyFont="1" applyFill="1" applyBorder="1" applyAlignment="1" applyProtection="1">
      <alignment vertical="center" wrapText="1"/>
      <protection locked="0"/>
    </xf>
    <xf numFmtId="10" fontId="19" fillId="0" borderId="21" xfId="0" applyNumberFormat="1" applyFont="1" applyFill="1" applyBorder="1" applyAlignment="1" applyProtection="1">
      <alignment vertical="center" wrapText="1"/>
      <protection locked="0"/>
    </xf>
    <xf numFmtId="172" fontId="19" fillId="0" borderId="21" xfId="0" applyNumberFormat="1" applyFont="1" applyFill="1" applyBorder="1" applyAlignment="1" applyProtection="1">
      <alignment horizontal="center" vertical="center" wrapText="1"/>
      <protection locked="0"/>
    </xf>
    <xf numFmtId="172" fontId="19" fillId="0" borderId="21" xfId="451" applyNumberFormat="1" applyFont="1" applyFill="1" applyBorder="1" applyAlignment="1" applyProtection="1">
      <alignment vertical="center" wrapText="1"/>
      <protection locked="0"/>
    </xf>
    <xf numFmtId="0" fontId="0" fillId="0" borderId="0" xfId="0" applyFill="1"/>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4" xfId="0" applyBorder="1" applyAlignment="1">
      <alignment vertical="top" wrapText="1"/>
    </xf>
    <xf numFmtId="0" fontId="0" fillId="0" borderId="45"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4"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Fill="1" applyBorder="1" applyAlignment="1" applyProtection="1">
      <alignment vertical="center" wrapText="1"/>
      <protection locked="0"/>
    </xf>
    <xf numFmtId="0" fontId="64" fillId="0" borderId="2" xfId="0" applyFont="1" applyFill="1" applyBorder="1" applyAlignment="1" applyProtection="1">
      <protection locked="0"/>
    </xf>
    <xf numFmtId="0" fontId="63" fillId="0" borderId="30" xfId="0" applyFont="1" applyFill="1" applyBorder="1" applyAlignment="1" applyProtection="1">
      <alignment vertical="center" wrapText="1"/>
      <protection locked="0"/>
    </xf>
    <xf numFmtId="0" fontId="64" fillId="0" borderId="31" xfId="0" applyFont="1" applyFill="1" applyBorder="1" applyAlignment="1" applyProtection="1">
      <protection locked="0"/>
    </xf>
    <xf numFmtId="0" fontId="64" fillId="0" borderId="32" xfId="0" applyFont="1" applyFill="1" applyBorder="1" applyAlignment="1" applyProtection="1">
      <protection locked="0"/>
    </xf>
    <xf numFmtId="0" fontId="63" fillId="0" borderId="35" xfId="0" applyFont="1" applyFill="1" applyBorder="1" applyAlignment="1" applyProtection="1">
      <alignment vertical="center" wrapText="1"/>
      <protection locked="0"/>
    </xf>
    <xf numFmtId="0" fontId="64" fillId="0" borderId="36" xfId="0" applyFont="1" applyFill="1" applyBorder="1" applyAlignment="1" applyProtection="1">
      <protection locked="0"/>
    </xf>
    <xf numFmtId="0" fontId="64" fillId="0" borderId="1" xfId="0" applyFont="1" applyFill="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5" fillId="34" borderId="27" xfId="0" applyFont="1" applyFill="1" applyBorder="1" applyAlignment="1" applyProtection="1">
      <alignment vertical="top" wrapText="1"/>
      <protection locked="0"/>
    </xf>
    <xf numFmtId="0" fontId="65" fillId="34" borderId="28" xfId="0" applyFont="1" applyFill="1" applyBorder="1" applyAlignment="1" applyProtection="1">
      <alignment vertical="top" wrapText="1"/>
      <protection locked="0"/>
    </xf>
    <xf numFmtId="0" fontId="65" fillId="0" borderId="28" xfId="0" applyFont="1" applyBorder="1" applyAlignment="1" applyProtection="1">
      <alignment wrapText="1"/>
      <protection locked="0"/>
    </xf>
    <xf numFmtId="0" fontId="65" fillId="0" borderId="29" xfId="0" applyFont="1" applyBorder="1" applyAlignment="1" applyProtection="1">
      <alignment wrapText="1"/>
      <protection locked="0"/>
    </xf>
    <xf numFmtId="0" fontId="65" fillId="0" borderId="30" xfId="0" applyFont="1" applyBorder="1" applyAlignment="1" applyProtection="1">
      <alignment wrapText="1"/>
      <protection locked="0"/>
    </xf>
    <xf numFmtId="0" fontId="65" fillId="0" borderId="31" xfId="0" applyFont="1" applyBorder="1" applyAlignment="1" applyProtection="1">
      <alignment wrapText="1"/>
      <protection locked="0"/>
    </xf>
    <xf numFmtId="0" fontId="65" fillId="0" borderId="32" xfId="0" applyFont="1" applyBorder="1" applyAlignment="1" applyProtection="1">
      <alignment wrapText="1"/>
      <protection locked="0"/>
    </xf>
    <xf numFmtId="0" fontId="64" fillId="34" borderId="35" xfId="0" applyFont="1" applyFill="1" applyBorder="1" applyAlignment="1" applyProtection="1">
      <alignment vertical="top" wrapText="1"/>
      <protection locked="0"/>
    </xf>
    <xf numFmtId="0" fontId="64" fillId="0" borderId="36" xfId="0" applyFont="1" applyBorder="1" applyAlignment="1" applyProtection="1">
      <alignment vertical="top" wrapText="1"/>
      <protection locked="0"/>
    </xf>
    <xf numFmtId="0" fontId="64"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5" fillId="30" borderId="35" xfId="0" applyFont="1" applyFill="1" applyBorder="1" applyAlignment="1" applyProtection="1">
      <alignment vertical="top" wrapText="1"/>
      <protection locked="0"/>
    </xf>
    <xf numFmtId="0" fontId="65" fillId="30" borderId="36" xfId="0" applyFont="1" applyFill="1" applyBorder="1" applyAlignment="1" applyProtection="1">
      <alignment vertical="top"/>
      <protection locked="0"/>
    </xf>
    <xf numFmtId="0" fontId="65" fillId="30" borderId="1" xfId="0" applyFont="1" applyFill="1" applyBorder="1" applyAlignment="1" applyProtection="1">
      <alignment vertical="top"/>
      <protection locked="0"/>
    </xf>
    <xf numFmtId="0" fontId="6" fillId="31" borderId="18" xfId="0" applyFont="1" applyFill="1" applyBorder="1" applyAlignment="1">
      <alignment vertical="top"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3" xfId="0" applyBorder="1" applyAlignment="1">
      <alignment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0" fillId="31" borderId="18" xfId="0" applyFill="1" applyBorder="1" applyAlignment="1">
      <alignment vertical="top"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2">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1"/>
          <a:ext cx="8368393" cy="75247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97" customWidth="1"/>
    <col min="2" max="2" width="9.140625" style="97" customWidth="1"/>
    <col min="3" max="3" width="13" style="97" customWidth="1"/>
    <col min="4" max="4" width="13.140625" style="97" customWidth="1"/>
    <col min="5" max="5" width="47.7109375" style="97"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5" t="s">
        <v>525</v>
      </c>
      <c r="B1" s="43"/>
      <c r="C1" s="43"/>
      <c r="D1" s="43"/>
      <c r="E1" s="43"/>
      <c r="AA1" s="43">
        <v>0</v>
      </c>
    </row>
    <row r="2" spans="1:27" ht="15" x14ac:dyDescent="0.25">
      <c r="A2" s="43"/>
      <c r="B2" s="43"/>
      <c r="C2" s="43"/>
      <c r="D2" s="43"/>
      <c r="E2" s="112" t="s">
        <v>530</v>
      </c>
    </row>
    <row r="3" spans="1:27" ht="15" x14ac:dyDescent="0.25">
      <c r="A3" s="39"/>
      <c r="B3" s="39"/>
      <c r="C3" s="39"/>
      <c r="D3" s="39"/>
      <c r="E3" s="130" t="s">
        <v>519</v>
      </c>
      <c r="F3" s="131"/>
    </row>
    <row r="4" spans="1:27" ht="15" x14ac:dyDescent="0.25">
      <c r="A4" s="39"/>
      <c r="B4" s="39"/>
      <c r="C4" s="39"/>
      <c r="D4" s="39"/>
      <c r="E4" s="132"/>
      <c r="F4" s="133"/>
    </row>
    <row r="5" spans="1:27" ht="4.5" customHeight="1" x14ac:dyDescent="0.25">
      <c r="A5" s="39"/>
      <c r="B5" s="39"/>
      <c r="C5" s="39"/>
      <c r="D5" s="39"/>
      <c r="E5" s="132"/>
      <c r="F5" s="133"/>
    </row>
    <row r="6" spans="1:27" ht="4.5" customHeight="1" x14ac:dyDescent="0.25">
      <c r="A6" s="39"/>
      <c r="B6" s="39"/>
      <c r="C6" s="39"/>
      <c r="D6" s="39"/>
      <c r="E6" s="132"/>
      <c r="F6" s="133"/>
    </row>
    <row r="7" spans="1:27" ht="15" x14ac:dyDescent="0.25">
      <c r="A7" s="39"/>
      <c r="B7" s="39"/>
      <c r="C7" s="39"/>
      <c r="D7" s="39"/>
      <c r="E7" s="132"/>
      <c r="F7" s="133"/>
    </row>
    <row r="8" spans="1:27" ht="15" x14ac:dyDescent="0.25">
      <c r="A8" s="39"/>
      <c r="B8" s="39"/>
      <c r="C8" s="39"/>
      <c r="D8" s="39"/>
      <c r="E8" s="132"/>
      <c r="F8" s="133"/>
    </row>
    <row r="9" spans="1:27" ht="15" x14ac:dyDescent="0.25">
      <c r="A9" s="39"/>
      <c r="B9" s="39"/>
      <c r="C9" s="39"/>
      <c r="D9" s="39"/>
      <c r="E9" s="132"/>
      <c r="F9" s="133"/>
    </row>
    <row r="10" spans="1:27" ht="15" hidden="1" customHeight="1" x14ac:dyDescent="0.25">
      <c r="A10" s="39"/>
      <c r="B10" s="39"/>
      <c r="C10" s="39"/>
      <c r="D10" s="39"/>
      <c r="E10" s="132"/>
      <c r="F10" s="133"/>
    </row>
    <row r="11" spans="1:27" ht="15" hidden="1" customHeight="1" x14ac:dyDescent="0.25">
      <c r="A11" s="39"/>
      <c r="B11" s="39"/>
      <c r="C11" s="39"/>
      <c r="D11" s="39"/>
      <c r="E11" s="132"/>
      <c r="F11" s="133"/>
    </row>
    <row r="12" spans="1:27" ht="15" hidden="1" customHeight="1" x14ac:dyDescent="0.25">
      <c r="A12" s="102"/>
      <c r="B12" s="39"/>
      <c r="C12" s="39"/>
      <c r="D12" s="39"/>
      <c r="E12" s="132"/>
      <c r="F12" s="133"/>
    </row>
    <row r="13" spans="1:27" ht="15" x14ac:dyDescent="0.25">
      <c r="A13" s="39"/>
      <c r="B13" s="39"/>
      <c r="C13" s="39"/>
      <c r="D13" s="39"/>
      <c r="E13" s="132"/>
      <c r="F13" s="133"/>
    </row>
    <row r="14" spans="1:27" ht="15" customHeight="1" x14ac:dyDescent="0.25">
      <c r="A14" s="136" t="s">
        <v>529</v>
      </c>
      <c r="B14" s="137"/>
      <c r="C14" s="138"/>
      <c r="D14" s="138"/>
      <c r="E14" s="132"/>
      <c r="F14" s="133"/>
    </row>
    <row r="15" spans="1:27" ht="15" customHeight="1" x14ac:dyDescent="0.25">
      <c r="A15" s="139"/>
      <c r="B15" s="140"/>
      <c r="C15" s="141"/>
      <c r="D15" s="141"/>
      <c r="E15" s="132"/>
      <c r="F15" s="133"/>
    </row>
    <row r="16" spans="1:27" ht="15" customHeight="1" x14ac:dyDescent="0.25">
      <c r="A16" s="139"/>
      <c r="B16" s="140"/>
      <c r="C16" s="141"/>
      <c r="D16" s="141"/>
      <c r="E16" s="132"/>
      <c r="F16" s="133"/>
    </row>
    <row r="17" spans="1:6" ht="53.25" customHeight="1" x14ac:dyDescent="0.25">
      <c r="A17" s="139"/>
      <c r="B17" s="140"/>
      <c r="C17" s="141"/>
      <c r="D17" s="141"/>
      <c r="E17" s="132"/>
      <c r="F17" s="133"/>
    </row>
    <row r="18" spans="1:6" ht="15" x14ac:dyDescent="0.25">
      <c r="A18" s="139"/>
      <c r="B18" s="140"/>
      <c r="C18" s="141"/>
      <c r="D18" s="141"/>
      <c r="E18" s="132"/>
      <c r="F18" s="133"/>
    </row>
    <row r="19" spans="1:6" ht="15" x14ac:dyDescent="0.25">
      <c r="A19" s="139"/>
      <c r="B19" s="140"/>
      <c r="C19" s="141"/>
      <c r="D19" s="141"/>
      <c r="E19" s="132"/>
      <c r="F19" s="133"/>
    </row>
    <row r="20" spans="1:6" ht="15" x14ac:dyDescent="0.25">
      <c r="A20" s="139"/>
      <c r="B20" s="140"/>
      <c r="C20" s="141"/>
      <c r="D20" s="141"/>
      <c r="E20" s="132"/>
      <c r="F20" s="133"/>
    </row>
    <row r="21" spans="1:6" ht="15" x14ac:dyDescent="0.25">
      <c r="A21" s="139"/>
      <c r="B21" s="140"/>
      <c r="C21" s="141"/>
      <c r="D21" s="141"/>
      <c r="E21" s="132"/>
      <c r="F21" s="133"/>
    </row>
    <row r="22" spans="1:6" ht="15" x14ac:dyDescent="0.25">
      <c r="A22" s="139"/>
      <c r="B22" s="140"/>
      <c r="C22" s="141"/>
      <c r="D22" s="141"/>
      <c r="E22" s="132"/>
      <c r="F22" s="133"/>
    </row>
    <row r="23" spans="1:6" ht="15" x14ac:dyDescent="0.25">
      <c r="A23" s="139"/>
      <c r="B23" s="140"/>
      <c r="C23" s="141"/>
      <c r="D23" s="141"/>
      <c r="E23" s="132"/>
      <c r="F23" s="133"/>
    </row>
    <row r="24" spans="1:6" ht="15" customHeight="1" x14ac:dyDescent="0.25">
      <c r="A24" s="139"/>
      <c r="B24" s="140"/>
      <c r="C24" s="141"/>
      <c r="D24" s="141"/>
      <c r="E24" s="132"/>
      <c r="F24" s="133"/>
    </row>
    <row r="25" spans="1:6" ht="15" customHeight="1" x14ac:dyDescent="0.25">
      <c r="A25" s="139"/>
      <c r="B25" s="140"/>
      <c r="C25" s="141"/>
      <c r="D25" s="141"/>
      <c r="E25" s="132"/>
      <c r="F25" s="133"/>
    </row>
    <row r="26" spans="1:6" ht="15" customHeight="1" x14ac:dyDescent="0.25">
      <c r="A26" s="139"/>
      <c r="B26" s="140"/>
      <c r="C26" s="141"/>
      <c r="D26" s="141"/>
      <c r="E26" s="132"/>
      <c r="F26" s="133"/>
    </row>
    <row r="27" spans="1:6" ht="36" customHeight="1" x14ac:dyDescent="0.25">
      <c r="A27" s="139"/>
      <c r="B27" s="140"/>
      <c r="C27" s="141"/>
      <c r="D27" s="141"/>
      <c r="E27" s="132"/>
      <c r="F27" s="133"/>
    </row>
    <row r="28" spans="1:6" ht="36" customHeight="1" x14ac:dyDescent="0.25">
      <c r="A28" s="139"/>
      <c r="B28" s="140"/>
      <c r="C28" s="141"/>
      <c r="D28" s="141"/>
      <c r="E28" s="132"/>
      <c r="F28" s="133"/>
    </row>
    <row r="29" spans="1:6" ht="36" customHeight="1" x14ac:dyDescent="0.25">
      <c r="A29" s="139"/>
      <c r="B29" s="140"/>
      <c r="C29" s="141"/>
      <c r="D29" s="141"/>
      <c r="E29" s="132"/>
      <c r="F29" s="133"/>
    </row>
    <row r="30" spans="1:6" ht="36" customHeight="1" x14ac:dyDescent="0.25">
      <c r="A30" s="139"/>
      <c r="B30" s="140"/>
      <c r="C30" s="141"/>
      <c r="D30" s="141"/>
      <c r="E30" s="132"/>
      <c r="F30" s="133"/>
    </row>
    <row r="31" spans="1:6" ht="36" customHeight="1" x14ac:dyDescent="0.25">
      <c r="A31" s="139"/>
      <c r="B31" s="140"/>
      <c r="C31" s="141"/>
      <c r="D31" s="141"/>
      <c r="E31" s="132"/>
      <c r="F31" s="133"/>
    </row>
    <row r="32" spans="1:6" ht="15" x14ac:dyDescent="0.25">
      <c r="A32" s="139"/>
      <c r="B32" s="140"/>
      <c r="C32" s="141"/>
      <c r="D32" s="141"/>
      <c r="E32" s="132"/>
      <c r="F32" s="133"/>
    </row>
    <row r="33" spans="1:6" ht="15" customHeight="1" x14ac:dyDescent="0.25">
      <c r="A33" s="139"/>
      <c r="B33" s="140"/>
      <c r="C33" s="141"/>
      <c r="D33" s="141"/>
      <c r="E33" s="132"/>
      <c r="F33" s="133"/>
    </row>
    <row r="34" spans="1:6" ht="15" customHeight="1" x14ac:dyDescent="0.25">
      <c r="A34" s="139"/>
      <c r="B34" s="140"/>
      <c r="C34" s="141"/>
      <c r="D34" s="141"/>
      <c r="E34" s="132"/>
      <c r="F34" s="133"/>
    </row>
    <row r="35" spans="1:6" ht="15" x14ac:dyDescent="0.25">
      <c r="A35" s="139"/>
      <c r="B35" s="140"/>
      <c r="C35" s="141"/>
      <c r="D35" s="141"/>
      <c r="E35" s="132"/>
      <c r="F35" s="133"/>
    </row>
    <row r="36" spans="1:6" ht="31.5" customHeight="1" x14ac:dyDescent="0.25">
      <c r="A36" s="139"/>
      <c r="B36" s="140"/>
      <c r="C36" s="141"/>
      <c r="D36" s="141"/>
      <c r="E36" s="132"/>
      <c r="F36" s="133"/>
    </row>
    <row r="37" spans="1:6" ht="31.5" customHeight="1" x14ac:dyDescent="0.25">
      <c r="A37" s="139"/>
      <c r="B37" s="140"/>
      <c r="C37" s="141"/>
      <c r="D37" s="141"/>
      <c r="E37" s="132"/>
      <c r="F37" s="133"/>
    </row>
    <row r="38" spans="1:6" ht="31.5" customHeight="1" x14ac:dyDescent="0.25">
      <c r="A38" s="139"/>
      <c r="B38" s="140"/>
      <c r="C38" s="141"/>
      <c r="D38" s="141"/>
      <c r="E38" s="132"/>
      <c r="F38" s="133"/>
    </row>
    <row r="39" spans="1:6" ht="31.5" customHeight="1" x14ac:dyDescent="0.25">
      <c r="A39" s="139"/>
      <c r="B39" s="140"/>
      <c r="C39" s="141"/>
      <c r="D39" s="141"/>
      <c r="E39" s="132"/>
      <c r="F39" s="133"/>
    </row>
    <row r="40" spans="1:6" ht="15" x14ac:dyDescent="0.25">
      <c r="A40" s="142"/>
      <c r="B40" s="143"/>
      <c r="C40" s="144"/>
      <c r="D40" s="144"/>
      <c r="E40" s="134"/>
      <c r="F40" s="135"/>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4"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3" hidden="1" customWidth="1"/>
    <col min="12" max="15" width="3.85546875" style="113" hidden="1" customWidth="1"/>
    <col min="16" max="16384" width="0.85546875" style="43" hidden="1"/>
  </cols>
  <sheetData>
    <row r="1" spans="1:15 16383:16383" ht="21" x14ac:dyDescent="0.35">
      <c r="B1" s="85"/>
      <c r="L1" s="39"/>
      <c r="M1" s="39"/>
      <c r="N1" s="39"/>
      <c r="O1" s="39"/>
      <c r="XFC1" s="43" t="s">
        <v>499</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2"/>
      <c r="L12" s="36"/>
      <c r="M12" s="36"/>
      <c r="N12" s="36"/>
      <c r="O12" s="36"/>
    </row>
    <row r="13" spans="1:15 16383:16383" x14ac:dyDescent="0.25">
      <c r="K13" s="36"/>
      <c r="L13" s="36"/>
      <c r="M13" s="36"/>
      <c r="N13" s="36"/>
      <c r="O13" s="36"/>
    </row>
    <row r="14" spans="1:15 16383:16383" x14ac:dyDescent="0.25">
      <c r="A14" s="145" t="s">
        <v>531</v>
      </c>
      <c r="B14" s="146"/>
      <c r="C14" s="146"/>
      <c r="D14" s="146"/>
      <c r="E14" s="146"/>
      <c r="F14" s="146"/>
      <c r="G14" s="146"/>
      <c r="H14" s="146"/>
      <c r="I14" s="146"/>
      <c r="J14" s="146"/>
      <c r="K14" s="114"/>
    </row>
    <row r="15" spans="1:15 16383:16383" x14ac:dyDescent="0.25">
      <c r="A15" s="146"/>
      <c r="B15" s="146"/>
      <c r="C15" s="146"/>
      <c r="D15" s="146"/>
      <c r="E15" s="146"/>
      <c r="F15" s="146"/>
      <c r="G15" s="146"/>
      <c r="H15" s="146"/>
      <c r="I15" s="146"/>
      <c r="J15" s="146"/>
    </row>
    <row r="16" spans="1:15 16383:16383" x14ac:dyDescent="0.25">
      <c r="A16" s="146"/>
      <c r="B16" s="146"/>
      <c r="C16" s="146"/>
      <c r="D16" s="146"/>
      <c r="E16" s="146"/>
      <c r="F16" s="146"/>
      <c r="G16" s="146"/>
      <c r="H16" s="146"/>
      <c r="I16" s="146"/>
      <c r="J16" s="146"/>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7" t="s">
        <v>486</v>
      </c>
      <c r="B24" s="148"/>
      <c r="C24" s="148"/>
      <c r="D24" s="148"/>
      <c r="E24" s="148"/>
      <c r="F24" s="148"/>
      <c r="G24" s="148"/>
      <c r="H24" s="148"/>
      <c r="I24" s="148"/>
      <c r="J24" s="148"/>
    </row>
    <row r="25" spans="1:10" x14ac:dyDescent="0.25">
      <c r="A25" s="148"/>
      <c r="B25" s="148"/>
      <c r="C25" s="148"/>
      <c r="D25" s="148"/>
      <c r="E25" s="148"/>
      <c r="F25" s="148"/>
      <c r="G25" s="148"/>
      <c r="H25" s="148"/>
      <c r="I25" s="148"/>
      <c r="J25" s="148"/>
    </row>
    <row r="26" spans="1:10" x14ac:dyDescent="0.25">
      <c r="A26" s="148"/>
      <c r="B26" s="148"/>
      <c r="C26" s="148"/>
      <c r="D26" s="148"/>
      <c r="E26" s="148"/>
      <c r="F26" s="148"/>
      <c r="G26" s="148"/>
      <c r="H26" s="148"/>
      <c r="I26" s="148"/>
      <c r="J26" s="148"/>
    </row>
    <row r="27" spans="1:10" x14ac:dyDescent="0.25">
      <c r="A27" s="149"/>
      <c r="B27" s="149"/>
      <c r="C27" s="149"/>
      <c r="D27" s="149"/>
      <c r="E27" s="149"/>
      <c r="F27" s="149"/>
      <c r="G27" s="149"/>
      <c r="H27" s="149"/>
      <c r="I27" s="149"/>
      <c r="J27" s="149"/>
    </row>
    <row r="28" spans="1:10" x14ac:dyDescent="0.25">
      <c r="A28" s="149"/>
      <c r="B28" s="149"/>
      <c r="C28" s="149"/>
      <c r="D28" s="149"/>
      <c r="E28" s="149"/>
      <c r="F28" s="149"/>
      <c r="G28" s="149"/>
      <c r="H28" s="149"/>
      <c r="I28" s="149"/>
      <c r="J28" s="149"/>
    </row>
    <row r="29" spans="1:10" x14ac:dyDescent="0.25"/>
    <row r="30" spans="1:10" x14ac:dyDescent="0.25"/>
    <row r="31" spans="1:10" x14ac:dyDescent="0.25"/>
    <row r="32" spans="1:10" x14ac:dyDescent="0.25"/>
    <row r="33" spans="1:10" x14ac:dyDescent="0.25">
      <c r="A33" s="150" t="s">
        <v>532</v>
      </c>
      <c r="B33" s="151"/>
      <c r="C33" s="151"/>
      <c r="D33" s="151"/>
      <c r="E33" s="151"/>
      <c r="F33" s="151"/>
      <c r="G33" s="151"/>
      <c r="H33" s="151"/>
      <c r="I33" s="151"/>
      <c r="J33" s="151"/>
    </row>
    <row r="34" spans="1:10" x14ac:dyDescent="0.25">
      <c r="A34" s="151"/>
      <c r="B34" s="151"/>
      <c r="C34" s="151"/>
      <c r="D34" s="151"/>
      <c r="E34" s="151"/>
      <c r="F34" s="151"/>
      <c r="G34" s="151"/>
      <c r="H34" s="151"/>
      <c r="I34" s="151"/>
      <c r="J34" s="151"/>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499</v>
      </c>
    </row>
    <row r="2" spans="1:27" ht="15.75" thickBot="1" x14ac:dyDescent="0.3"/>
    <row r="3" spans="1:27" ht="29.25" customHeight="1" thickBot="1" x14ac:dyDescent="0.3">
      <c r="A3" s="152" t="s">
        <v>259</v>
      </c>
      <c r="B3" s="153"/>
      <c r="C3" s="100">
        <v>2015</v>
      </c>
    </row>
    <row r="4" spans="1:27" ht="33.75" hidden="1" customHeight="1" thickBot="1" x14ac:dyDescent="0.3">
      <c r="A4" s="152" t="s">
        <v>315</v>
      </c>
      <c r="B4" s="153"/>
      <c r="C4" s="101"/>
    </row>
    <row r="5" spans="1:27" ht="33.75" hidden="1" customHeight="1" thickBot="1" x14ac:dyDescent="0.3">
      <c r="A5" s="152" t="s">
        <v>316</v>
      </c>
      <c r="B5" s="153"/>
      <c r="C5" s="101"/>
    </row>
    <row r="6" spans="1:27" ht="33.75" hidden="1" customHeight="1" thickBot="1" x14ac:dyDescent="0.3">
      <c r="A6" s="152" t="s">
        <v>1</v>
      </c>
      <c r="B6" s="153"/>
      <c r="C6" s="101"/>
    </row>
    <row r="7" spans="1:27" ht="33.75" hidden="1" customHeight="1" thickBot="1" x14ac:dyDescent="0.3">
      <c r="A7" s="152" t="s">
        <v>260</v>
      </c>
      <c r="B7" s="153"/>
      <c r="C7" s="101"/>
    </row>
    <row r="8" spans="1:27" ht="33.75" customHeight="1" thickBot="1" x14ac:dyDescent="0.3">
      <c r="A8" s="152" t="s">
        <v>520</v>
      </c>
      <c r="B8" s="153"/>
      <c r="C8" s="101"/>
    </row>
    <row r="9" spans="1:27" ht="33.75" customHeight="1" thickBot="1" x14ac:dyDescent="0.3">
      <c r="A9" s="152" t="s">
        <v>521</v>
      </c>
      <c r="B9" s="153"/>
      <c r="C9" s="128">
        <v>42195</v>
      </c>
    </row>
    <row r="10" spans="1:27" ht="33.75" customHeight="1" thickBot="1" x14ac:dyDescent="0.3">
      <c r="A10" s="152" t="s">
        <v>261</v>
      </c>
      <c r="B10" s="153"/>
      <c r="C10" s="101" t="s">
        <v>619</v>
      </c>
    </row>
    <row r="11" spans="1:27" ht="33.75" customHeight="1" thickBot="1" x14ac:dyDescent="0.3">
      <c r="A11" s="152" t="s">
        <v>262</v>
      </c>
      <c r="B11" s="153"/>
      <c r="C11" s="101" t="s">
        <v>572</v>
      </c>
    </row>
    <row r="12" spans="1:27" ht="33.75" customHeight="1" thickBot="1" x14ac:dyDescent="0.3">
      <c r="A12" s="152" t="s">
        <v>522</v>
      </c>
      <c r="B12" s="153"/>
      <c r="C12" s="101" t="s">
        <v>537</v>
      </c>
    </row>
    <row r="13" spans="1:27" ht="33.75" customHeight="1" thickBot="1" x14ac:dyDescent="0.3">
      <c r="A13" s="152" t="s">
        <v>263</v>
      </c>
      <c r="B13" s="153"/>
      <c r="C13" s="101" t="s">
        <v>538</v>
      </c>
    </row>
    <row r="14" spans="1:27" x14ac:dyDescent="0.25"/>
    <row r="15" spans="1:27" ht="15.75" thickBot="1" x14ac:dyDescent="0.3">
      <c r="A15" s="68" t="s">
        <v>497</v>
      </c>
      <c r="B15" s="154" t="s">
        <v>538</v>
      </c>
      <c r="C15" s="155"/>
    </row>
    <row r="16" spans="1:27" x14ac:dyDescent="0.25"/>
    <row r="17" spans="1:3" x14ac:dyDescent="0.25">
      <c r="A17" s="86" t="s">
        <v>523</v>
      </c>
      <c r="B17" s="47"/>
    </row>
    <row r="18" spans="1:3" x14ac:dyDescent="0.25">
      <c r="A18" s="86"/>
      <c r="B18" s="47"/>
    </row>
    <row r="19" spans="1:3" x14ac:dyDescent="0.25">
      <c r="A19" s="129" t="s">
        <v>625</v>
      </c>
      <c r="B19" s="47"/>
    </row>
    <row r="20" spans="1:3" x14ac:dyDescent="0.25"/>
    <row r="21" spans="1:3" x14ac:dyDescent="0.25">
      <c r="A21" s="48" t="s">
        <v>264</v>
      </c>
      <c r="B21" s="49"/>
      <c r="C21" s="50"/>
    </row>
    <row r="22" spans="1:3" ht="198.75" customHeight="1" x14ac:dyDescent="0.25">
      <c r="A22" s="156" t="s">
        <v>533</v>
      </c>
      <c r="B22" s="144"/>
      <c r="C22" s="157"/>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&amp;C&amp;"-,Bold"Global Banking and Markets</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500</v>
      </c>
    </row>
    <row r="2" spans="1:27" ht="60" x14ac:dyDescent="0.25">
      <c r="A2" s="42" t="s">
        <v>269</v>
      </c>
    </row>
    <row r="3" spans="1:27" ht="278.25" customHeight="1" x14ac:dyDescent="0.25">
      <c r="A3" s="116" t="s">
        <v>620</v>
      </c>
    </row>
    <row r="4" spans="1:27" ht="15.75" thickBot="1" x14ac:dyDescent="0.3">
      <c r="A4" s="72" t="s">
        <v>266</v>
      </c>
    </row>
    <row r="5" spans="1:27" ht="75" x14ac:dyDescent="0.25">
      <c r="A5" s="42" t="s">
        <v>265</v>
      </c>
    </row>
    <row r="6" spans="1:27" ht="135.75" customHeight="1" x14ac:dyDescent="0.25">
      <c r="A6" s="116" t="s">
        <v>611</v>
      </c>
    </row>
    <row r="7" spans="1:27" ht="15.75" thickBot="1" x14ac:dyDescent="0.3">
      <c r="A7" s="72" t="s">
        <v>267</v>
      </c>
    </row>
    <row r="8" spans="1:27" ht="150" x14ac:dyDescent="0.25">
      <c r="A8" s="42" t="s">
        <v>484</v>
      </c>
    </row>
    <row r="9" spans="1:27" ht="210" customHeight="1" x14ac:dyDescent="0.25">
      <c r="A9" s="116" t="s">
        <v>565</v>
      </c>
    </row>
    <row r="10" spans="1:27" ht="15.75" thickBot="1" x14ac:dyDescent="0.3">
      <c r="A10" s="72" t="s">
        <v>268</v>
      </c>
    </row>
    <row r="11" spans="1:27" ht="135" x14ac:dyDescent="0.25">
      <c r="A11" s="42" t="s">
        <v>485</v>
      </c>
    </row>
    <row r="12" spans="1:27" ht="107.25" customHeight="1" x14ac:dyDescent="0.25">
      <c r="A12" s="92" t="s">
        <v>604</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4"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500</v>
      </c>
    </row>
    <row r="2" spans="1:27" x14ac:dyDescent="0.25">
      <c r="A2" s="158" t="s">
        <v>277</v>
      </c>
      <c r="B2" s="159"/>
      <c r="C2" s="159"/>
      <c r="D2" s="159"/>
      <c r="E2" s="159"/>
      <c r="F2" s="159"/>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0"/>
      <c r="B5" s="109"/>
      <c r="C5" s="111"/>
      <c r="D5" s="109"/>
      <c r="E5" s="109"/>
    </row>
    <row r="6" spans="1:27" ht="15.75" thickBot="1" x14ac:dyDescent="0.3">
      <c r="A6" s="110"/>
      <c r="B6" s="109"/>
      <c r="C6" s="109"/>
      <c r="D6" s="109"/>
      <c r="E6" s="109"/>
    </row>
    <row r="7" spans="1:27" ht="15.75" thickBot="1" x14ac:dyDescent="0.3">
      <c r="A7" s="110"/>
      <c r="B7" s="109"/>
      <c r="C7" s="109"/>
      <c r="D7" s="109"/>
      <c r="E7" s="109"/>
    </row>
    <row r="8" spans="1:27" ht="15.75" thickBot="1" x14ac:dyDescent="0.3">
      <c r="A8" s="110"/>
      <c r="B8" s="109"/>
      <c r="C8" s="109"/>
      <c r="D8" s="109"/>
      <c r="E8" s="109"/>
    </row>
    <row r="9" spans="1:27" ht="15.75" thickBot="1" x14ac:dyDescent="0.3">
      <c r="A9" s="110"/>
      <c r="B9" s="109"/>
      <c r="C9" s="109"/>
      <c r="D9" s="109"/>
      <c r="E9" s="109"/>
    </row>
    <row r="10" spans="1:27" x14ac:dyDescent="0.25">
      <c r="A10" s="44"/>
      <c r="B10"/>
      <c r="C10"/>
      <c r="D10"/>
      <c r="E10"/>
    </row>
    <row r="11" spans="1:27" ht="48.75" customHeight="1" x14ac:dyDescent="0.25">
      <c r="A11" s="158" t="s">
        <v>278</v>
      </c>
      <c r="B11" s="160"/>
      <c r="C11" s="160"/>
      <c r="D11" s="160"/>
      <c r="E11" s="160"/>
    </row>
    <row r="12" spans="1:27" ht="61.5" customHeight="1" x14ac:dyDescent="0.25">
      <c r="A12" s="161" t="s">
        <v>571</v>
      </c>
      <c r="B12" s="162"/>
      <c r="C12" s="162"/>
      <c r="D12" s="162"/>
      <c r="E12" s="163"/>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7" sqref="A7"/>
    </sheetView>
  </sheetViews>
  <sheetFormatPr defaultColWidth="0" defaultRowHeight="15" zeroHeight="1" x14ac:dyDescent="0.25"/>
  <cols>
    <col min="1" max="1" width="130.42578125" style="88" customWidth="1"/>
    <col min="2" max="16384" width="2.140625" style="43" hidden="1"/>
  </cols>
  <sheetData>
    <row r="1" spans="1:27" ht="21.75" customHeight="1" thickBot="1" x14ac:dyDescent="0.3">
      <c r="A1" s="72" t="s">
        <v>513</v>
      </c>
      <c r="AA1" s="43" t="s">
        <v>500</v>
      </c>
    </row>
    <row r="2" spans="1:27" ht="57" customHeight="1" x14ac:dyDescent="0.25">
      <c r="A2" s="42" t="s">
        <v>514</v>
      </c>
    </row>
    <row r="3" spans="1:27" ht="52.5" customHeight="1" x14ac:dyDescent="0.25">
      <c r="A3" s="92" t="s">
        <v>573</v>
      </c>
    </row>
    <row r="4" spans="1:27" ht="24.75" customHeight="1" x14ac:dyDescent="0.25">
      <c r="A4" s="93"/>
    </row>
    <row r="5" spans="1:27" x14ac:dyDescent="0.25">
      <c r="A5" s="94"/>
    </row>
    <row r="6" spans="1:27" x14ac:dyDescent="0.25">
      <c r="A6" s="94"/>
    </row>
    <row r="7" spans="1:27" ht="27.75" customHeight="1" x14ac:dyDescent="0.25">
      <c r="A7" s="93"/>
    </row>
    <row r="8" spans="1:27" ht="21.75" customHeight="1" x14ac:dyDescent="0.25">
      <c r="A8" s="94"/>
    </row>
    <row r="9" spans="1:27" ht="20.25" customHeight="1" x14ac:dyDescent="0.25">
      <c r="A9" s="94"/>
    </row>
    <row r="10" spans="1:27" ht="24.75" customHeight="1" x14ac:dyDescent="0.25">
      <c r="A10" s="93"/>
    </row>
    <row r="11" spans="1:27" ht="22.5" customHeight="1" x14ac:dyDescent="0.25">
      <c r="A11" s="94"/>
    </row>
    <row r="12" spans="1:27" ht="20.25" customHeight="1" x14ac:dyDescent="0.25">
      <c r="A12" s="94"/>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0" zoomScaleNormal="100" workbookViewId="0">
      <selection activeCell="B18" sqref="B18:D25"/>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501</v>
      </c>
      <c r="B1" s="56"/>
      <c r="C1" s="56"/>
      <c r="D1" s="56"/>
      <c r="AA1" s="43" t="s">
        <v>500</v>
      </c>
    </row>
    <row r="2" spans="1:27" x14ac:dyDescent="0.25">
      <c r="A2" s="177" t="s">
        <v>284</v>
      </c>
      <c r="B2" s="178"/>
      <c r="C2" s="178"/>
      <c r="D2" s="178"/>
    </row>
    <row r="3" spans="1:27" x14ac:dyDescent="0.25"/>
    <row r="4" spans="1:27" x14ac:dyDescent="0.25">
      <c r="A4" s="61" t="s">
        <v>279</v>
      </c>
      <c r="B4" s="61" t="s">
        <v>280</v>
      </c>
      <c r="C4" s="61" t="s">
        <v>281</v>
      </c>
      <c r="D4" s="61" t="s">
        <v>282</v>
      </c>
    </row>
    <row r="5" spans="1:27" x14ac:dyDescent="0.25">
      <c r="A5" s="106"/>
      <c r="B5" s="106"/>
      <c r="C5" s="106"/>
      <c r="D5" s="106"/>
    </row>
    <row r="6" spans="1:27" x14ac:dyDescent="0.25">
      <c r="A6" s="106"/>
      <c r="B6" s="106"/>
      <c r="C6" s="106"/>
      <c r="D6" s="106"/>
    </row>
    <row r="7" spans="1:27" x14ac:dyDescent="0.25">
      <c r="A7" s="107"/>
      <c r="B7" s="107"/>
      <c r="C7" s="108"/>
      <c r="D7" s="106"/>
    </row>
    <row r="8" spans="1:27" x14ac:dyDescent="0.25">
      <c r="A8" s="106"/>
      <c r="B8" s="106"/>
      <c r="C8" s="106"/>
      <c r="D8" s="106"/>
    </row>
    <row r="9" spans="1:27" x14ac:dyDescent="0.25">
      <c r="A9" s="106"/>
      <c r="B9" s="106"/>
      <c r="C9" s="106"/>
      <c r="D9" s="106"/>
    </row>
    <row r="10" spans="1:27" x14ac:dyDescent="0.25"/>
    <row r="11" spans="1:27" x14ac:dyDescent="0.25">
      <c r="A11" s="43" t="s">
        <v>283</v>
      </c>
    </row>
    <row r="12" spans="1:27" ht="39.75" customHeight="1" x14ac:dyDescent="0.25">
      <c r="A12" s="161"/>
      <c r="B12" s="175"/>
      <c r="C12" s="175"/>
      <c r="D12" s="176"/>
    </row>
    <row r="13" spans="1:27" ht="20.25" customHeight="1" x14ac:dyDescent="0.25">
      <c r="A13" s="58"/>
      <c r="B13" s="33"/>
      <c r="C13" s="33"/>
      <c r="D13" s="33"/>
    </row>
    <row r="14" spans="1:27" ht="20.25" customHeight="1" thickBot="1" x14ac:dyDescent="0.3">
      <c r="A14" s="105" t="s">
        <v>502</v>
      </c>
      <c r="B14" s="62"/>
      <c r="C14" s="62"/>
      <c r="D14" s="62"/>
    </row>
    <row r="15" spans="1:27" x14ac:dyDescent="0.25">
      <c r="A15" s="63" t="s">
        <v>503</v>
      </c>
      <c r="B15" s="64"/>
      <c r="C15" s="64"/>
      <c r="D15" s="64"/>
    </row>
    <row r="16" spans="1:27" ht="49.5" customHeight="1" x14ac:dyDescent="0.25">
      <c r="A16" s="179" t="s">
        <v>285</v>
      </c>
      <c r="B16" s="141"/>
      <c r="C16" s="141"/>
      <c r="D16" s="141"/>
    </row>
    <row r="17" spans="1:4" x14ac:dyDescent="0.25">
      <c r="A17" s="61" t="s">
        <v>3</v>
      </c>
      <c r="B17" s="180" t="s">
        <v>286</v>
      </c>
      <c r="C17" s="181"/>
      <c r="D17" s="181"/>
    </row>
    <row r="18" spans="1:4" x14ac:dyDescent="0.25">
      <c r="A18" s="60" t="s">
        <v>31</v>
      </c>
      <c r="B18" s="169" t="s">
        <v>592</v>
      </c>
      <c r="C18" s="170"/>
      <c r="D18" s="171"/>
    </row>
    <row r="19" spans="1:4" x14ac:dyDescent="0.25">
      <c r="A19" s="59" t="s">
        <v>13</v>
      </c>
      <c r="B19" s="167" t="s">
        <v>596</v>
      </c>
      <c r="C19" s="168"/>
      <c r="D19" s="168"/>
    </row>
    <row r="20" spans="1:4" x14ac:dyDescent="0.25">
      <c r="A20" s="59" t="s">
        <v>15</v>
      </c>
      <c r="B20" s="167" t="s">
        <v>595</v>
      </c>
      <c r="C20" s="168"/>
      <c r="D20" s="168"/>
    </row>
    <row r="21" spans="1:4" x14ac:dyDescent="0.25">
      <c r="A21" s="59" t="s">
        <v>11</v>
      </c>
      <c r="B21" s="167" t="s">
        <v>593</v>
      </c>
      <c r="C21" s="168"/>
      <c r="D21" s="168"/>
    </row>
    <row r="22" spans="1:4" x14ac:dyDescent="0.25">
      <c r="A22" s="59" t="s">
        <v>287</v>
      </c>
      <c r="B22" s="167" t="s">
        <v>600</v>
      </c>
      <c r="C22" s="168"/>
      <c r="D22" s="168"/>
    </row>
    <row r="23" spans="1:4" x14ac:dyDescent="0.25">
      <c r="A23" s="59" t="s">
        <v>25</v>
      </c>
      <c r="B23" s="172" t="s">
        <v>594</v>
      </c>
      <c r="C23" s="173"/>
      <c r="D23" s="174"/>
    </row>
    <row r="24" spans="1:4" x14ac:dyDescent="0.25">
      <c r="A24" s="59" t="s">
        <v>17</v>
      </c>
      <c r="B24" s="167" t="s">
        <v>597</v>
      </c>
      <c r="C24" s="168"/>
      <c r="D24" s="168"/>
    </row>
    <row r="25" spans="1:4" x14ac:dyDescent="0.25">
      <c r="A25" s="59" t="s">
        <v>9</v>
      </c>
      <c r="B25" s="167" t="s">
        <v>598</v>
      </c>
      <c r="C25" s="168"/>
      <c r="D25" s="168"/>
    </row>
    <row r="26" spans="1:4" x14ac:dyDescent="0.25"/>
    <row r="27" spans="1:4" ht="15.75" x14ac:dyDescent="0.25">
      <c r="A27" s="103" t="s">
        <v>504</v>
      </c>
    </row>
    <row r="28" spans="1:4" x14ac:dyDescent="0.25">
      <c r="A28" s="104" t="s">
        <v>288</v>
      </c>
    </row>
    <row r="29" spans="1:4" ht="66.75" customHeight="1" x14ac:dyDescent="0.25">
      <c r="A29" s="164" t="s">
        <v>498</v>
      </c>
      <c r="B29" s="165"/>
      <c r="C29" s="165"/>
      <c r="D29" s="166"/>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6"/>
  <sheetViews>
    <sheetView view="pageLayout" topLeftCell="A13" zoomScaleNormal="100" workbookViewId="0">
      <selection activeCell="C26" sqref="C26"/>
    </sheetView>
  </sheetViews>
  <sheetFormatPr defaultColWidth="0" defaultRowHeight="15" zeroHeight="1" x14ac:dyDescent="0.25"/>
  <cols>
    <col min="1" max="1" width="10.5703125" style="43" customWidth="1"/>
    <col min="2" max="2" width="62.28515625" style="43" customWidth="1"/>
    <col min="3" max="3" width="7.7109375" style="43" customWidth="1"/>
    <col min="4" max="4" width="9.28515625" style="43" customWidth="1"/>
    <col min="5" max="5" width="9.85546875" style="43" customWidth="1"/>
    <col min="6" max="6" width="12.5703125" style="43" customWidth="1"/>
    <col min="7" max="16384" width="2.140625" style="43" hidden="1"/>
  </cols>
  <sheetData>
    <row r="1" spans="1:27" x14ac:dyDescent="0.25">
      <c r="AA1" s="43" t="s">
        <v>500</v>
      </c>
    </row>
    <row r="2" spans="1:27" ht="15.75" thickBot="1" x14ac:dyDescent="0.3">
      <c r="A2" s="95" t="s">
        <v>515</v>
      </c>
      <c r="B2" s="56"/>
      <c r="C2" s="56"/>
      <c r="D2" s="56"/>
      <c r="E2" s="56"/>
      <c r="F2" s="56"/>
    </row>
    <row r="3" spans="1:27" x14ac:dyDescent="0.25">
      <c r="A3" s="43" t="s">
        <v>289</v>
      </c>
    </row>
    <row r="4" spans="1:27" ht="24" customHeight="1" x14ac:dyDescent="0.25">
      <c r="A4" s="67" t="s">
        <v>290</v>
      </c>
      <c r="B4" s="67" t="s">
        <v>291</v>
      </c>
      <c r="C4" s="67" t="s">
        <v>292</v>
      </c>
      <c r="D4" s="67" t="s">
        <v>293</v>
      </c>
      <c r="E4" s="67" t="s">
        <v>294</v>
      </c>
      <c r="F4" s="67" t="s">
        <v>274</v>
      </c>
    </row>
    <row r="5" spans="1:27" ht="51" x14ac:dyDescent="0.25">
      <c r="A5" s="98" t="s">
        <v>554</v>
      </c>
      <c r="B5" s="98" t="s">
        <v>555</v>
      </c>
      <c r="C5" s="98" t="s">
        <v>556</v>
      </c>
      <c r="D5" s="115">
        <v>41842</v>
      </c>
      <c r="E5" s="115">
        <v>42094</v>
      </c>
      <c r="F5" s="98" t="s">
        <v>574</v>
      </c>
    </row>
    <row r="6" spans="1:27" ht="51" x14ac:dyDescent="0.25">
      <c r="A6" s="98" t="s">
        <v>554</v>
      </c>
      <c r="B6" s="98" t="s">
        <v>563</v>
      </c>
      <c r="C6" s="98" t="s">
        <v>557</v>
      </c>
      <c r="D6" s="115">
        <v>41842</v>
      </c>
      <c r="E6" s="115">
        <v>42094</v>
      </c>
      <c r="F6" s="98" t="s">
        <v>574</v>
      </c>
    </row>
    <row r="7" spans="1:27" ht="102" x14ac:dyDescent="0.25">
      <c r="A7" s="98" t="s">
        <v>554</v>
      </c>
      <c r="B7" s="98" t="s">
        <v>564</v>
      </c>
      <c r="C7" s="98" t="s">
        <v>557</v>
      </c>
      <c r="D7" s="115">
        <v>41842</v>
      </c>
      <c r="E7" s="115">
        <v>41943</v>
      </c>
      <c r="F7" s="98" t="s">
        <v>574</v>
      </c>
    </row>
    <row r="8" spans="1:27" ht="114.75" x14ac:dyDescent="0.25">
      <c r="A8" s="98" t="s">
        <v>554</v>
      </c>
      <c r="B8" s="98" t="s">
        <v>559</v>
      </c>
      <c r="C8" s="98" t="s">
        <v>557</v>
      </c>
      <c r="D8" s="115">
        <v>41842</v>
      </c>
      <c r="E8" s="115">
        <v>42094</v>
      </c>
      <c r="F8" s="98" t="s">
        <v>574</v>
      </c>
    </row>
    <row r="9" spans="1:27" ht="178.5" x14ac:dyDescent="0.25">
      <c r="A9" s="98" t="s">
        <v>554</v>
      </c>
      <c r="B9" s="98" t="s">
        <v>560</v>
      </c>
      <c r="C9" s="98" t="s">
        <v>557</v>
      </c>
      <c r="D9" s="115">
        <v>41842</v>
      </c>
      <c r="E9" s="118">
        <v>41943</v>
      </c>
      <c r="F9" s="98" t="s">
        <v>574</v>
      </c>
    </row>
    <row r="10" spans="1:27" ht="114.75" x14ac:dyDescent="0.25">
      <c r="A10" s="98" t="s">
        <v>554</v>
      </c>
      <c r="B10" s="98" t="s">
        <v>561</v>
      </c>
      <c r="C10" s="98" t="s">
        <v>557</v>
      </c>
      <c r="D10" s="115">
        <v>41842</v>
      </c>
      <c r="E10" s="115">
        <v>42094</v>
      </c>
      <c r="F10" s="98" t="s">
        <v>574</v>
      </c>
    </row>
    <row r="11" spans="1:27" ht="229.5" x14ac:dyDescent="0.25">
      <c r="A11" s="98" t="s">
        <v>554</v>
      </c>
      <c r="B11" s="98" t="s">
        <v>558</v>
      </c>
      <c r="C11" s="98" t="s">
        <v>557</v>
      </c>
      <c r="D11" s="115">
        <v>41842</v>
      </c>
      <c r="E11" s="115">
        <v>41912</v>
      </c>
      <c r="F11" s="98" t="s">
        <v>574</v>
      </c>
    </row>
    <row r="12" spans="1:27" ht="140.25" x14ac:dyDescent="0.25">
      <c r="A12" s="98" t="s">
        <v>554</v>
      </c>
      <c r="B12" s="98" t="s">
        <v>562</v>
      </c>
      <c r="C12" s="98" t="s">
        <v>557</v>
      </c>
      <c r="D12" s="115">
        <v>41842</v>
      </c>
      <c r="E12" s="115">
        <v>42004</v>
      </c>
      <c r="F12" s="98" t="s">
        <v>574</v>
      </c>
    </row>
    <row r="13" spans="1:27" x14ac:dyDescent="0.25">
      <c r="A13" s="98"/>
      <c r="B13" s="98"/>
      <c r="C13" s="98"/>
      <c r="D13" s="99"/>
      <c r="E13" s="99"/>
      <c r="F13" s="98"/>
    </row>
    <row r="14" spans="1:27" x14ac:dyDescent="0.25">
      <c r="A14" s="98"/>
      <c r="B14" s="98"/>
      <c r="C14" s="98"/>
      <c r="D14" s="99"/>
      <c r="E14" s="99"/>
      <c r="F14" s="98"/>
    </row>
    <row r="15" spans="1:27" x14ac:dyDescent="0.25">
      <c r="A15" s="98"/>
      <c r="B15" s="98"/>
      <c r="C15" s="98"/>
      <c r="D15" s="99"/>
      <c r="E15" s="99"/>
      <c r="F15" s="98"/>
    </row>
    <row r="16" spans="1:27" x14ac:dyDescent="0.25">
      <c r="A16" s="98"/>
      <c r="B16" s="98"/>
      <c r="C16" s="98"/>
      <c r="D16" s="99"/>
      <c r="E16" s="99"/>
      <c r="F16" s="98"/>
    </row>
    <row r="17" spans="1:6" x14ac:dyDescent="0.25">
      <c r="A17" s="98"/>
      <c r="B17" s="98"/>
      <c r="C17" s="98"/>
      <c r="D17" s="99"/>
      <c r="E17" s="99"/>
      <c r="F17" s="98"/>
    </row>
    <row r="18" spans="1:6" x14ac:dyDescent="0.25">
      <c r="A18" s="98"/>
      <c r="B18" s="98"/>
      <c r="C18" s="98"/>
      <c r="D18" s="99"/>
      <c r="E18" s="99"/>
      <c r="F18" s="98"/>
    </row>
    <row r="19" spans="1:6" x14ac:dyDescent="0.25">
      <c r="A19" s="98"/>
      <c r="B19" s="98"/>
      <c r="C19" s="98"/>
      <c r="D19" s="99"/>
      <c r="E19" s="99"/>
      <c r="F19" s="98"/>
    </row>
    <row r="20" spans="1:6" x14ac:dyDescent="0.25">
      <c r="A20" s="89"/>
      <c r="B20" s="89"/>
      <c r="C20" s="89"/>
      <c r="D20" s="89"/>
      <c r="E20" s="89"/>
      <c r="F20" s="89"/>
    </row>
    <row r="21" spans="1:6" x14ac:dyDescent="0.25">
      <c r="A21" s="89" t="s">
        <v>526</v>
      </c>
      <c r="B21" s="89"/>
      <c r="C21" s="89"/>
      <c r="D21" s="89"/>
      <c r="E21" s="89"/>
      <c r="F21" s="89"/>
    </row>
    <row r="22" spans="1:6" x14ac:dyDescent="0.25">
      <c r="A22" s="182" t="s">
        <v>608</v>
      </c>
      <c r="B22" s="183"/>
      <c r="C22" s="183"/>
      <c r="D22" s="183"/>
      <c r="E22" s="184"/>
      <c r="F22" s="185"/>
    </row>
    <row r="23" spans="1:6" ht="60.75" customHeight="1" x14ac:dyDescent="0.25">
      <c r="A23" s="186"/>
      <c r="B23" s="187"/>
      <c r="C23" s="187"/>
      <c r="D23" s="187"/>
      <c r="E23" s="187"/>
      <c r="F23" s="188"/>
    </row>
    <row r="24" spans="1:6" x14ac:dyDescent="0.25">
      <c r="A24" s="89"/>
      <c r="B24" s="89"/>
      <c r="C24" s="89"/>
      <c r="D24" s="89"/>
      <c r="E24" s="89"/>
      <c r="F24" s="89"/>
    </row>
    <row r="25" spans="1:6" x14ac:dyDescent="0.25">
      <c r="A25" s="89"/>
      <c r="B25" s="89"/>
      <c r="C25" s="89"/>
      <c r="D25" s="89"/>
      <c r="E25" s="89"/>
      <c r="F25" s="89"/>
    </row>
    <row r="26" spans="1:6" x14ac:dyDescent="0.25">
      <c r="A26" s="89"/>
      <c r="B26" s="89"/>
      <c r="C26" s="89"/>
      <c r="D26" s="89"/>
      <c r="E26" s="89"/>
      <c r="F26" s="89"/>
    </row>
    <row r="27" spans="1:6" x14ac:dyDescent="0.25">
      <c r="A27" s="89"/>
      <c r="B27" s="89"/>
      <c r="C27" s="89"/>
      <c r="D27" s="89"/>
      <c r="E27" s="89"/>
      <c r="F27" s="89"/>
    </row>
    <row r="28" spans="1:6" x14ac:dyDescent="0.25">
      <c r="A28" s="89"/>
      <c r="B28" s="89"/>
      <c r="C28" s="89"/>
      <c r="D28" s="89"/>
      <c r="E28" s="89"/>
      <c r="F28" s="89"/>
    </row>
    <row r="29" spans="1:6" x14ac:dyDescent="0.25">
      <c r="A29" s="89"/>
      <c r="B29" s="89"/>
      <c r="C29" s="89"/>
      <c r="D29" s="89"/>
      <c r="E29" s="89"/>
      <c r="F29" s="89"/>
    </row>
    <row r="30" spans="1:6" x14ac:dyDescent="0.25">
      <c r="A30" s="89"/>
      <c r="B30" s="89"/>
      <c r="C30" s="89"/>
      <c r="D30" s="89"/>
      <c r="E30" s="117"/>
      <c r="F30" s="89"/>
    </row>
    <row r="31" spans="1:6" x14ac:dyDescent="0.25">
      <c r="A31" s="89"/>
      <c r="B31" s="89"/>
      <c r="C31" s="89"/>
      <c r="D31" s="89"/>
      <c r="E31" s="89"/>
      <c r="F31" s="89"/>
    </row>
    <row r="32" spans="1:6" x14ac:dyDescent="0.25">
      <c r="A32" s="89"/>
      <c r="B32" s="89"/>
      <c r="C32" s="89"/>
      <c r="D32" s="89"/>
      <c r="E32" s="89"/>
      <c r="F32" s="89"/>
    </row>
    <row r="33" spans="1:6" x14ac:dyDescent="0.25">
      <c r="A33" s="89"/>
      <c r="B33" s="89"/>
      <c r="C33" s="89"/>
      <c r="D33" s="89"/>
      <c r="E33" s="89"/>
      <c r="F33" s="89"/>
    </row>
    <row r="34" spans="1:6" x14ac:dyDescent="0.25">
      <c r="A34" s="89"/>
      <c r="B34" s="89"/>
      <c r="C34" s="89"/>
      <c r="D34" s="89"/>
      <c r="E34" s="89"/>
      <c r="F34" s="89"/>
    </row>
    <row r="35" spans="1:6" x14ac:dyDescent="0.25">
      <c r="A35" s="89"/>
      <c r="B35" s="89"/>
      <c r="C35" s="89"/>
      <c r="D35" s="89"/>
      <c r="E35" s="89"/>
      <c r="F35" s="89"/>
    </row>
    <row r="36" spans="1:6" x14ac:dyDescent="0.25">
      <c r="A36" s="89"/>
      <c r="B36" s="89"/>
      <c r="C36" s="89"/>
      <c r="D36" s="89"/>
      <c r="E36" s="89"/>
      <c r="F36" s="89"/>
    </row>
    <row r="37" spans="1:6" x14ac:dyDescent="0.25">
      <c r="A37" s="89"/>
      <c r="B37" s="89"/>
      <c r="C37" s="89"/>
      <c r="D37" s="89"/>
      <c r="E37" s="89"/>
      <c r="F37" s="89"/>
    </row>
    <row r="38" spans="1:6" x14ac:dyDescent="0.25">
      <c r="A38" s="89"/>
      <c r="B38" s="89"/>
      <c r="C38" s="89"/>
      <c r="D38" s="89"/>
      <c r="E38" s="89"/>
      <c r="F38" s="89"/>
    </row>
    <row r="39" spans="1:6" x14ac:dyDescent="0.25">
      <c r="A39" s="89"/>
      <c r="B39" s="89"/>
      <c r="C39" s="89"/>
      <c r="D39" s="89"/>
      <c r="E39" s="89"/>
      <c r="F39" s="89"/>
    </row>
    <row r="40" spans="1:6" x14ac:dyDescent="0.25">
      <c r="A40" s="89"/>
      <c r="B40" s="89"/>
      <c r="C40" s="89"/>
      <c r="D40" s="89"/>
      <c r="E40" s="89"/>
      <c r="F40" s="89"/>
    </row>
    <row r="41" spans="1:6" x14ac:dyDescent="0.25">
      <c r="A41" s="89"/>
      <c r="B41" s="89"/>
      <c r="C41" s="89"/>
      <c r="D41" s="89"/>
      <c r="E41" s="89"/>
      <c r="F41" s="89"/>
    </row>
    <row r="42" spans="1:6" x14ac:dyDescent="0.25">
      <c r="A42" s="89"/>
      <c r="B42" s="89"/>
      <c r="C42" s="89"/>
      <c r="D42" s="89"/>
      <c r="E42" s="89"/>
      <c r="F42" s="89"/>
    </row>
    <row r="43" spans="1:6" x14ac:dyDescent="0.25">
      <c r="A43" s="89"/>
      <c r="B43" s="89"/>
      <c r="C43" s="89"/>
      <c r="D43" s="89"/>
      <c r="E43" s="89"/>
      <c r="F43" s="89"/>
    </row>
    <row r="44" spans="1:6" x14ac:dyDescent="0.25">
      <c r="A44" s="89"/>
      <c r="B44" s="89"/>
      <c r="C44" s="89"/>
      <c r="D44" s="89"/>
      <c r="E44" s="89"/>
      <c r="F44" s="89"/>
    </row>
    <row r="45" spans="1:6" x14ac:dyDescent="0.25">
      <c r="A45" s="89"/>
      <c r="B45" s="89"/>
      <c r="C45" s="89"/>
      <c r="D45" s="89"/>
      <c r="E45" s="89"/>
      <c r="F45" s="89"/>
    </row>
    <row r="46" spans="1:6" x14ac:dyDescent="0.25"/>
  </sheetData>
  <sheetProtection formatCells="0" formatColumns="0" formatRows="0"/>
  <mergeCells count="1">
    <mergeCell ref="A22:F23"/>
  </mergeCells>
  <pageMargins left="0.25" right="0.25" top="0.75" bottom="0.75" header="0.3" footer="0.3"/>
  <pageSetup scale="77"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30" sqref="A30:C30"/>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5" t="s">
        <v>516</v>
      </c>
      <c r="B1" s="56"/>
      <c r="C1" s="56"/>
      <c r="AA1" s="43" t="s">
        <v>500</v>
      </c>
    </row>
    <row r="2" spans="1:27" x14ac:dyDescent="0.25">
      <c r="A2" s="68" t="s">
        <v>505</v>
      </c>
    </row>
    <row r="3" spans="1:27" ht="51" customHeight="1" thickBot="1" x14ac:dyDescent="0.3">
      <c r="A3" s="194" t="s">
        <v>295</v>
      </c>
      <c r="B3" s="195"/>
      <c r="C3" s="195"/>
    </row>
    <row r="4" spans="1:27" ht="15.75" thickBot="1" x14ac:dyDescent="0.3">
      <c r="A4" s="65" t="s">
        <v>3</v>
      </c>
      <c r="B4" s="66" t="s">
        <v>296</v>
      </c>
      <c r="C4" s="66" t="s">
        <v>297</v>
      </c>
    </row>
    <row r="5" spans="1:27" ht="16.5" thickBot="1" x14ac:dyDescent="0.3">
      <c r="A5" s="69" t="s">
        <v>39</v>
      </c>
      <c r="B5" s="109"/>
      <c r="C5" s="109"/>
    </row>
    <row r="6" spans="1:27" ht="16.5" thickBot="1" x14ac:dyDescent="0.3">
      <c r="A6" s="69" t="s">
        <v>38</v>
      </c>
      <c r="B6" s="109"/>
      <c r="C6" s="109"/>
    </row>
    <row r="7" spans="1:27" ht="16.5" thickBot="1" x14ac:dyDescent="0.3">
      <c r="A7" s="69" t="s">
        <v>37</v>
      </c>
      <c r="B7" s="109"/>
      <c r="C7" s="109"/>
    </row>
    <row r="8" spans="1:27" ht="16.5" thickBot="1" x14ac:dyDescent="0.3">
      <c r="A8" s="69" t="s">
        <v>34</v>
      </c>
      <c r="B8" s="109"/>
      <c r="C8" s="109"/>
    </row>
    <row r="9" spans="1:27" ht="16.5" thickBot="1" x14ac:dyDescent="0.3">
      <c r="A9" s="69" t="s">
        <v>33</v>
      </c>
      <c r="B9" s="109"/>
      <c r="C9" s="109"/>
    </row>
    <row r="10" spans="1:27" ht="16.5" thickBot="1" x14ac:dyDescent="0.3">
      <c r="A10" s="69" t="s">
        <v>32</v>
      </c>
      <c r="B10" s="109"/>
      <c r="C10" s="109"/>
    </row>
    <row r="11" spans="1:27" ht="16.5" thickBot="1" x14ac:dyDescent="0.3">
      <c r="A11" s="69" t="s">
        <v>30</v>
      </c>
      <c r="B11" s="109"/>
      <c r="C11" s="109"/>
    </row>
    <row r="12" spans="1:27" x14ac:dyDescent="0.25"/>
    <row r="13" spans="1:27" x14ac:dyDescent="0.25">
      <c r="A13" s="43" t="s">
        <v>298</v>
      </c>
    </row>
    <row r="14" spans="1:27" ht="71.25" customHeight="1" x14ac:dyDescent="0.25">
      <c r="A14" s="161"/>
      <c r="B14" s="192"/>
      <c r="C14" s="193"/>
    </row>
    <row r="15" spans="1:27" x14ac:dyDescent="0.25"/>
    <row r="16" spans="1:27" x14ac:dyDescent="0.25">
      <c r="A16" s="68" t="s">
        <v>506</v>
      </c>
    </row>
    <row r="17" spans="1:3" x14ac:dyDescent="0.25">
      <c r="A17" s="43" t="s">
        <v>299</v>
      </c>
    </row>
    <row r="18" spans="1:3" ht="50.25" customHeight="1" x14ac:dyDescent="0.25">
      <c r="A18" s="161" t="s">
        <v>575</v>
      </c>
      <c r="B18" s="192"/>
      <c r="C18" s="193"/>
    </row>
    <row r="19" spans="1:3" x14ac:dyDescent="0.25"/>
    <row r="20" spans="1:3" x14ac:dyDescent="0.25">
      <c r="A20" s="68" t="s">
        <v>507</v>
      </c>
    </row>
    <row r="21" spans="1:3" x14ac:dyDescent="0.25">
      <c r="A21" s="43" t="s">
        <v>300</v>
      </c>
    </row>
    <row r="22" spans="1:3" ht="48.75" customHeight="1" x14ac:dyDescent="0.25">
      <c r="A22" s="161" t="s">
        <v>575</v>
      </c>
      <c r="B22" s="192"/>
      <c r="C22" s="193"/>
    </row>
    <row r="23" spans="1:3" x14ac:dyDescent="0.25"/>
    <row r="24" spans="1:3" x14ac:dyDescent="0.25">
      <c r="A24" s="68" t="s">
        <v>508</v>
      </c>
    </row>
    <row r="25" spans="1:3" x14ac:dyDescent="0.25">
      <c r="A25" s="43" t="s">
        <v>299</v>
      </c>
    </row>
    <row r="26" spans="1:3" ht="44.25" customHeight="1" x14ac:dyDescent="0.25">
      <c r="A26" s="161" t="s">
        <v>575</v>
      </c>
      <c r="B26" s="192"/>
      <c r="C26" s="193"/>
    </row>
    <row r="27" spans="1:3" x14ac:dyDescent="0.25"/>
    <row r="28" spans="1:3" x14ac:dyDescent="0.25">
      <c r="A28" s="68" t="s">
        <v>509</v>
      </c>
    </row>
    <row r="29" spans="1:3" x14ac:dyDescent="0.25">
      <c r="A29" s="43" t="s">
        <v>301</v>
      </c>
    </row>
    <row r="30" spans="1:3" ht="54" customHeight="1" x14ac:dyDescent="0.25">
      <c r="A30" s="196" t="s">
        <v>539</v>
      </c>
      <c r="B30" s="197"/>
      <c r="C30" s="198"/>
    </row>
    <row r="31" spans="1:3" x14ac:dyDescent="0.25"/>
    <row r="32" spans="1:3" x14ac:dyDescent="0.25">
      <c r="A32" s="68" t="s">
        <v>510</v>
      </c>
    </row>
    <row r="33" spans="1:3" x14ac:dyDescent="0.25">
      <c r="A33" s="43" t="s">
        <v>302</v>
      </c>
    </row>
    <row r="34" spans="1:3" ht="255" customHeight="1" x14ac:dyDescent="0.25">
      <c r="A34" s="189" t="s">
        <v>617</v>
      </c>
      <c r="B34" s="190"/>
      <c r="C34" s="191"/>
    </row>
    <row r="35" spans="1:3" x14ac:dyDescent="0.25"/>
    <row r="36" spans="1:3" x14ac:dyDescent="0.25">
      <c r="A36" s="68" t="s">
        <v>511</v>
      </c>
    </row>
    <row r="37" spans="1:3" x14ac:dyDescent="0.25">
      <c r="A37" s="43" t="s">
        <v>303</v>
      </c>
    </row>
    <row r="38" spans="1:3" ht="57.75" customHeight="1" x14ac:dyDescent="0.25">
      <c r="A38" s="161" t="s">
        <v>575</v>
      </c>
      <c r="B38" s="192"/>
      <c r="C38" s="193"/>
    </row>
    <row r="39" spans="1:3" x14ac:dyDescent="0.25">
      <c r="A39" s="89"/>
      <c r="B39" s="89"/>
      <c r="C39" s="89"/>
    </row>
    <row r="40" spans="1:3" x14ac:dyDescent="0.25">
      <c r="A40" s="89"/>
      <c r="B40" s="89"/>
      <c r="C40" s="89"/>
    </row>
    <row r="41" spans="1:3" x14ac:dyDescent="0.25">
      <c r="A41" s="89"/>
      <c r="B41" s="89"/>
      <c r="C41" s="89"/>
    </row>
    <row r="42" spans="1:3" x14ac:dyDescent="0.25">
      <c r="A42" s="89"/>
      <c r="B42" s="89"/>
      <c r="C42" s="89"/>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61"/>
  <sheetViews>
    <sheetView view="pageLayout" zoomScaleNormal="100" workbookViewId="0">
      <selection activeCell="A34" sqref="A34:G34"/>
    </sheetView>
  </sheetViews>
  <sheetFormatPr defaultColWidth="0" defaultRowHeight="15" zeroHeight="1" x14ac:dyDescent="0.25"/>
  <cols>
    <col min="1" max="1" width="43.140625" style="43" customWidth="1"/>
    <col min="2" max="2" width="13.140625" style="43" customWidth="1"/>
    <col min="3" max="3" width="13" style="43" customWidth="1"/>
    <col min="4" max="4" width="12" style="43" customWidth="1"/>
    <col min="5" max="5" width="12.42578125" style="43" customWidth="1"/>
    <col min="6" max="6" width="12.7109375" style="43" customWidth="1"/>
    <col min="7" max="7" width="12" style="43" customWidth="1"/>
    <col min="8" max="16384" width="2" style="43" hidden="1"/>
  </cols>
  <sheetData>
    <row r="1" spans="1:27" x14ac:dyDescent="0.25">
      <c r="AA1" s="43" t="s">
        <v>500</v>
      </c>
    </row>
    <row r="2" spans="1:27" x14ac:dyDescent="0.25">
      <c r="A2" s="96" t="s">
        <v>517</v>
      </c>
    </row>
    <row r="3" spans="1:27" ht="15.75" thickBot="1" x14ac:dyDescent="0.3">
      <c r="A3" s="43" t="s">
        <v>304</v>
      </c>
    </row>
    <row r="4" spans="1:27" ht="22.5" customHeight="1" thickBot="1" x14ac:dyDescent="0.3">
      <c r="A4" s="199" t="s">
        <v>305</v>
      </c>
      <c r="B4" s="201" t="s">
        <v>306</v>
      </c>
      <c r="C4" s="202"/>
      <c r="D4" s="202"/>
      <c r="E4" s="203"/>
      <c r="F4" s="201" t="s">
        <v>307</v>
      </c>
      <c r="G4" s="203"/>
    </row>
    <row r="5" spans="1:27" ht="15.75" thickBot="1" x14ac:dyDescent="0.3">
      <c r="A5" s="200"/>
      <c r="B5" s="91" t="s">
        <v>308</v>
      </c>
      <c r="C5" s="91" t="s">
        <v>309</v>
      </c>
      <c r="D5" s="91" t="s">
        <v>310</v>
      </c>
      <c r="E5" s="91" t="s">
        <v>311</v>
      </c>
      <c r="F5" s="91" t="s">
        <v>312</v>
      </c>
      <c r="G5" s="91" t="s">
        <v>313</v>
      </c>
    </row>
    <row r="6" spans="1:27" ht="15.75" thickBot="1" x14ac:dyDescent="0.3">
      <c r="A6" s="119" t="s">
        <v>540</v>
      </c>
      <c r="B6" s="120">
        <v>0.41176470588235292</v>
      </c>
      <c r="C6" s="120">
        <v>0.41666666666666669</v>
      </c>
      <c r="D6" s="120">
        <v>0.41176470588235292</v>
      </c>
      <c r="E6" s="120">
        <v>0.38235294117647056</v>
      </c>
      <c r="F6" s="120">
        <v>0.39393939393939392</v>
      </c>
      <c r="G6" s="121">
        <v>0.36363636363636365</v>
      </c>
    </row>
    <row r="7" spans="1:27" ht="15.75" thickBot="1" x14ac:dyDescent="0.3">
      <c r="A7" s="119" t="s">
        <v>541</v>
      </c>
      <c r="B7" s="120">
        <v>0.20588235294117646</v>
      </c>
      <c r="C7" s="120">
        <v>0.27777777777777779</v>
      </c>
      <c r="D7" s="120">
        <v>0.41176470588235292</v>
      </c>
      <c r="E7" s="120">
        <v>0.26470588235294118</v>
      </c>
      <c r="F7" s="120">
        <v>0.33333333333333331</v>
      </c>
      <c r="G7" s="121">
        <v>0.30303030303030304</v>
      </c>
    </row>
    <row r="8" spans="1:27" ht="15.75" thickBot="1" x14ac:dyDescent="0.3">
      <c r="A8" s="119" t="s">
        <v>542</v>
      </c>
      <c r="B8" s="122">
        <v>0</v>
      </c>
      <c r="C8" s="122">
        <v>0</v>
      </c>
      <c r="D8" s="122">
        <v>0</v>
      </c>
      <c r="E8" s="122">
        <v>0</v>
      </c>
      <c r="F8" s="122">
        <v>0</v>
      </c>
      <c r="G8" s="122">
        <v>0</v>
      </c>
    </row>
    <row r="9" spans="1:27" ht="15.75" thickBot="1" x14ac:dyDescent="0.3">
      <c r="A9" s="119" t="s">
        <v>543</v>
      </c>
      <c r="B9" s="123">
        <v>0</v>
      </c>
      <c r="C9" s="123">
        <v>0</v>
      </c>
      <c r="D9" s="123">
        <v>0</v>
      </c>
      <c r="E9" s="123">
        <v>0</v>
      </c>
      <c r="F9" s="123">
        <v>0</v>
      </c>
      <c r="G9" s="123">
        <v>0</v>
      </c>
    </row>
    <row r="10" spans="1:27" ht="15.75" thickBot="1" x14ac:dyDescent="0.3">
      <c r="A10" s="119" t="s">
        <v>544</v>
      </c>
      <c r="B10" s="123">
        <v>0</v>
      </c>
      <c r="C10" s="123">
        <v>0</v>
      </c>
      <c r="D10" s="123">
        <v>0</v>
      </c>
      <c r="E10" s="123">
        <v>0</v>
      </c>
      <c r="F10" s="123">
        <v>0</v>
      </c>
      <c r="G10" s="123">
        <v>0</v>
      </c>
    </row>
    <row r="11" spans="1:27" ht="26.25" thickBot="1" x14ac:dyDescent="0.3">
      <c r="A11" s="119" t="s">
        <v>545</v>
      </c>
      <c r="B11" s="122">
        <v>5</v>
      </c>
      <c r="C11" s="122">
        <v>5</v>
      </c>
      <c r="D11" s="122">
        <v>6</v>
      </c>
      <c r="E11" s="122">
        <v>5</v>
      </c>
      <c r="F11" s="122">
        <v>2</v>
      </c>
      <c r="G11" s="122">
        <v>3</v>
      </c>
    </row>
    <row r="12" spans="1:27" ht="15.75" thickBot="1" x14ac:dyDescent="0.3">
      <c r="A12" s="119" t="s">
        <v>546</v>
      </c>
      <c r="B12" s="124">
        <v>0</v>
      </c>
      <c r="C12" s="124">
        <v>0</v>
      </c>
      <c r="D12" s="124">
        <v>0</v>
      </c>
      <c r="E12" s="124">
        <v>0</v>
      </c>
      <c r="F12" s="123">
        <v>0</v>
      </c>
      <c r="G12" s="123">
        <v>0</v>
      </c>
    </row>
    <row r="13" spans="1:27" ht="15.75" thickBot="1" x14ac:dyDescent="0.3">
      <c r="A13" s="119" t="s">
        <v>547</v>
      </c>
      <c r="B13" s="122">
        <v>0</v>
      </c>
      <c r="C13" s="122">
        <v>0</v>
      </c>
      <c r="D13" s="122">
        <v>0</v>
      </c>
      <c r="E13" s="122">
        <v>0</v>
      </c>
      <c r="F13" s="122">
        <v>0</v>
      </c>
      <c r="G13" s="122">
        <v>0</v>
      </c>
    </row>
    <row r="14" spans="1:27" ht="26.25" thickBot="1" x14ac:dyDescent="0.3">
      <c r="A14" s="119" t="s">
        <v>548</v>
      </c>
      <c r="B14" s="124">
        <v>0</v>
      </c>
      <c r="C14" s="124">
        <v>0</v>
      </c>
      <c r="D14" s="124">
        <v>0</v>
      </c>
      <c r="E14" s="124">
        <v>0</v>
      </c>
      <c r="F14" s="123">
        <v>0</v>
      </c>
      <c r="G14" s="123">
        <v>0</v>
      </c>
    </row>
    <row r="15" spans="1:27" ht="26.25" thickBot="1" x14ac:dyDescent="0.3">
      <c r="A15" s="119" t="s">
        <v>549</v>
      </c>
      <c r="B15" s="124">
        <v>0</v>
      </c>
      <c r="C15" s="124">
        <v>0</v>
      </c>
      <c r="D15" s="124">
        <v>0</v>
      </c>
      <c r="E15" s="124">
        <v>0</v>
      </c>
      <c r="F15" s="122">
        <v>0</v>
      </c>
      <c r="G15" s="122">
        <v>0</v>
      </c>
    </row>
    <row r="16" spans="1:27" ht="15.75" thickBot="1" x14ac:dyDescent="0.3">
      <c r="A16" s="119" t="s">
        <v>550</v>
      </c>
      <c r="B16" s="122">
        <v>0</v>
      </c>
      <c r="C16" s="122">
        <v>0</v>
      </c>
      <c r="D16" s="122">
        <v>0</v>
      </c>
      <c r="E16" s="122">
        <v>0</v>
      </c>
      <c r="F16" s="122">
        <v>0</v>
      </c>
      <c r="G16" s="122">
        <v>0</v>
      </c>
    </row>
    <row r="17" spans="1:7" ht="26.25" thickBot="1" x14ac:dyDescent="0.3">
      <c r="A17" s="119" t="s">
        <v>551</v>
      </c>
      <c r="B17" s="122">
        <v>0</v>
      </c>
      <c r="C17" s="122">
        <v>0</v>
      </c>
      <c r="D17" s="122">
        <v>0</v>
      </c>
      <c r="E17" s="122">
        <v>0</v>
      </c>
      <c r="F17" s="122">
        <v>0</v>
      </c>
      <c r="G17" s="122">
        <v>0</v>
      </c>
    </row>
    <row r="18" spans="1:7" ht="39" thickBot="1" x14ac:dyDescent="0.3">
      <c r="A18" s="119" t="s">
        <v>552</v>
      </c>
      <c r="B18" s="123">
        <v>6.2E-2</v>
      </c>
      <c r="C18" s="123">
        <v>5.1999999999999998E-2</v>
      </c>
      <c r="D18" s="123">
        <v>0.17899999999999999</v>
      </c>
      <c r="E18" s="123">
        <v>2.5999999999999999E-2</v>
      </c>
      <c r="F18" s="123">
        <v>6.8000000000000005E-2</v>
      </c>
      <c r="G18" s="122">
        <v>4.0999999999999996</v>
      </c>
    </row>
    <row r="19" spans="1:7" ht="39" thickBot="1" x14ac:dyDescent="0.3">
      <c r="A19" s="119" t="s">
        <v>553</v>
      </c>
      <c r="B19" s="123">
        <v>8.2000000000000003E-2</v>
      </c>
      <c r="C19" s="123">
        <v>0.13600000000000001</v>
      </c>
      <c r="D19" s="123">
        <v>6.3E-2</v>
      </c>
      <c r="E19" s="123">
        <v>0.14199999999999999</v>
      </c>
      <c r="F19" s="123">
        <v>6.3E-2</v>
      </c>
      <c r="G19" s="123">
        <v>1.4999999999999999E-2</v>
      </c>
    </row>
    <row r="20" spans="1:7" ht="15.75" thickBot="1" x14ac:dyDescent="0.3">
      <c r="A20" s="119" t="s">
        <v>576</v>
      </c>
      <c r="B20" s="125" t="s">
        <v>583</v>
      </c>
      <c r="C20" s="125" t="s">
        <v>583</v>
      </c>
      <c r="D20" s="125" t="s">
        <v>583</v>
      </c>
      <c r="E20" s="125" t="s">
        <v>583</v>
      </c>
      <c r="F20" s="123">
        <v>0.60000000000000009</v>
      </c>
      <c r="G20" s="126">
        <v>1.3333333333333335</v>
      </c>
    </row>
    <row r="21" spans="1:7" ht="26.25" thickBot="1" x14ac:dyDescent="0.3">
      <c r="A21" s="119" t="s">
        <v>577</v>
      </c>
      <c r="B21" s="125" t="s">
        <v>583</v>
      </c>
      <c r="C21" s="125" t="s">
        <v>583</v>
      </c>
      <c r="D21" s="125" t="s">
        <v>583</v>
      </c>
      <c r="E21" s="125" t="s">
        <v>583</v>
      </c>
      <c r="F21" s="123">
        <v>1</v>
      </c>
      <c r="G21" s="126">
        <v>1.1999999999999997</v>
      </c>
    </row>
    <row r="22" spans="1:7" ht="15.75" thickBot="1" x14ac:dyDescent="0.3">
      <c r="A22" s="119" t="s">
        <v>578</v>
      </c>
      <c r="B22" s="125" t="s">
        <v>583</v>
      </c>
      <c r="C22" s="125" t="s">
        <v>583</v>
      </c>
      <c r="D22" s="125" t="s">
        <v>583</v>
      </c>
      <c r="E22" s="125" t="s">
        <v>583</v>
      </c>
      <c r="F22" s="123">
        <v>0.27160493827160481</v>
      </c>
      <c r="G22" s="126">
        <v>8.4415584415584277E-2</v>
      </c>
    </row>
    <row r="23" spans="1:7" ht="15.75" thickBot="1" x14ac:dyDescent="0.3">
      <c r="A23" s="119" t="s">
        <v>579</v>
      </c>
      <c r="B23" s="125" t="s">
        <v>583</v>
      </c>
      <c r="C23" s="125" t="s">
        <v>583</v>
      </c>
      <c r="D23" s="125" t="s">
        <v>583</v>
      </c>
      <c r="E23" s="125" t="s">
        <v>583</v>
      </c>
      <c r="F23" s="123">
        <v>0.12711864406779672</v>
      </c>
      <c r="G23" s="126">
        <v>-2.1276595744680882E-2</v>
      </c>
    </row>
    <row r="24" spans="1:7" ht="15.75" thickBot="1" x14ac:dyDescent="0.3">
      <c r="A24" s="119" t="s">
        <v>580</v>
      </c>
      <c r="B24" s="125" t="s">
        <v>583</v>
      </c>
      <c r="C24" s="125" t="s">
        <v>583</v>
      </c>
      <c r="D24" s="125" t="s">
        <v>583</v>
      </c>
      <c r="E24" s="125" t="s">
        <v>583</v>
      </c>
      <c r="F24" s="123">
        <v>0.14299999999999999</v>
      </c>
      <c r="G24" s="126">
        <v>0.378</v>
      </c>
    </row>
    <row r="25" spans="1:7" ht="26.25" thickBot="1" x14ac:dyDescent="0.3">
      <c r="A25" s="119" t="s">
        <v>581</v>
      </c>
      <c r="B25" s="125" t="s">
        <v>583</v>
      </c>
      <c r="C25" s="125" t="s">
        <v>583</v>
      </c>
      <c r="D25" s="125" t="s">
        <v>583</v>
      </c>
      <c r="E25" s="125" t="s">
        <v>583</v>
      </c>
      <c r="F25" s="123">
        <v>0.20399999999999999</v>
      </c>
      <c r="G25" s="126">
        <v>0.20399999999999999</v>
      </c>
    </row>
    <row r="26" spans="1:7" ht="26.25" thickBot="1" x14ac:dyDescent="0.3">
      <c r="A26" s="119" t="s">
        <v>582</v>
      </c>
      <c r="B26" s="125" t="s">
        <v>583</v>
      </c>
      <c r="C26" s="125" t="s">
        <v>583</v>
      </c>
      <c r="D26" s="125" t="s">
        <v>583</v>
      </c>
      <c r="E26" s="125" t="s">
        <v>583</v>
      </c>
      <c r="F26" s="123">
        <v>0.09</v>
      </c>
      <c r="G26" s="126">
        <v>0.08</v>
      </c>
    </row>
    <row r="27" spans="1:7" ht="15.75" thickBot="1" x14ac:dyDescent="0.3">
      <c r="A27" s="119" t="s">
        <v>584</v>
      </c>
      <c r="B27" s="125" t="s">
        <v>583</v>
      </c>
      <c r="C27" s="125" t="s">
        <v>583</v>
      </c>
      <c r="D27" s="125" t="s">
        <v>583</v>
      </c>
      <c r="E27" s="125" t="s">
        <v>583</v>
      </c>
      <c r="F27" s="122">
        <v>0</v>
      </c>
      <c r="G27" s="122">
        <v>0</v>
      </c>
    </row>
    <row r="28" spans="1:7" ht="15.75" thickBot="1" x14ac:dyDescent="0.3">
      <c r="A28" s="119" t="s">
        <v>585</v>
      </c>
      <c r="B28" s="125" t="s">
        <v>583</v>
      </c>
      <c r="C28" s="125" t="s">
        <v>583</v>
      </c>
      <c r="D28" s="125" t="s">
        <v>583</v>
      </c>
      <c r="E28" s="125" t="s">
        <v>583</v>
      </c>
      <c r="F28" s="122">
        <v>0</v>
      </c>
      <c r="G28" s="122">
        <v>0</v>
      </c>
    </row>
    <row r="29" spans="1:7" ht="15.75" thickBot="1" x14ac:dyDescent="0.3">
      <c r="A29" s="119" t="s">
        <v>586</v>
      </c>
      <c r="B29" s="125" t="s">
        <v>583</v>
      </c>
      <c r="C29" s="125" t="s">
        <v>583</v>
      </c>
      <c r="D29" s="125" t="s">
        <v>583</v>
      </c>
      <c r="E29" s="125" t="s">
        <v>583</v>
      </c>
      <c r="F29" s="122">
        <v>0</v>
      </c>
      <c r="G29" s="122">
        <v>0</v>
      </c>
    </row>
    <row r="30" spans="1:7" ht="15.75" thickBot="1" x14ac:dyDescent="0.3">
      <c r="A30" s="119"/>
      <c r="B30" s="123"/>
      <c r="C30" s="123"/>
      <c r="D30" s="123"/>
      <c r="E30" s="123"/>
      <c r="F30" s="123"/>
      <c r="G30" s="122"/>
    </row>
    <row r="31" spans="1:7" ht="15.75" thickBot="1" x14ac:dyDescent="0.3">
      <c r="A31" s="119"/>
      <c r="B31" s="123"/>
      <c r="C31" s="123"/>
      <c r="D31" s="123"/>
      <c r="E31" s="123"/>
      <c r="F31" s="123"/>
      <c r="G31" s="122"/>
    </row>
    <row r="32" spans="1:7" x14ac:dyDescent="0.25">
      <c r="A32" s="127"/>
      <c r="B32" s="127"/>
      <c r="C32" s="127"/>
      <c r="D32" s="127"/>
      <c r="E32" s="127"/>
      <c r="F32" s="127"/>
      <c r="G32" s="127"/>
    </row>
    <row r="33" spans="1:7" x14ac:dyDescent="0.25">
      <c r="A33" s="43" t="s">
        <v>314</v>
      </c>
    </row>
    <row r="34" spans="1:7" ht="49.5" customHeight="1" x14ac:dyDescent="0.25">
      <c r="A34" s="204" t="s">
        <v>587</v>
      </c>
      <c r="B34" s="205"/>
      <c r="C34" s="205"/>
      <c r="D34" s="205"/>
      <c r="E34" s="205"/>
      <c r="F34" s="205"/>
      <c r="G34" s="206"/>
    </row>
    <row r="35" spans="1:7" x14ac:dyDescent="0.25">
      <c r="A35" s="89"/>
      <c r="B35" s="89"/>
      <c r="C35" s="89"/>
      <c r="D35" s="89"/>
      <c r="E35" s="89"/>
      <c r="F35" s="89"/>
      <c r="G35" s="89"/>
    </row>
    <row r="36" spans="1:7" x14ac:dyDescent="0.25">
      <c r="A36" s="89"/>
      <c r="B36" s="89"/>
      <c r="C36" s="89"/>
      <c r="D36" s="89"/>
      <c r="E36" s="89"/>
      <c r="F36" s="89"/>
      <c r="G36" s="89"/>
    </row>
    <row r="37" spans="1:7" x14ac:dyDescent="0.25">
      <c r="A37" s="89"/>
      <c r="B37" s="89"/>
      <c r="C37" s="89"/>
      <c r="D37" s="89"/>
      <c r="E37" s="89"/>
      <c r="F37" s="89"/>
      <c r="G37" s="89"/>
    </row>
    <row r="38" spans="1:7" x14ac:dyDescent="0.25">
      <c r="A38" s="89"/>
      <c r="B38" s="89"/>
      <c r="C38" s="89"/>
      <c r="D38" s="89"/>
      <c r="E38" s="89"/>
      <c r="F38" s="89"/>
      <c r="G38" s="89"/>
    </row>
    <row r="39" spans="1:7" x14ac:dyDescent="0.25">
      <c r="A39" s="89"/>
      <c r="B39" s="89"/>
      <c r="C39" s="89"/>
      <c r="D39" s="90"/>
      <c r="E39" s="89"/>
      <c r="F39" s="89"/>
      <c r="G39" s="89"/>
    </row>
    <row r="40" spans="1:7" x14ac:dyDescent="0.25">
      <c r="A40" s="89"/>
      <c r="B40" s="89"/>
      <c r="C40" s="89"/>
      <c r="D40" s="89"/>
      <c r="E40" s="89"/>
      <c r="F40" s="89"/>
      <c r="G40" s="89"/>
    </row>
    <row r="41" spans="1:7" x14ac:dyDescent="0.25">
      <c r="A41" s="89"/>
      <c r="B41" s="89"/>
      <c r="C41" s="89"/>
      <c r="D41" s="89"/>
      <c r="E41" s="89"/>
      <c r="F41" s="89"/>
      <c r="G41" s="89"/>
    </row>
    <row r="42" spans="1:7" x14ac:dyDescent="0.25">
      <c r="A42" s="89"/>
      <c r="B42" s="89"/>
      <c r="C42" s="89"/>
      <c r="D42" s="89"/>
      <c r="E42" s="89"/>
      <c r="F42" s="89"/>
      <c r="G42" s="89"/>
    </row>
    <row r="43" spans="1:7" x14ac:dyDescent="0.25">
      <c r="A43" s="89"/>
      <c r="B43" s="89"/>
      <c r="C43" s="89"/>
      <c r="D43" s="89"/>
      <c r="E43" s="89"/>
      <c r="F43" s="89"/>
      <c r="G43" s="89"/>
    </row>
    <row r="44" spans="1:7" x14ac:dyDescent="0.25">
      <c r="A44" s="89"/>
      <c r="B44" s="89"/>
      <c r="C44" s="89"/>
      <c r="D44" s="89"/>
      <c r="E44" s="89"/>
      <c r="F44" s="89"/>
      <c r="G44" s="89"/>
    </row>
    <row r="45" spans="1:7" x14ac:dyDescent="0.25">
      <c r="A45" s="89"/>
      <c r="B45" s="89"/>
      <c r="C45" s="89"/>
      <c r="D45" s="89"/>
      <c r="E45" s="89"/>
      <c r="F45" s="89"/>
      <c r="G45" s="89"/>
    </row>
    <row r="46" spans="1:7" x14ac:dyDescent="0.25">
      <c r="A46" s="89"/>
      <c r="B46" s="89"/>
      <c r="C46" s="89"/>
      <c r="D46" s="89"/>
      <c r="E46" s="89"/>
      <c r="F46" s="89"/>
      <c r="G46" s="89"/>
    </row>
    <row r="47" spans="1:7" x14ac:dyDescent="0.25">
      <c r="A47" s="89"/>
      <c r="B47" s="89"/>
      <c r="C47" s="89"/>
      <c r="D47" s="89"/>
      <c r="E47" s="89"/>
      <c r="F47" s="89"/>
      <c r="G47" s="89"/>
    </row>
    <row r="48" spans="1:7" x14ac:dyDescent="0.25">
      <c r="A48" s="89"/>
      <c r="B48" s="89"/>
      <c r="C48" s="89"/>
      <c r="D48" s="89"/>
      <c r="E48" s="89"/>
      <c r="F48" s="89"/>
      <c r="G48" s="89"/>
    </row>
    <row r="49" spans="1:7" x14ac:dyDescent="0.25">
      <c r="A49" s="89"/>
      <c r="B49" s="89"/>
      <c r="C49" s="89"/>
      <c r="D49" s="89"/>
      <c r="E49" s="89"/>
      <c r="F49" s="89"/>
      <c r="G49" s="89"/>
    </row>
    <row r="50" spans="1:7" x14ac:dyDescent="0.25">
      <c r="A50" s="89"/>
      <c r="B50" s="89"/>
      <c r="C50" s="89"/>
      <c r="D50" s="89"/>
      <c r="E50" s="89"/>
      <c r="F50" s="89"/>
      <c r="G50" s="89"/>
    </row>
    <row r="51" spans="1:7" x14ac:dyDescent="0.25">
      <c r="A51" s="89"/>
      <c r="B51" s="89"/>
      <c r="C51" s="89"/>
      <c r="D51" s="89"/>
      <c r="E51" s="89"/>
      <c r="F51" s="89"/>
      <c r="G51" s="89"/>
    </row>
    <row r="52" spans="1:7" x14ac:dyDescent="0.25">
      <c r="A52" s="89"/>
      <c r="B52" s="89"/>
      <c r="C52" s="89"/>
      <c r="D52" s="89"/>
      <c r="E52" s="89"/>
      <c r="F52" s="89"/>
      <c r="G52" s="89"/>
    </row>
    <row r="53" spans="1:7" x14ac:dyDescent="0.25">
      <c r="A53" s="89"/>
      <c r="B53" s="89"/>
      <c r="C53" s="89"/>
      <c r="D53" s="89"/>
      <c r="E53" s="89"/>
      <c r="F53" s="89"/>
      <c r="G53" s="89"/>
    </row>
    <row r="54" spans="1:7" x14ac:dyDescent="0.25">
      <c r="A54" s="89"/>
      <c r="B54" s="89"/>
      <c r="C54" s="89"/>
      <c r="D54" s="89"/>
      <c r="E54" s="89"/>
      <c r="F54" s="89"/>
      <c r="G54" s="89"/>
    </row>
    <row r="55" spans="1:7" x14ac:dyDescent="0.25">
      <c r="A55" s="89"/>
      <c r="B55" s="89"/>
      <c r="C55" s="89"/>
      <c r="D55" s="89"/>
      <c r="E55" s="89"/>
      <c r="F55" s="89"/>
      <c r="G55" s="89"/>
    </row>
    <row r="56" spans="1:7" x14ac:dyDescent="0.25"/>
    <row r="57" spans="1:7" x14ac:dyDescent="0.25"/>
    <row r="58" spans="1:7" x14ac:dyDescent="0.25"/>
    <row r="59" spans="1:7" x14ac:dyDescent="0.25"/>
    <row r="60" spans="1:7" x14ac:dyDescent="0.25"/>
    <row r="61" spans="1:7" x14ac:dyDescent="0.25"/>
  </sheetData>
  <sheetProtection formatCells="0" formatColumns="0" formatRows="0"/>
  <mergeCells count="4">
    <mergeCell ref="A4:A5"/>
    <mergeCell ref="B4:E4"/>
    <mergeCell ref="F4:G4"/>
    <mergeCell ref="A34:G34"/>
  </mergeCells>
  <pageMargins left="0.25" right="0.25" top="0.75" bottom="0.75" header="0.3" footer="0.3"/>
  <pageSetup scale="86"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527</v>
      </c>
    </row>
    <row r="88" spans="1:4" x14ac:dyDescent="0.25">
      <c r="A88" t="s">
        <v>31</v>
      </c>
      <c r="B88" s="13" t="s">
        <v>183</v>
      </c>
    </row>
    <row r="89" spans="1:4" x14ac:dyDescent="0.25">
      <c r="A89" t="s">
        <v>31</v>
      </c>
      <c r="B89" s="13" t="s">
        <v>528</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315</v>
      </c>
      <c r="C1" s="1" t="s">
        <v>1</v>
      </c>
      <c r="D1" s="2" t="s">
        <v>2</v>
      </c>
      <c r="E1" s="3" t="s">
        <v>3</v>
      </c>
      <c r="F1" s="2" t="s">
        <v>226</v>
      </c>
      <c r="G1" s="2" t="s">
        <v>76</v>
      </c>
      <c r="H1" s="4" t="s">
        <v>6</v>
      </c>
      <c r="I1" s="2" t="s">
        <v>65</v>
      </c>
      <c r="J1" s="1" t="s">
        <v>4</v>
      </c>
      <c r="K1" s="4" t="s">
        <v>224</v>
      </c>
      <c r="L1" s="4" t="s">
        <v>110</v>
      </c>
      <c r="M1" s="1" t="s">
        <v>5</v>
      </c>
      <c r="N1" s="4" t="s">
        <v>512</v>
      </c>
      <c r="O1" s="4" t="s">
        <v>487</v>
      </c>
    </row>
    <row r="2" spans="1:15" ht="105.75" customHeight="1" x14ac:dyDescent="0.25">
      <c r="A2" s="5" t="s">
        <v>0</v>
      </c>
      <c r="B2" s="5" t="s">
        <v>524</v>
      </c>
      <c r="C2" s="5" t="s">
        <v>66</v>
      </c>
      <c r="D2" s="5" t="s">
        <v>7</v>
      </c>
      <c r="E2" s="6" t="s">
        <v>229</v>
      </c>
      <c r="F2" s="5" t="s">
        <v>228</v>
      </c>
      <c r="G2" s="5" t="s">
        <v>230</v>
      </c>
      <c r="H2" s="25" t="s">
        <v>223</v>
      </c>
      <c r="I2" s="5" t="s">
        <v>111</v>
      </c>
      <c r="J2" s="25" t="s">
        <v>231</v>
      </c>
      <c r="K2" s="5" t="s">
        <v>225</v>
      </c>
      <c r="L2" s="5" t="s">
        <v>227</v>
      </c>
      <c r="M2" s="5" t="s">
        <v>250</v>
      </c>
      <c r="N2" s="37" t="s">
        <v>518</v>
      </c>
      <c r="O2" s="37" t="s">
        <v>488</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490</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491</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'4 '!$C$1</f>
        <v>0</v>
      </c>
      <c r="E3" s="7">
        <v>1</v>
      </c>
      <c r="F3" s="8" t="str">
        <f>'4 '!$C$2</f>
        <v>Compliance</v>
      </c>
      <c r="G3" s="8" t="str">
        <f>'4 '!$C$3</f>
        <v>BSA/AML/OFAC</v>
      </c>
      <c r="H3" s="8" t="str">
        <f>'4 '!$C$4</f>
        <v>Failure to comply with regulatory requirements</v>
      </c>
      <c r="I3" s="8" t="str">
        <f>'4 '!$A$12</f>
        <v>Risk of regulatory penalties due to deficiencies in compliance reviews related to customer identification, compliance risk rating validation, and enhanced due diligence (EDD) reviews in alignment with the nature, size, and frequency of transactions processed on behalf of a customer.  This risk is driven by deficiencies in controls which causes Compliance and Internal Audit findings as well as regulatory repercussions.
Anti-Money Laundering controls and Due Diligence and Enhanced Due Diligence performed by the Compliance Department.  Moreover, risk ratings are now assigned at account opening, all documentation must be obtained at account opening (no exceptions are granted), an enhanced KYC file has been prepared for the largest customers.</v>
      </c>
      <c r="J3" s="8">
        <f>'4 '!$C$5</f>
        <v>0</v>
      </c>
      <c r="K3" s="8" t="str">
        <f>'4 '!$A$9</f>
        <v>BSA/AML Policies and Procedures, employee training, internal controls, compliance screening and recurring monitoring</v>
      </c>
      <c r="L3" s="8">
        <f>'4 '!$C$6</f>
        <v>0</v>
      </c>
      <c r="M3" s="8" t="str">
        <f>'4 '!$C$7</f>
        <v>$1 - $5 M</v>
      </c>
      <c r="N3" s="8" t="str">
        <f>'4 '!$B$10</f>
        <v>The financial impact analysis is based on potential regulatory penalties or fines due to deficiencies in controls. The Bank has not had this experience in the past.</v>
      </c>
      <c r="O3" s="10"/>
    </row>
    <row r="4" spans="1:15" x14ac:dyDescent="0.25">
      <c r="A4" s="7"/>
      <c r="B4" s="7">
        <f>'Approval and Documentation'!C$4</f>
        <v>0</v>
      </c>
      <c r="C4" s="7">
        <f>'Approval and Documentation'!C$6</f>
        <v>0</v>
      </c>
      <c r="D4" s="8">
        <f>'2 '!$C$1</f>
        <v>0</v>
      </c>
      <c r="E4" s="11">
        <v>2</v>
      </c>
      <c r="F4" s="8" t="str">
        <f>'2 '!$C$2</f>
        <v>Operational</v>
      </c>
      <c r="G4" s="8" t="str">
        <f>'2 '!$C$3</f>
        <v>External Fraud</v>
      </c>
      <c r="H4" s="8" t="str">
        <f>'2 '!$C$4</f>
        <v>Frauds through computers/checks</v>
      </c>
      <c r="I4" s="8" t="str">
        <f>'2 '!$A$12</f>
        <v>Risk of financial losses resulting from external fraud, such as: fraudulent checks, frauds performed by our clients' employees, hackers, etc.  
Controls to mitigate this risk include:  operational controls including signature verifications, call-backs on orders received by electronic means,  enhancement to electronic platforms such as Trusteer application, implementation of tokens, and products available to control frauds such as Positive Pay.</v>
      </c>
      <c r="J4" s="8">
        <f>'2 '!$C$5</f>
        <v>0</v>
      </c>
      <c r="K4" s="8" t="str">
        <f>'2 '!$A$9</f>
        <v>Operational controls in place, calls made to verify orders received by electronic means, improvements made to the Global Access Plus electronic platform, requirements of tokens to perform any electronic withdrawal, fraud protection applications (Trusteer), products available such as Positive Pay.</v>
      </c>
      <c r="L4" s="8">
        <f>'2 '!$C$6</f>
        <v>0</v>
      </c>
      <c r="M4" s="8" t="str">
        <f>'2 '!$C$7</f>
        <v>$1 - $5 M</v>
      </c>
      <c r="N4" s="8" t="str">
        <f>'2 '!$B$10</f>
        <v xml:space="preserve">The financial impact analysis is based on an external fraud may pose to Line of Business and the Bank.  </v>
      </c>
      <c r="O4" s="10"/>
    </row>
    <row r="5" spans="1:15" x14ac:dyDescent="0.25">
      <c r="A5" s="7"/>
      <c r="B5" s="7">
        <f>'Approval and Documentation'!C$4</f>
        <v>0</v>
      </c>
      <c r="C5" s="7">
        <f>'Approval and Documentation'!C$6</f>
        <v>0</v>
      </c>
      <c r="D5" s="8" t="e">
        <f>#REF!</f>
        <v>#REF!</v>
      </c>
      <c r="E5" s="7">
        <v>3</v>
      </c>
      <c r="F5" s="8" t="e">
        <f>#REF!</f>
        <v>#REF!</v>
      </c>
      <c r="G5" s="8" t="e">
        <f>#REF!</f>
        <v>#REF!</v>
      </c>
      <c r="H5" s="8" t="e">
        <f>#REF!</f>
        <v>#REF!</v>
      </c>
      <c r="I5" s="8" t="e">
        <f>#REF!</f>
        <v>#REF!</v>
      </c>
      <c r="J5" s="8" t="e">
        <f>#REF!</f>
        <v>#REF!</v>
      </c>
      <c r="K5" s="8" t="e">
        <f>#REF!</f>
        <v>#REF!</v>
      </c>
      <c r="L5" s="8" t="e">
        <f>#REF!</f>
        <v>#REF!</v>
      </c>
      <c r="M5" s="8" t="e">
        <f>#REF!</f>
        <v>#REF!</v>
      </c>
      <c r="N5" s="8" t="e">
        <f>#REF!</f>
        <v>#REF!</v>
      </c>
      <c r="O5" s="10"/>
    </row>
    <row r="6" spans="1:15" x14ac:dyDescent="0.25">
      <c r="A6" s="7"/>
      <c r="B6" s="7">
        <f>'Approval and Documentation'!C$4</f>
        <v>0</v>
      </c>
      <c r="C6" s="7">
        <f>'Approval and Documentation'!C$6</f>
        <v>0</v>
      </c>
      <c r="D6" s="8">
        <f>'5 '!$C$1</f>
        <v>0</v>
      </c>
      <c r="E6" s="11">
        <v>4</v>
      </c>
      <c r="F6" s="8" t="str">
        <f>'5 '!$C$2</f>
        <v>Model</v>
      </c>
      <c r="G6" s="8" t="str">
        <f>'5 '!$C$3</f>
        <v>Data Availability</v>
      </c>
      <c r="H6" s="8" t="str">
        <f>'5 '!$C$4</f>
        <v>Absence of models to project relevant items of the Income Statement and Balance Sheet</v>
      </c>
      <c r="I6" s="8" t="str">
        <f>'5 '!$A$12</f>
        <v>The risk of absence of models to project relevant items of the Income Statement and Balance Sheet, for example projecting loans and deposits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c r="J6" s="8">
        <f>'5 '!$C$5</f>
        <v>0</v>
      </c>
      <c r="K6" s="8" t="str">
        <f>'5 '!$A$9</f>
        <v xml:space="preserve">Currently, we project loan and deposit balances for purposes of  Capital Plan, Strategic Plan and Budget, based on our clients' plans and projections,  the existing pipeline and our knowledge of the industry, including opportunities in certain sectors/industries, competition, etc. </v>
      </c>
      <c r="L6" s="8">
        <f>'5 '!$C$6</f>
        <v>0</v>
      </c>
      <c r="M6" s="8" t="str">
        <f>'5 '!$C$7</f>
        <v>$1 - $5 M</v>
      </c>
      <c r="N6" s="8" t="str">
        <f>'5 '!$B$10</f>
        <v>The financial impact analysis is based on effect an inaccurate projection may have on the capital planning of the Bank.</v>
      </c>
      <c r="O6" s="10"/>
    </row>
    <row r="7" spans="1:15" x14ac:dyDescent="0.25">
      <c r="A7" s="7"/>
      <c r="B7" s="7">
        <f>'Approval and Documentation'!C$4</f>
        <v>0</v>
      </c>
      <c r="C7" s="7">
        <f>'Approval and Documentation'!C$6</f>
        <v>0</v>
      </c>
      <c r="D7" s="8">
        <f>'3 '!$C$1</f>
        <v>0</v>
      </c>
      <c r="E7" s="7">
        <v>5</v>
      </c>
      <c r="F7" s="8" t="str">
        <f>'3 '!$C$2</f>
        <v>Operational</v>
      </c>
      <c r="G7" s="8" t="str">
        <f>'3 '!$C$3</f>
        <v>Internal Fraud</v>
      </c>
      <c r="H7" s="8" t="str">
        <f>'3 '!$C$4</f>
        <v>Internal Fraud during the ordinary course of operations</v>
      </c>
      <c r="I7" s="8" t="str">
        <f>'3 '!$A$12</f>
        <v>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2 signatures required for contracts/documents, credit decisions always require more than one person.</v>
      </c>
      <c r="J7" s="8">
        <f>'3 '!$C$5</f>
        <v>0</v>
      </c>
      <c r="K7" s="8" t="str">
        <f>'3 '!$A$9</f>
        <v>Separation of duties and quality control of operations, required at least 10-day consecutive vacation period, Internal Audit and Internal Control reviews, 2 signatures required for contracts/documents, credit decisions always require more than one person.</v>
      </c>
      <c r="L7" s="8">
        <f>'3 '!$C$6</f>
        <v>0</v>
      </c>
      <c r="M7" s="8" t="str">
        <f>'3 '!$C$7</f>
        <v>$1 - $5 M</v>
      </c>
      <c r="N7" s="8" t="str">
        <f>'3 '!$B$10</f>
        <v xml:space="preserve">
The Stressed Financial Impact considers possible losses the internal fraud as well as from both legal and regulatory fines.</v>
      </c>
      <c r="O7" s="10"/>
    </row>
    <row r="8" spans="1:15" x14ac:dyDescent="0.25">
      <c r="A8" s="7"/>
      <c r="B8" s="7">
        <f>'Approval and Documentation'!C$4</f>
        <v>0</v>
      </c>
      <c r="C8" s="7">
        <f>'Approval and Documentation'!C$6</f>
        <v>0</v>
      </c>
      <c r="D8" s="8">
        <f>'6 '!$C$1</f>
        <v>0</v>
      </c>
      <c r="E8" s="11">
        <v>6</v>
      </c>
      <c r="F8" s="8" t="str">
        <f>'6 '!$C$2</f>
        <v>Model</v>
      </c>
      <c r="G8" s="8" t="str">
        <f>'6 '!$C$3</f>
        <v>Assumptions</v>
      </c>
      <c r="H8" s="8" t="str">
        <f>'6 '!$C$4</f>
        <v>Defective model performance</v>
      </c>
      <c r="I8" s="8" t="str">
        <f>'6 '!$A$12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v>
      </c>
      <c r="J8" s="8">
        <f>'6 '!$C$5</f>
        <v>0</v>
      </c>
      <c r="K8" s="8" t="str">
        <f>'6 '!$A$9</f>
        <v>The Model Risk Management is in the process of being improved as part of the implementation of the current policy adopted where, among other things, will strengthen the process of monitoring  the performance and model validation plan for all models.</v>
      </c>
      <c r="L8" s="8">
        <f>'6 '!$C$6</f>
        <v>0</v>
      </c>
      <c r="M8" s="8" t="str">
        <f>'6 '!$C$7</f>
        <v>$1 - $5 M</v>
      </c>
      <c r="N8" s="8" t="str">
        <f>'6 '!$B$10</f>
        <v xml:space="preserve">The financial impact analysis is based on potential losses in stressed conditions due to inaccurate decisions from defective models.
</v>
      </c>
      <c r="O8" s="10"/>
    </row>
    <row r="9" spans="1:15" x14ac:dyDescent="0.25">
      <c r="A9" s="7"/>
      <c r="B9" s="7">
        <f>'Approval and Documentation'!C$4</f>
        <v>0</v>
      </c>
      <c r="C9" s="7">
        <f>'Approval and Documentation'!C$6</f>
        <v>0</v>
      </c>
      <c r="D9" s="8">
        <f>'1 '!$C$1</f>
        <v>0</v>
      </c>
      <c r="E9" s="7">
        <v>7</v>
      </c>
      <c r="F9" s="8" t="str">
        <f>'1 '!$C$2</f>
        <v>Credit</v>
      </c>
      <c r="G9" s="8" t="str">
        <f>'1 '!$C$3</f>
        <v>Default</v>
      </c>
      <c r="H9" s="8" t="str">
        <f>'1 '!$C$4</f>
        <v>Central Government and Public Agencies Default (indirect risk)</v>
      </c>
      <c r="I9" s="8" t="str">
        <f>'1 '!$A$12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Also this risk could also have an impact on liquidity per withdrawal of deposits.
According to the Capital Stress Test performed, in an adverse scenario a Government default would have an impact on impairment of top 3 GBM clients of $14MM (assuming these top 3 GBM customers have Government as principal client (billing to Government &gt; 25%)).  These top three clients are:
- AES PR = $8.1MM exposure 
- Ecoelectrica = $3.6MM exposure
- Punta Lima Development = $4.9MM exposure
Controls to mitigate this risk include: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-Close monitoring
-Financial reporting
-Covenant monitoring                                                                                                                                                                                                                                   -Meetings/conference calls
</v>
      </c>
      <c r="J9" s="8" t="str">
        <f>'1 '!$C$5</f>
        <v>Localized Economic Downturn (Specify Geography in risk description)</v>
      </c>
      <c r="K9" s="8" t="str">
        <f>'1 '!$A$9</f>
        <v>Close monitoring of credits through financial reporting/covenants/meetings.</v>
      </c>
      <c r="L9" s="8">
        <f>'1 '!$C$6</f>
        <v>0</v>
      </c>
      <c r="M9" s="8" t="str">
        <f>'1 '!$C$7</f>
        <v>$5 M - $50 M</v>
      </c>
      <c r="N9" s="8" t="str">
        <f>'1 '!$B$10</f>
        <v xml:space="preserve">According to the Capital Stress Test performed, in an adverse scenario a Government default would have an impact on impairment of top 3 GBM clients (AES PR, Ecoelectrica &amp; Punta Lima Development) of $14MM (assuming these top 3 GBM customers have Government as principal client (billing to Government &gt; 25%))
</v>
      </c>
      <c r="O9" s="10"/>
    </row>
    <row r="10" spans="1:15" ht="330" x14ac:dyDescent="0.25">
      <c r="A10" s="7"/>
      <c r="B10" s="7">
        <f>'Approval and Documentation'!C$4</f>
        <v>0</v>
      </c>
      <c r="C10" s="7">
        <f>'Approval and Documentation'!C$6</f>
        <v>0</v>
      </c>
      <c r="D10" s="8">
        <f>'7'!$C$1</f>
        <v>0</v>
      </c>
      <c r="E10" s="11">
        <v>8</v>
      </c>
      <c r="F10" s="8" t="str">
        <f>'7'!$C$2</f>
        <v>Reputational</v>
      </c>
      <c r="G10" s="8" t="str">
        <f>'7'!$C$3</f>
        <v>Brand Image/Customers Experience</v>
      </c>
      <c r="H10" s="8" t="str">
        <f>'7'!$C$4</f>
        <v xml:space="preserve">Deficient customer service and/or non-compliance with regulatory requirements
</v>
      </c>
      <c r="I10" s="8" t="str">
        <f>'7'!$A$12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0" s="8">
        <f>'7'!$C$5</f>
        <v>0</v>
      </c>
      <c r="K10" s="8" t="str">
        <f>'7'!$A$9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0" s="8">
        <f>'7'!$C$6</f>
        <v>0</v>
      </c>
      <c r="M10" s="8" t="str">
        <f>'7'!$C$7</f>
        <v>$1 - $5 M</v>
      </c>
      <c r="N10" s="8" t="str">
        <f>'7'!$B$10</f>
        <v xml:space="preserve">The financial impact analysis considers potential financial losses in stressed scenario due to negative public's perception.
</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t="str">
        <f>C2</f>
        <v>Credit</v>
      </c>
    </row>
    <row r="2" spans="1:27" ht="30.75" customHeight="1" thickBot="1" x14ac:dyDescent="0.3">
      <c r="A2" s="210" t="s">
        <v>535</v>
      </c>
      <c r="B2" s="209"/>
      <c r="C2" s="87" t="s">
        <v>17</v>
      </c>
      <c r="R2" s="42" t="str">
        <f t="shared" ref="R2:R7" si="0">A2</f>
        <v>Risk Type  - The Risk Type from the ERM Risk Taxonomy</v>
      </c>
    </row>
    <row r="3" spans="1:27" ht="24" customHeight="1" thickBot="1" x14ac:dyDescent="0.3">
      <c r="A3" s="211" t="s">
        <v>534</v>
      </c>
      <c r="B3" s="153"/>
      <c r="C3" s="70" t="s">
        <v>64</v>
      </c>
      <c r="R3" s="42" t="str">
        <f t="shared" si="0"/>
        <v>Risk Sub Type  - The Risk Sub-Category from the ERM Risk Taxonomy</v>
      </c>
    </row>
    <row r="4" spans="1:27" ht="31.5" customHeight="1" thickBot="1" x14ac:dyDescent="0.3">
      <c r="A4" s="211" t="s">
        <v>252</v>
      </c>
      <c r="B4" s="153"/>
      <c r="C4" s="73" t="s">
        <v>605</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7.75" customHeight="1" thickBot="1" x14ac:dyDescent="0.3">
      <c r="A9" s="214" t="s">
        <v>610</v>
      </c>
      <c r="B9" s="215"/>
      <c r="C9" s="216"/>
      <c r="Q9" s="38" t="str">
        <f>A9</f>
        <v>Close monitoring of credits through financial reporting/covenants/meetings.</v>
      </c>
    </row>
    <row r="10" spans="1:27" ht="100.5" customHeight="1" thickBot="1" x14ac:dyDescent="0.3">
      <c r="A10" s="41" t="s">
        <v>495</v>
      </c>
      <c r="B10" s="217" t="s">
        <v>615</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378" customHeight="1" thickBot="1" x14ac:dyDescent="0.3">
      <c r="A12" s="217" t="s">
        <v>618</v>
      </c>
      <c r="B12" s="219"/>
      <c r="C12" s="220"/>
      <c r="Q12" s="38" t="str">
        <f>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Also this risk could also have an impact on liquidity per withdrawal of deposits.
According to the Capital Stress Test performed, in an adverse scenario a Government default would have an impact on impairment of top 3 GBM clients of $14MM (assuming these top 3 GBM customers have Government as principal client (billing to Government &gt; 25%)).  These top three clients are:
- AES PR = $8.1MM exposure 
- Ecoelectrica = $3.6MM exposure
- Punta Lima Development = $4.9MM exposure
Controls to mitigate this risk include: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-Close monitoring
-Financial reporting
-Covenant monitoring                                                                                                                                                                                                                                   -Meetings/conference calls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2"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1" t="s">
        <v>493</v>
      </c>
      <c r="B1" s="222"/>
      <c r="C1" s="82"/>
      <c r="Q1" s="81"/>
      <c r="R1" s="81"/>
      <c r="AA1" s="39" t="str">
        <f>C2</f>
        <v>Operational</v>
      </c>
    </row>
    <row r="2" spans="1:27" ht="30.75" customHeight="1" thickBot="1" x14ac:dyDescent="0.3">
      <c r="A2" s="210" t="s">
        <v>535</v>
      </c>
      <c r="B2" s="209"/>
      <c r="C2" s="87" t="s">
        <v>31</v>
      </c>
      <c r="R2" s="42" t="str">
        <f t="shared" ref="R2:R7" si="0">A2</f>
        <v>Risk Type  - The Risk Type from the ERM Risk Taxonomy</v>
      </c>
    </row>
    <row r="3" spans="1:27" ht="24" customHeight="1" thickBot="1" x14ac:dyDescent="0.3">
      <c r="A3" s="211" t="s">
        <v>534</v>
      </c>
      <c r="B3" s="153"/>
      <c r="C3" s="70" t="s">
        <v>32</v>
      </c>
      <c r="R3" s="42" t="str">
        <f t="shared" si="0"/>
        <v>Risk Sub Type  - The Risk Sub-Category from the ERM Risk Taxonomy</v>
      </c>
    </row>
    <row r="4" spans="1:27" ht="31.5" customHeight="1" thickBot="1" x14ac:dyDescent="0.3">
      <c r="A4" s="211" t="s">
        <v>252</v>
      </c>
      <c r="B4" s="153"/>
      <c r="C4" s="73" t="s">
        <v>599</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t="s">
        <v>589</v>
      </c>
      <c r="B9" s="215"/>
      <c r="C9" s="216"/>
      <c r="Q9" s="38" t="str">
        <f>A9</f>
        <v>Operational controls in place, calls made to verify orders received by electronic means, improvements made to the Global Access Plus electronic platform, requirements of tokens to perform any electronic withdrawal, fraud protection applications (Trusteer), products available such as Positive Pay.</v>
      </c>
    </row>
    <row r="10" spans="1:27" ht="65.25" customHeight="1" thickBot="1" x14ac:dyDescent="0.3">
      <c r="A10" s="41" t="s">
        <v>495</v>
      </c>
      <c r="B10" s="217" t="s">
        <v>588</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35" customHeight="1" thickBot="1" x14ac:dyDescent="0.3">
      <c r="A12" s="217" t="s">
        <v>590</v>
      </c>
      <c r="B12" s="219"/>
      <c r="C12" s="220"/>
      <c r="Q12" s="38" t="str">
        <f>A12</f>
        <v>Risk of financial losses resulting from external fraud, such as: fraudulent checks, frauds performed by our clients' employees, hackers, etc.  
Controls to mitigate this risk include:  operational controls including signature verifications, call-backs on orders received by electronic means,  enhancement to electronic platforms such as Trusteer application, implementation of tokens, and products available to control frauds such as Positive Pay.</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t="str">
        <f>C2</f>
        <v>Operational</v>
      </c>
    </row>
    <row r="2" spans="1:27" ht="30.75" customHeight="1" thickBot="1" x14ac:dyDescent="0.3">
      <c r="A2" s="210" t="s">
        <v>535</v>
      </c>
      <c r="B2" s="209"/>
      <c r="C2" s="87" t="s">
        <v>31</v>
      </c>
      <c r="R2" s="42" t="str">
        <f t="shared" ref="R2:R7" si="0">A2</f>
        <v>Risk Type  - The Risk Type from the ERM Risk Taxonomy</v>
      </c>
    </row>
    <row r="3" spans="1:27" ht="24" customHeight="1" thickBot="1" x14ac:dyDescent="0.3">
      <c r="A3" s="211" t="s">
        <v>534</v>
      </c>
      <c r="B3" s="153"/>
      <c r="C3" s="70" t="s">
        <v>30</v>
      </c>
      <c r="R3" s="42" t="str">
        <f t="shared" si="0"/>
        <v>Risk Sub Type  - The Risk Sub-Category from the ERM Risk Taxonomy</v>
      </c>
    </row>
    <row r="4" spans="1:27" ht="31.5" customHeight="1" thickBot="1" x14ac:dyDescent="0.3">
      <c r="A4" s="211" t="s">
        <v>252</v>
      </c>
      <c r="B4" s="153"/>
      <c r="C4" s="73" t="s">
        <v>568</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75" customHeight="1" thickBot="1" x14ac:dyDescent="0.3">
      <c r="A9" s="214" t="s">
        <v>591</v>
      </c>
      <c r="B9" s="215"/>
      <c r="C9" s="216"/>
      <c r="Q9" s="38" t="str">
        <f>A9</f>
        <v>Separation of duties and quality control of operations, required at least 10-day consecutive vacation period, Internal Audit and Internal Control reviews, 2 signatures required for contracts/documents, credit decisions always require more than one person.</v>
      </c>
    </row>
    <row r="10" spans="1:27" ht="73.5" customHeight="1" thickBot="1" x14ac:dyDescent="0.3">
      <c r="A10" s="41" t="s">
        <v>495</v>
      </c>
      <c r="B10" s="217" t="s">
        <v>569</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29" customHeight="1" thickBot="1" x14ac:dyDescent="0.3">
      <c r="A12" s="217" t="s">
        <v>612</v>
      </c>
      <c r="B12" s="219"/>
      <c r="C12" s="220"/>
      <c r="Q12" s="38" t="str">
        <f>A12</f>
        <v>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2 signatures required for contracts/documents, credit decisions always require more than one person.</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1" t="s">
        <v>493</v>
      </c>
      <c r="B1" s="153"/>
      <c r="C1" s="73"/>
      <c r="Q1" s="81"/>
      <c r="R1" s="81"/>
      <c r="AA1" s="39" t="str">
        <f>C2</f>
        <v>Compliance</v>
      </c>
    </row>
    <row r="2" spans="1:27" ht="30.75" customHeight="1" thickBot="1" x14ac:dyDescent="0.3">
      <c r="A2" s="210" t="s">
        <v>535</v>
      </c>
      <c r="B2" s="209"/>
      <c r="C2" s="87" t="s">
        <v>11</v>
      </c>
      <c r="R2" s="42" t="str">
        <f t="shared" ref="R2:R7" si="0">A2</f>
        <v>Risk Type  - The Risk Type from the ERM Risk Taxonomy</v>
      </c>
    </row>
    <row r="3" spans="1:27" ht="30" customHeight="1" thickBot="1" x14ac:dyDescent="0.3">
      <c r="A3" s="211" t="s">
        <v>534</v>
      </c>
      <c r="B3" s="153"/>
      <c r="C3" s="70" t="s">
        <v>63</v>
      </c>
      <c r="R3" s="42" t="str">
        <f t="shared" si="0"/>
        <v>Risk Sub Type  - The Risk Sub-Category from the ERM Risk Taxonomy</v>
      </c>
    </row>
    <row r="4" spans="1:27" ht="33" customHeight="1" thickBot="1" x14ac:dyDescent="0.3">
      <c r="A4" s="211" t="s">
        <v>252</v>
      </c>
      <c r="B4" s="153"/>
      <c r="C4" s="73" t="s">
        <v>602</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2.5" customHeight="1" thickBot="1" x14ac:dyDescent="0.3">
      <c r="A9" s="214" t="s">
        <v>601</v>
      </c>
      <c r="B9" s="215"/>
      <c r="C9" s="216"/>
      <c r="Q9" s="38" t="str">
        <f>A9</f>
        <v>BSA/AML Policies and Procedures, employee training, internal controls, compliance screening and recurring monitoring</v>
      </c>
    </row>
    <row r="10" spans="1:27" ht="73.5" customHeight="1" thickBot="1" x14ac:dyDescent="0.3">
      <c r="A10" s="41" t="s">
        <v>495</v>
      </c>
      <c r="B10" s="217" t="s">
        <v>603</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49.25" customHeight="1" thickBot="1" x14ac:dyDescent="0.3">
      <c r="A12" s="217" t="s">
        <v>613</v>
      </c>
      <c r="B12" s="219"/>
      <c r="C12" s="220"/>
      <c r="Q12" s="38" t="str">
        <f>A12</f>
        <v>Risk of regulatory penalties due to deficiencies in compliance reviews related to customer identification, compliance risk rating validation, and enhanced due diligence (EDD) reviews in alignment with the nature, size, and frequency of transactions processed on behalf of a customer.  This risk is driven by deficiencies in controls which causes Compliance and Internal Audit findings as well as regulatory repercussions.
Anti-Money Laundering controls and Due Diligence and Enhanced Due Diligence performed by the Compliance Department.  Moreover, risk ratings are now assigned at account opening, all documentation must be obtained at account opening (no exceptions are granted), an enhanced KYC file has been prepared for the largest customers.</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t="str">
        <f>C2</f>
        <v>Model</v>
      </c>
    </row>
    <row r="2" spans="1:27" ht="30.75" customHeight="1" thickBot="1" x14ac:dyDescent="0.3">
      <c r="A2" s="210" t="s">
        <v>535</v>
      </c>
      <c r="B2" s="209"/>
      <c r="C2" s="87" t="s">
        <v>9</v>
      </c>
      <c r="R2" s="42" t="str">
        <f t="shared" ref="R2:R7" si="0">A2</f>
        <v>Risk Type  - The Risk Type from the ERM Risk Taxonomy</v>
      </c>
    </row>
    <row r="3" spans="1:27" ht="24" customHeight="1" thickBot="1" x14ac:dyDescent="0.3">
      <c r="A3" s="211" t="s">
        <v>534</v>
      </c>
      <c r="B3" s="153"/>
      <c r="C3" s="70" t="s">
        <v>43</v>
      </c>
      <c r="R3" s="42" t="str">
        <f t="shared" si="0"/>
        <v>Risk Sub Type  - The Risk Sub-Category from the ERM Risk Taxonomy</v>
      </c>
    </row>
    <row r="4" spans="1:27" ht="52.5" customHeight="1" thickBot="1" x14ac:dyDescent="0.3">
      <c r="A4" s="211" t="s">
        <v>252</v>
      </c>
      <c r="B4" s="153"/>
      <c r="C4" s="73" t="s">
        <v>566</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1.75" customHeight="1" thickBot="1" x14ac:dyDescent="0.3">
      <c r="A9" s="217" t="s">
        <v>609</v>
      </c>
      <c r="B9" s="219"/>
      <c r="C9" s="220"/>
      <c r="Q9" s="38" t="str">
        <f>A9</f>
        <v xml:space="preserve">Currently, we project loan and deposit balances for purposes of  Capital Plan, Strategic Plan and Budget, based on our clients' plans and projections,  the existing pipeline and our knowledge of the industry, including opportunities in certain sectors/industries, competition, etc. </v>
      </c>
    </row>
    <row r="10" spans="1:27" ht="60" customHeight="1" thickBot="1" x14ac:dyDescent="0.3">
      <c r="A10" s="41" t="s">
        <v>495</v>
      </c>
      <c r="B10" s="217" t="s">
        <v>567</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84" customHeight="1" thickBot="1" x14ac:dyDescent="0.3">
      <c r="A12" s="217" t="s">
        <v>614</v>
      </c>
      <c r="B12" s="219"/>
      <c r="C12" s="220"/>
      <c r="Q12" s="38" t="str">
        <f>A12</f>
        <v>The risk of absence of models to project relevant items of the Income Statement and Balance Sheet, for example projecting loans and deposits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t="str">
        <f>C2</f>
        <v>Model</v>
      </c>
    </row>
    <row r="2" spans="1:27" ht="30.75" customHeight="1" thickBot="1" x14ac:dyDescent="0.3">
      <c r="A2" s="210" t="s">
        <v>535</v>
      </c>
      <c r="B2" s="209"/>
      <c r="C2" s="87" t="s">
        <v>9</v>
      </c>
      <c r="R2" s="42" t="str">
        <f t="shared" ref="R2:R7" si="0">A2</f>
        <v>Risk Type  - The Risk Type from the ERM Risk Taxonomy</v>
      </c>
    </row>
    <row r="3" spans="1:27" ht="24" customHeight="1" thickBot="1" x14ac:dyDescent="0.3">
      <c r="A3" s="211" t="s">
        <v>534</v>
      </c>
      <c r="B3" s="153"/>
      <c r="C3" s="70" t="s">
        <v>44</v>
      </c>
      <c r="R3" s="42" t="str">
        <f t="shared" si="0"/>
        <v>Risk Sub Type  - The Risk Sub-Category from the ERM Risk Taxonomy</v>
      </c>
    </row>
    <row r="4" spans="1:27" ht="31.5" customHeight="1" thickBot="1" x14ac:dyDescent="0.3">
      <c r="A4" s="211" t="s">
        <v>252</v>
      </c>
      <c r="B4" s="153"/>
      <c r="C4" s="73" t="s">
        <v>570</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3" t="s">
        <v>606</v>
      </c>
      <c r="B9" s="224"/>
      <c r="C9" s="225"/>
      <c r="Q9" s="38" t="str">
        <f>A9</f>
        <v>The Model Risk Management is in the process of being improved as part of the implementation of the current policy adopted where, among other things, will strengthen the process of monitoring  the performance and model validation plan for all models.</v>
      </c>
    </row>
    <row r="10" spans="1:27" ht="81.75" customHeight="1" thickBot="1" x14ac:dyDescent="0.3">
      <c r="A10" s="41" t="s">
        <v>495</v>
      </c>
      <c r="B10" s="217" t="s">
        <v>607</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249.75" customHeight="1" thickBot="1" x14ac:dyDescent="0.3">
      <c r="A12" s="217" t="s">
        <v>616</v>
      </c>
      <c r="B12" s="219"/>
      <c r="C12" s="220"/>
      <c r="Q12" s="38" t="str">
        <f>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 Commercial Stress Test - High
- Commercial Loss Factor (BSPR) - High
- Commercial Loss Factor (BSPR) New - High
Corporate Models:
- Expert Corporate Rating  - Moderate
- RORAC - Moderate 
- CeR - Low
- REC - Low</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5" sqref="A5:B5"/>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492</v>
      </c>
      <c r="B1" s="153"/>
      <c r="C1" s="73"/>
      <c r="Q1" s="81"/>
      <c r="R1" s="81"/>
      <c r="AA1" s="39" t="str">
        <f>C2</f>
        <v>Reputational</v>
      </c>
    </row>
    <row r="2" spans="1:27" ht="30.75" customHeight="1" thickBot="1" x14ac:dyDescent="0.3">
      <c r="A2" s="210" t="s">
        <v>535</v>
      </c>
      <c r="B2" s="209"/>
      <c r="C2" s="87" t="s">
        <v>25</v>
      </c>
      <c r="R2" s="42" t="str">
        <f t="shared" ref="R2:R7" si="0">A2</f>
        <v>Risk Type  - The Risk Type from the ERM Risk Taxonomy</v>
      </c>
    </row>
    <row r="3" spans="1:27" ht="24" customHeight="1" thickBot="1" x14ac:dyDescent="0.3">
      <c r="A3" s="211" t="s">
        <v>534</v>
      </c>
      <c r="B3" s="153"/>
      <c r="C3" s="70" t="s">
        <v>29</v>
      </c>
      <c r="R3" s="42" t="str">
        <f t="shared" si="0"/>
        <v>Risk Sub Type  - The Risk Sub-Category from the ERM Risk Taxonomy</v>
      </c>
    </row>
    <row r="4" spans="1:27" ht="44.25" customHeight="1" thickBot="1" x14ac:dyDescent="0.3">
      <c r="A4" s="211" t="s">
        <v>252</v>
      </c>
      <c r="B4" s="153"/>
      <c r="C4" s="73" t="s">
        <v>621</v>
      </c>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t="s">
        <v>622</v>
      </c>
      <c r="B9" s="215"/>
      <c r="C9" s="216"/>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495</v>
      </c>
      <c r="B10" s="217" t="s">
        <v>623</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93.5" customHeight="1" thickBot="1" x14ac:dyDescent="0.3">
      <c r="A12" s="217" t="s">
        <v>624</v>
      </c>
      <c r="B12" s="219"/>
      <c r="C12" s="220"/>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489</v>
      </c>
      <c r="B1" s="153"/>
      <c r="C1" s="73"/>
      <c r="Q1" s="81"/>
      <c r="R1" s="81"/>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496</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9" sqref="A9:C9"/>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7" t="s">
        <v>489</v>
      </c>
      <c r="B1" s="153"/>
      <c r="C1" s="73"/>
      <c r="AA1" s="39">
        <f>C2</f>
        <v>0</v>
      </c>
    </row>
    <row r="2" spans="1:27" ht="30.75" customHeight="1" thickBot="1" x14ac:dyDescent="0.3">
      <c r="A2" s="210" t="s">
        <v>257</v>
      </c>
      <c r="B2" s="209"/>
      <c r="C2" s="87"/>
      <c r="R2" s="42" t="str">
        <f t="shared" ref="R2:R7" si="0">A2</f>
        <v>Risk Type  - The Risk Type from the SHUSA ERM Risk Taxonomy</v>
      </c>
    </row>
    <row r="3" spans="1:27" ht="24" customHeight="1" thickBot="1" x14ac:dyDescent="0.3">
      <c r="A3" s="211" t="s">
        <v>251</v>
      </c>
      <c r="B3" s="153"/>
      <c r="C3" s="70"/>
      <c r="R3" s="42" t="str">
        <f t="shared" si="0"/>
        <v>Risk Sub Type  - The Risk Sub-Category from the SHUSA ERM Risk Taxonomy</v>
      </c>
    </row>
    <row r="4" spans="1:27" ht="31.5" customHeight="1" thickBot="1" x14ac:dyDescent="0.3">
      <c r="A4" s="211" t="s">
        <v>252</v>
      </c>
      <c r="B4" s="153"/>
      <c r="C4" s="73"/>
      <c r="R4" s="42" t="str">
        <f t="shared" si="0"/>
        <v>Risk Name - The name of the risk which helps define it and differentiate it from other risks in other Business Lines with a similar Risk Category</v>
      </c>
    </row>
    <row r="5" spans="1:27" ht="39" customHeight="1" thickBot="1" x14ac:dyDescent="0.3">
      <c r="A5" s="211" t="s">
        <v>494</v>
      </c>
      <c r="B5" s="153"/>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3"/>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495</v>
      </c>
      <c r="B10" s="217"/>
      <c r="C10" s="218"/>
    </row>
    <row r="11" spans="1:27" ht="31.5" customHeight="1" thickBot="1" x14ac:dyDescent="0.3">
      <c r="A11" s="207" t="s">
        <v>256</v>
      </c>
      <c r="B11" s="212"/>
      <c r="C11" s="213"/>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19"/>
      <c r="C12" s="220"/>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82" workbookViewId="0">
      <selection activeCell="B90" sqref="B90:B94"/>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9" t="s">
        <v>340</v>
      </c>
      <c r="B1" s="230"/>
      <c r="C1" s="230"/>
    </row>
    <row r="2" spans="1:3" ht="15.75" thickBot="1" x14ac:dyDescent="0.3">
      <c r="A2" s="74" t="s">
        <v>226</v>
      </c>
      <c r="B2" s="75" t="s">
        <v>317</v>
      </c>
      <c r="C2" s="75" t="s">
        <v>318</v>
      </c>
    </row>
    <row r="3" spans="1:3" ht="15.75" thickBot="1" x14ac:dyDescent="0.3">
      <c r="A3" s="231" t="s">
        <v>146</v>
      </c>
      <c r="B3" s="231" t="s">
        <v>319</v>
      </c>
      <c r="C3" s="54" t="s">
        <v>320</v>
      </c>
    </row>
    <row r="4" spans="1:3" ht="15.75" thickBot="1" x14ac:dyDescent="0.3">
      <c r="A4" s="232"/>
      <c r="B4" s="232"/>
      <c r="C4" s="54" t="s">
        <v>321</v>
      </c>
    </row>
    <row r="5" spans="1:3" ht="15.75" thickBot="1" x14ac:dyDescent="0.3">
      <c r="A5" s="232"/>
      <c r="B5" s="232"/>
      <c r="C5" s="54" t="s">
        <v>322</v>
      </c>
    </row>
    <row r="6" spans="1:3" ht="15.75" thickBot="1" x14ac:dyDescent="0.3">
      <c r="A6" s="232"/>
      <c r="B6" s="232"/>
      <c r="C6" s="54" t="s">
        <v>323</v>
      </c>
    </row>
    <row r="7" spans="1:3" ht="15.75" thickBot="1" x14ac:dyDescent="0.3">
      <c r="A7" s="232"/>
      <c r="B7" s="232"/>
      <c r="C7" s="54" t="s">
        <v>324</v>
      </c>
    </row>
    <row r="8" spans="1:3" ht="15.75" thickBot="1" x14ac:dyDescent="0.3">
      <c r="A8" s="233"/>
      <c r="B8" s="233"/>
      <c r="C8" s="54" t="s">
        <v>325</v>
      </c>
    </row>
    <row r="9" spans="1:3" ht="15.75" thickBot="1" x14ac:dyDescent="0.3">
      <c r="A9" s="231" t="s">
        <v>23</v>
      </c>
      <c r="B9" s="231" t="s">
        <v>326</v>
      </c>
      <c r="C9" s="54" t="s">
        <v>327</v>
      </c>
    </row>
    <row r="10" spans="1:3" ht="15.75" thickBot="1" x14ac:dyDescent="0.3">
      <c r="A10" s="232"/>
      <c r="B10" s="232"/>
      <c r="C10" s="54" t="s">
        <v>328</v>
      </c>
    </row>
    <row r="11" spans="1:3" ht="15.75" thickBot="1" x14ac:dyDescent="0.3">
      <c r="A11" s="232"/>
      <c r="B11" s="232"/>
      <c r="C11" s="54" t="s">
        <v>329</v>
      </c>
    </row>
    <row r="12" spans="1:3" ht="15.75" thickBot="1" x14ac:dyDescent="0.3">
      <c r="A12" s="233"/>
      <c r="B12" s="233"/>
      <c r="C12" s="54" t="s">
        <v>330</v>
      </c>
    </row>
    <row r="13" spans="1:3" ht="30.75" thickBot="1" x14ac:dyDescent="0.3">
      <c r="A13" s="46" t="s">
        <v>213</v>
      </c>
      <c r="B13" s="54" t="s">
        <v>213</v>
      </c>
      <c r="C13" s="54" t="s">
        <v>213</v>
      </c>
    </row>
    <row r="14" spans="1:3" ht="15.75" thickBot="1" x14ac:dyDescent="0.3">
      <c r="A14" s="231" t="s">
        <v>10</v>
      </c>
      <c r="B14" s="231" t="s">
        <v>341</v>
      </c>
      <c r="C14" s="54" t="s">
        <v>331</v>
      </c>
    </row>
    <row r="15" spans="1:3" ht="15.75" thickBot="1" x14ac:dyDescent="0.3">
      <c r="A15" s="232"/>
      <c r="B15" s="232"/>
      <c r="C15" s="54" t="s">
        <v>332</v>
      </c>
    </row>
    <row r="16" spans="1:3" ht="15.75" thickBot="1" x14ac:dyDescent="0.3">
      <c r="A16" s="232"/>
      <c r="B16" s="232"/>
      <c r="C16" s="54" t="s">
        <v>333</v>
      </c>
    </row>
    <row r="17" spans="1:3" ht="15.75" thickBot="1" x14ac:dyDescent="0.3">
      <c r="A17" s="233"/>
      <c r="B17" s="233"/>
      <c r="C17" s="54" t="s">
        <v>334</v>
      </c>
    </row>
    <row r="18" spans="1:3" ht="15.75" thickBot="1" x14ac:dyDescent="0.3">
      <c r="A18" s="231" t="s">
        <v>22</v>
      </c>
      <c r="B18" s="231" t="s">
        <v>335</v>
      </c>
      <c r="C18" s="54" t="s">
        <v>336</v>
      </c>
    </row>
    <row r="19" spans="1:3" ht="15.75" thickBot="1" x14ac:dyDescent="0.3">
      <c r="A19" s="232"/>
      <c r="B19" s="232"/>
      <c r="C19" s="54" t="s">
        <v>337</v>
      </c>
    </row>
    <row r="20" spans="1:3" ht="15.75" thickBot="1" x14ac:dyDescent="0.3">
      <c r="A20" s="232"/>
      <c r="B20" s="232"/>
      <c r="C20" s="54" t="s">
        <v>338</v>
      </c>
    </row>
    <row r="21" spans="1:3" ht="15.75" thickBot="1" x14ac:dyDescent="0.3">
      <c r="A21" s="233"/>
      <c r="B21" s="233"/>
      <c r="C21" s="54" t="s">
        <v>342</v>
      </c>
    </row>
    <row r="22" spans="1:3" ht="15.75" thickBot="1" x14ac:dyDescent="0.3">
      <c r="A22" s="46" t="s">
        <v>222</v>
      </c>
      <c r="B22" s="54" t="s">
        <v>339</v>
      </c>
      <c r="C22" s="54" t="s">
        <v>222</v>
      </c>
    </row>
    <row r="23" spans="1:3" x14ac:dyDescent="0.25">
      <c r="A23" s="80"/>
      <c r="B23" s="80"/>
      <c r="C23" s="80"/>
    </row>
    <row r="24" spans="1:3" ht="45.75" customHeight="1" x14ac:dyDescent="0.25">
      <c r="A24" s="227" t="s">
        <v>343</v>
      </c>
      <c r="B24" s="228"/>
      <c r="C24" s="228"/>
    </row>
    <row r="25" spans="1:3" ht="16.5" thickBot="1" x14ac:dyDescent="0.3">
      <c r="A25" s="77"/>
      <c r="B25"/>
      <c r="C25"/>
    </row>
    <row r="26" spans="1:3" ht="15.75" thickBot="1" x14ac:dyDescent="0.3">
      <c r="A26" s="74" t="s">
        <v>226</v>
      </c>
      <c r="B26" s="75" t="s">
        <v>317</v>
      </c>
      <c r="C26" s="75" t="s">
        <v>318</v>
      </c>
    </row>
    <row r="27" spans="1:3" ht="15.75" thickBot="1" x14ac:dyDescent="0.3">
      <c r="A27" s="231" t="s">
        <v>145</v>
      </c>
      <c r="B27" s="231" t="s">
        <v>344</v>
      </c>
      <c r="C27" s="54" t="s">
        <v>345</v>
      </c>
    </row>
    <row r="28" spans="1:3" ht="15.75" thickBot="1" x14ac:dyDescent="0.3">
      <c r="A28" s="232"/>
      <c r="B28" s="232"/>
      <c r="C28" s="54" t="s">
        <v>346</v>
      </c>
    </row>
    <row r="29" spans="1:3" ht="15.75" thickBot="1" x14ac:dyDescent="0.3">
      <c r="A29" s="232"/>
      <c r="B29" s="232"/>
      <c r="C29" s="54" t="s">
        <v>347</v>
      </c>
    </row>
    <row r="30" spans="1:3" ht="15.75" thickBot="1" x14ac:dyDescent="0.3">
      <c r="A30" s="232"/>
      <c r="B30" s="232"/>
      <c r="C30" s="54" t="s">
        <v>28</v>
      </c>
    </row>
    <row r="31" spans="1:3" ht="15.75" thickBot="1" x14ac:dyDescent="0.3">
      <c r="A31" s="232"/>
      <c r="B31" s="232"/>
      <c r="C31" s="54" t="s">
        <v>26</v>
      </c>
    </row>
    <row r="32" spans="1:3" ht="15.75" thickBot="1" x14ac:dyDescent="0.3">
      <c r="A32" s="233"/>
      <c r="B32" s="233"/>
      <c r="C32" s="54" t="s">
        <v>348</v>
      </c>
    </row>
    <row r="33" spans="1:3" ht="15.75" x14ac:dyDescent="0.25">
      <c r="A33" s="77"/>
      <c r="B33"/>
      <c r="C33"/>
    </row>
    <row r="34" spans="1:3" ht="42" customHeight="1" x14ac:dyDescent="0.25">
      <c r="A34" s="227" t="s">
        <v>349</v>
      </c>
      <c r="B34" s="228"/>
      <c r="C34" s="228"/>
    </row>
    <row r="35" spans="1:3" ht="15.75" thickBot="1" x14ac:dyDescent="0.3">
      <c r="A35" s="44"/>
      <c r="B35"/>
      <c r="C35"/>
    </row>
    <row r="36" spans="1:3" ht="15.75" thickBot="1" x14ac:dyDescent="0.3">
      <c r="A36" s="74" t="s">
        <v>226</v>
      </c>
      <c r="B36" s="75" t="s">
        <v>317</v>
      </c>
      <c r="C36" s="75" t="s">
        <v>318</v>
      </c>
    </row>
    <row r="37" spans="1:3" ht="30.75" thickBot="1" x14ac:dyDescent="0.3">
      <c r="A37" s="46" t="s">
        <v>53</v>
      </c>
      <c r="B37" s="54" t="s">
        <v>350</v>
      </c>
      <c r="C37" s="54" t="s">
        <v>53</v>
      </c>
    </row>
    <row r="38" spans="1:3" ht="75" x14ac:dyDescent="0.25">
      <c r="A38" s="231" t="s">
        <v>64</v>
      </c>
      <c r="B38" s="76" t="s">
        <v>351</v>
      </c>
      <c r="C38" s="231" t="s">
        <v>64</v>
      </c>
    </row>
    <row r="39" spans="1:3" ht="30" x14ac:dyDescent="0.25">
      <c r="A39" s="232"/>
      <c r="B39" s="76" t="s">
        <v>352</v>
      </c>
      <c r="C39" s="232"/>
    </row>
    <row r="40" spans="1:3" ht="30" x14ac:dyDescent="0.25">
      <c r="A40" s="232"/>
      <c r="B40" s="76" t="s">
        <v>353</v>
      </c>
      <c r="C40" s="232"/>
    </row>
    <row r="41" spans="1:3" x14ac:dyDescent="0.25">
      <c r="A41" s="232"/>
      <c r="B41" s="76" t="s">
        <v>354</v>
      </c>
      <c r="C41" s="232"/>
    </row>
    <row r="42" spans="1:3" ht="15.75" thickBot="1" x14ac:dyDescent="0.3">
      <c r="A42" s="233"/>
      <c r="B42" s="54" t="s">
        <v>355</v>
      </c>
      <c r="C42" s="233"/>
    </row>
    <row r="43" spans="1:3" ht="135.75" thickBot="1" x14ac:dyDescent="0.3">
      <c r="A43" s="46" t="s">
        <v>56</v>
      </c>
      <c r="B43" s="54" t="s">
        <v>356</v>
      </c>
      <c r="C43" s="54" t="s">
        <v>56</v>
      </c>
    </row>
    <row r="44" spans="1:3" ht="75.75" thickBot="1" x14ac:dyDescent="0.3">
      <c r="A44" s="46" t="s">
        <v>138</v>
      </c>
      <c r="B44" s="54" t="s">
        <v>357</v>
      </c>
      <c r="C44" s="54" t="s">
        <v>138</v>
      </c>
    </row>
    <row r="45" spans="1:3" ht="15.75" thickBot="1" x14ac:dyDescent="0.3">
      <c r="A45" s="231" t="s">
        <v>57</v>
      </c>
      <c r="B45" s="231" t="s">
        <v>358</v>
      </c>
      <c r="C45" s="54" t="s">
        <v>359</v>
      </c>
    </row>
    <row r="46" spans="1:3" ht="15.75" thickBot="1" x14ac:dyDescent="0.3">
      <c r="A46" s="232"/>
      <c r="B46" s="232"/>
      <c r="C46" s="54" t="s">
        <v>332</v>
      </c>
    </row>
    <row r="47" spans="1:3" ht="15.75" thickBot="1" x14ac:dyDescent="0.3">
      <c r="A47" s="232"/>
      <c r="B47" s="232"/>
      <c r="C47" s="54" t="s">
        <v>327</v>
      </c>
    </row>
    <row r="48" spans="1:3" ht="15.75" thickBot="1" x14ac:dyDescent="0.3">
      <c r="A48" s="232"/>
      <c r="B48" s="232"/>
      <c r="C48" s="54" t="s">
        <v>360</v>
      </c>
    </row>
    <row r="49" spans="1:3" ht="15.75" thickBot="1" x14ac:dyDescent="0.3">
      <c r="A49" s="233"/>
      <c r="B49" s="233"/>
      <c r="C49" s="54" t="s">
        <v>361</v>
      </c>
    </row>
    <row r="50" spans="1:3" ht="60.75" thickBot="1" x14ac:dyDescent="0.3">
      <c r="A50" s="46" t="s">
        <v>55</v>
      </c>
      <c r="B50" s="54" t="s">
        <v>362</v>
      </c>
      <c r="C50" s="54" t="s">
        <v>55</v>
      </c>
    </row>
    <row r="51" spans="1:3" ht="30" x14ac:dyDescent="0.25">
      <c r="A51" s="231" t="s">
        <v>52</v>
      </c>
      <c r="B51" s="76" t="s">
        <v>363</v>
      </c>
      <c r="C51" s="231" t="s">
        <v>52</v>
      </c>
    </row>
    <row r="52" spans="1:3" ht="45.75" thickBot="1" x14ac:dyDescent="0.3">
      <c r="A52" s="233"/>
      <c r="B52" s="54" t="s">
        <v>364</v>
      </c>
      <c r="C52" s="233"/>
    </row>
    <row r="53" spans="1:3" ht="45.75" thickBot="1" x14ac:dyDescent="0.3">
      <c r="A53" s="46" t="s">
        <v>18</v>
      </c>
      <c r="B53" s="54" t="s">
        <v>365</v>
      </c>
      <c r="C53" s="54" t="s">
        <v>18</v>
      </c>
    </row>
    <row r="54" spans="1:3" ht="30.75" thickBot="1" x14ac:dyDescent="0.3">
      <c r="A54" s="46" t="s">
        <v>144</v>
      </c>
      <c r="B54" s="54" t="s">
        <v>366</v>
      </c>
      <c r="C54" s="54" t="s">
        <v>367</v>
      </c>
    </row>
    <row r="55" spans="1:3" ht="15.75" x14ac:dyDescent="0.25">
      <c r="A55" s="77"/>
      <c r="B55"/>
      <c r="C55"/>
    </row>
    <row r="56" spans="1:3" ht="39" customHeight="1" x14ac:dyDescent="0.25">
      <c r="A56" s="227" t="s">
        <v>368</v>
      </c>
      <c r="B56" s="228"/>
      <c r="C56" s="228"/>
    </row>
    <row r="57" spans="1:3" ht="16.5" thickBot="1" x14ac:dyDescent="0.3">
      <c r="A57" s="77"/>
      <c r="B57"/>
      <c r="C57"/>
    </row>
    <row r="58" spans="1:3" ht="15.75" thickBot="1" x14ac:dyDescent="0.3">
      <c r="A58" s="74" t="s">
        <v>226</v>
      </c>
      <c r="B58" s="75" t="s">
        <v>317</v>
      </c>
      <c r="C58" s="75" t="s">
        <v>318</v>
      </c>
    </row>
    <row r="59" spans="1:3" ht="15.75" thickBot="1" x14ac:dyDescent="0.3">
      <c r="A59" s="46" t="s">
        <v>158</v>
      </c>
      <c r="B59" s="54" t="s">
        <v>369</v>
      </c>
      <c r="C59" s="54" t="s">
        <v>370</v>
      </c>
    </row>
    <row r="60" spans="1:3" ht="30" x14ac:dyDescent="0.25">
      <c r="A60" s="231" t="s">
        <v>45</v>
      </c>
      <c r="B60" s="76" t="s">
        <v>371</v>
      </c>
      <c r="C60" s="231" t="s">
        <v>377</v>
      </c>
    </row>
    <row r="61" spans="1:3" x14ac:dyDescent="0.25">
      <c r="A61" s="232"/>
      <c r="B61" s="76" t="s">
        <v>372</v>
      </c>
      <c r="C61" s="232"/>
    </row>
    <row r="62" spans="1:3" x14ac:dyDescent="0.25">
      <c r="A62" s="232"/>
      <c r="B62" s="76" t="s">
        <v>373</v>
      </c>
      <c r="C62" s="232"/>
    </row>
    <row r="63" spans="1:3" ht="15.75" thickBot="1" x14ac:dyDescent="0.3">
      <c r="A63" s="232"/>
      <c r="B63" s="76" t="s">
        <v>374</v>
      </c>
      <c r="C63" s="233"/>
    </row>
    <row r="64" spans="1:3" ht="15.75" thickBot="1" x14ac:dyDescent="0.3">
      <c r="A64" s="232"/>
      <c r="B64" s="76" t="s">
        <v>375</v>
      </c>
      <c r="C64" s="54" t="s">
        <v>378</v>
      </c>
    </row>
    <row r="65" spans="1:3" ht="30.75" thickBot="1" x14ac:dyDescent="0.3">
      <c r="A65" s="232"/>
      <c r="B65" s="76" t="s">
        <v>376</v>
      </c>
      <c r="C65" s="54" t="s">
        <v>379</v>
      </c>
    </row>
    <row r="66" spans="1:3" ht="75.75" thickBot="1" x14ac:dyDescent="0.3">
      <c r="A66" s="233"/>
      <c r="B66" s="54" t="s">
        <v>536</v>
      </c>
      <c r="C66" s="54" t="s">
        <v>380</v>
      </c>
    </row>
    <row r="67" spans="1:3" ht="90.75" thickBot="1" x14ac:dyDescent="0.3">
      <c r="A67" s="46" t="s">
        <v>48</v>
      </c>
      <c r="B67" s="54" t="s">
        <v>381</v>
      </c>
      <c r="C67" s="54" t="s">
        <v>48</v>
      </c>
    </row>
    <row r="68" spans="1:3" ht="30.75" thickBot="1" x14ac:dyDescent="0.3">
      <c r="A68" s="46" t="s">
        <v>163</v>
      </c>
      <c r="B68" s="54" t="s">
        <v>382</v>
      </c>
      <c r="C68" s="54" t="s">
        <v>163</v>
      </c>
    </row>
    <row r="69" spans="1:3" ht="15.75" thickBot="1" x14ac:dyDescent="0.3">
      <c r="A69" s="231" t="s">
        <v>46</v>
      </c>
      <c r="B69" s="76" t="s">
        <v>383</v>
      </c>
      <c r="C69" s="54" t="s">
        <v>385</v>
      </c>
    </row>
    <row r="70" spans="1:3" ht="90.75" thickBot="1" x14ac:dyDescent="0.3">
      <c r="A70" s="233"/>
      <c r="B70" s="54" t="s">
        <v>384</v>
      </c>
      <c r="C70" s="54" t="s">
        <v>386</v>
      </c>
    </row>
    <row r="71" spans="1:3" ht="15.75" x14ac:dyDescent="0.25">
      <c r="A71" s="77"/>
      <c r="B71"/>
      <c r="C71"/>
    </row>
    <row r="72" spans="1:3" ht="53.25" customHeight="1" x14ac:dyDescent="0.25">
      <c r="A72" s="227" t="s">
        <v>387</v>
      </c>
      <c r="B72" s="228"/>
      <c r="C72" s="228"/>
    </row>
    <row r="73" spans="1:3" ht="16.5" thickBot="1" x14ac:dyDescent="0.3">
      <c r="A73" s="77"/>
      <c r="B73"/>
      <c r="C73"/>
    </row>
    <row r="74" spans="1:3" ht="15.75" thickBot="1" x14ac:dyDescent="0.3">
      <c r="A74" s="74" t="s">
        <v>226</v>
      </c>
      <c r="B74" s="78" t="s">
        <v>317</v>
      </c>
      <c r="C74" s="75" t="s">
        <v>318</v>
      </c>
    </row>
    <row r="75" spans="1:3" ht="15.75" thickBot="1" x14ac:dyDescent="0.3">
      <c r="A75" s="231" t="s">
        <v>49</v>
      </c>
      <c r="B75" s="234" t="s">
        <v>388</v>
      </c>
      <c r="C75" s="54" t="s">
        <v>389</v>
      </c>
    </row>
    <row r="76" spans="1:3" ht="15.75" thickBot="1" x14ac:dyDescent="0.3">
      <c r="A76" s="232"/>
      <c r="B76" s="235"/>
      <c r="C76" s="54" t="s">
        <v>390</v>
      </c>
    </row>
    <row r="77" spans="1:3" ht="15.75" thickBot="1" x14ac:dyDescent="0.3">
      <c r="A77" s="232"/>
      <c r="B77" s="235"/>
      <c r="C77" s="54" t="s">
        <v>10</v>
      </c>
    </row>
    <row r="78" spans="1:3" ht="15.75" thickBot="1" x14ac:dyDescent="0.3">
      <c r="A78" s="233"/>
      <c r="B78" s="236"/>
      <c r="C78" s="54" t="s">
        <v>391</v>
      </c>
    </row>
    <row r="79" spans="1:3" ht="15.75" thickBot="1" x14ac:dyDescent="0.3">
      <c r="A79" s="231" t="s">
        <v>50</v>
      </c>
      <c r="B79" s="234" t="s">
        <v>392</v>
      </c>
      <c r="C79" s="54" t="s">
        <v>393</v>
      </c>
    </row>
    <row r="80" spans="1:3" ht="15.75" thickBot="1" x14ac:dyDescent="0.3">
      <c r="A80" s="232"/>
      <c r="B80" s="235"/>
      <c r="C80" s="54" t="s">
        <v>394</v>
      </c>
    </row>
    <row r="81" spans="1:3" ht="15.75" thickBot="1" x14ac:dyDescent="0.3">
      <c r="A81" s="233"/>
      <c r="B81" s="236"/>
      <c r="C81" s="54" t="s">
        <v>323</v>
      </c>
    </row>
    <row r="82" spans="1:3" ht="15.75" thickBot="1" x14ac:dyDescent="0.3">
      <c r="A82" s="231" t="s">
        <v>16</v>
      </c>
      <c r="B82" s="234" t="s">
        <v>395</v>
      </c>
      <c r="C82" s="54" t="s">
        <v>396</v>
      </c>
    </row>
    <row r="83" spans="1:3" ht="15.75" thickBot="1" x14ac:dyDescent="0.3">
      <c r="A83" s="232"/>
      <c r="B83" s="235"/>
      <c r="C83" s="54" t="s">
        <v>397</v>
      </c>
    </row>
    <row r="84" spans="1:3" ht="15.75" thickBot="1" x14ac:dyDescent="0.3">
      <c r="A84" s="232"/>
      <c r="B84" s="235"/>
      <c r="C84" s="54" t="s">
        <v>398</v>
      </c>
    </row>
    <row r="85" spans="1:3" ht="15.75" thickBot="1" x14ac:dyDescent="0.3">
      <c r="A85" s="233"/>
      <c r="B85" s="236"/>
      <c r="C85" s="54" t="s">
        <v>399</v>
      </c>
    </row>
    <row r="86" spans="1:3" ht="15.75" x14ac:dyDescent="0.25">
      <c r="A86" s="77"/>
      <c r="B86"/>
      <c r="C86"/>
    </row>
    <row r="87" spans="1:3" ht="22.5" customHeight="1" x14ac:dyDescent="0.25">
      <c r="A87" s="227" t="s">
        <v>400</v>
      </c>
      <c r="B87" s="228"/>
      <c r="C87" s="228"/>
    </row>
    <row r="88" spans="1:3" ht="16.5" thickBot="1" x14ac:dyDescent="0.3">
      <c r="A88" s="77"/>
      <c r="B88"/>
      <c r="C88"/>
    </row>
    <row r="89" spans="1:3" ht="15.75" thickBot="1" x14ac:dyDescent="0.3">
      <c r="A89" s="74" t="s">
        <v>226</v>
      </c>
      <c r="B89" s="75" t="s">
        <v>317</v>
      </c>
      <c r="C89" s="75" t="s">
        <v>318</v>
      </c>
    </row>
    <row r="90" spans="1:3" ht="30.75" thickBot="1" x14ac:dyDescent="0.3">
      <c r="A90" s="231" t="s">
        <v>30</v>
      </c>
      <c r="B90" s="231" t="s">
        <v>401</v>
      </c>
      <c r="C90" s="54" t="s">
        <v>402</v>
      </c>
    </row>
    <row r="91" spans="1:3" ht="15.75" thickBot="1" x14ac:dyDescent="0.3">
      <c r="A91" s="232"/>
      <c r="B91" s="232"/>
      <c r="C91" s="54" t="s">
        <v>403</v>
      </c>
    </row>
    <row r="92" spans="1:3" ht="15.75" thickBot="1" x14ac:dyDescent="0.3">
      <c r="A92" s="232"/>
      <c r="B92" s="232"/>
      <c r="C92" s="54" t="s">
        <v>404</v>
      </c>
    </row>
    <row r="93" spans="1:3" ht="15.75" thickBot="1" x14ac:dyDescent="0.3">
      <c r="A93" s="232"/>
      <c r="B93" s="232"/>
      <c r="C93" s="54" t="s">
        <v>405</v>
      </c>
    </row>
    <row r="94" spans="1:3" ht="15.75" thickBot="1" x14ac:dyDescent="0.3">
      <c r="A94" s="233"/>
      <c r="B94" s="233"/>
      <c r="C94" s="54" t="s">
        <v>406</v>
      </c>
    </row>
    <row r="95" spans="1:3" ht="15.75" thickBot="1" x14ac:dyDescent="0.3">
      <c r="A95" s="231" t="s">
        <v>32</v>
      </c>
      <c r="B95" s="231" t="s">
        <v>407</v>
      </c>
      <c r="C95" s="54" t="s">
        <v>408</v>
      </c>
    </row>
    <row r="96" spans="1:3" ht="15.75" thickBot="1" x14ac:dyDescent="0.3">
      <c r="A96" s="232"/>
      <c r="B96" s="232"/>
      <c r="C96" s="54" t="s">
        <v>409</v>
      </c>
    </row>
    <row r="97" spans="1:3" ht="15.75" thickBot="1" x14ac:dyDescent="0.3">
      <c r="A97" s="232"/>
      <c r="B97" s="232"/>
      <c r="C97" s="79" t="s">
        <v>410</v>
      </c>
    </row>
    <row r="98" spans="1:3" ht="15.75" thickBot="1" x14ac:dyDescent="0.3">
      <c r="A98" s="233"/>
      <c r="B98" s="233"/>
      <c r="C98" s="54" t="s">
        <v>411</v>
      </c>
    </row>
    <row r="99" spans="1:3" ht="15.75" thickBot="1" x14ac:dyDescent="0.3">
      <c r="A99" s="231" t="s">
        <v>34</v>
      </c>
      <c r="B99" s="231" t="s">
        <v>412</v>
      </c>
      <c r="C99" s="54" t="s">
        <v>413</v>
      </c>
    </row>
    <row r="100" spans="1:3" ht="27" customHeight="1" thickBot="1" x14ac:dyDescent="0.3">
      <c r="A100" s="232"/>
      <c r="B100" s="232"/>
      <c r="C100" s="54" t="s">
        <v>414</v>
      </c>
    </row>
    <row r="101" spans="1:3" ht="40.5" customHeight="1" thickBot="1" x14ac:dyDescent="0.3">
      <c r="A101" s="233"/>
      <c r="B101" s="233"/>
      <c r="C101" s="54" t="s">
        <v>415</v>
      </c>
    </row>
    <row r="102" spans="1:3" ht="45.75" thickBot="1" x14ac:dyDescent="0.3">
      <c r="A102" s="231" t="s">
        <v>38</v>
      </c>
      <c r="B102" s="231" t="s">
        <v>416</v>
      </c>
      <c r="C102" s="54" t="s">
        <v>417</v>
      </c>
    </row>
    <row r="103" spans="1:3" ht="15.75" thickBot="1" x14ac:dyDescent="0.3">
      <c r="A103" s="232"/>
      <c r="B103" s="232"/>
      <c r="C103" s="54" t="s">
        <v>418</v>
      </c>
    </row>
    <row r="104" spans="1:3" ht="30.75" thickBot="1" x14ac:dyDescent="0.3">
      <c r="A104" s="232"/>
      <c r="B104" s="232"/>
      <c r="C104" s="54" t="s">
        <v>419</v>
      </c>
    </row>
    <row r="105" spans="1:3" ht="15.75" thickBot="1" x14ac:dyDescent="0.3">
      <c r="A105" s="232"/>
      <c r="B105" s="232"/>
      <c r="C105" s="54" t="s">
        <v>420</v>
      </c>
    </row>
    <row r="106" spans="1:3" ht="15.75" thickBot="1" x14ac:dyDescent="0.3">
      <c r="A106" s="232"/>
      <c r="B106" s="232"/>
      <c r="C106" s="54" t="s">
        <v>421</v>
      </c>
    </row>
    <row r="107" spans="1:3" ht="15.75" thickBot="1" x14ac:dyDescent="0.3">
      <c r="A107" s="232"/>
      <c r="B107" s="232"/>
      <c r="C107" s="54" t="s">
        <v>422</v>
      </c>
    </row>
    <row r="108" spans="1:3" ht="15.75" thickBot="1" x14ac:dyDescent="0.3">
      <c r="A108" s="232"/>
      <c r="B108" s="232"/>
      <c r="C108" s="54" t="s">
        <v>423</v>
      </c>
    </row>
    <row r="109" spans="1:3" ht="30.75" thickBot="1" x14ac:dyDescent="0.3">
      <c r="A109" s="233"/>
      <c r="B109" s="233"/>
      <c r="C109" s="54" t="s">
        <v>424</v>
      </c>
    </row>
    <row r="110" spans="1:3" ht="15.75" thickBot="1" x14ac:dyDescent="0.3">
      <c r="A110" s="231" t="s">
        <v>37</v>
      </c>
      <c r="B110" s="231" t="s">
        <v>425</v>
      </c>
      <c r="C110" s="54" t="s">
        <v>426</v>
      </c>
    </row>
    <row r="111" spans="1:3" ht="15.75" thickBot="1" x14ac:dyDescent="0.3">
      <c r="A111" s="232"/>
      <c r="B111" s="232"/>
      <c r="C111" s="54" t="s">
        <v>427</v>
      </c>
    </row>
    <row r="112" spans="1:3" ht="15.75" thickBot="1" x14ac:dyDescent="0.3">
      <c r="A112" s="233"/>
      <c r="B112" s="233"/>
      <c r="C112" s="54" t="s">
        <v>428</v>
      </c>
    </row>
    <row r="113" spans="1:3" ht="15.75" thickBot="1" x14ac:dyDescent="0.3">
      <c r="A113" s="231" t="s">
        <v>39</v>
      </c>
      <c r="B113" s="231" t="s">
        <v>429</v>
      </c>
      <c r="C113" s="54" t="s">
        <v>430</v>
      </c>
    </row>
    <row r="114" spans="1:3" ht="15.75" thickBot="1" x14ac:dyDescent="0.3">
      <c r="A114" s="232"/>
      <c r="B114" s="232"/>
      <c r="C114" s="54" t="s">
        <v>431</v>
      </c>
    </row>
    <row r="115" spans="1:3" ht="15.75" thickBot="1" x14ac:dyDescent="0.3">
      <c r="A115" s="232"/>
      <c r="B115" s="232"/>
      <c r="C115" s="54" t="s">
        <v>432</v>
      </c>
    </row>
    <row r="116" spans="1:3" ht="15.75" thickBot="1" x14ac:dyDescent="0.3">
      <c r="A116" s="233"/>
      <c r="B116" s="233"/>
      <c r="C116" s="54" t="s">
        <v>433</v>
      </c>
    </row>
    <row r="117" spans="1:3" ht="15.75" thickBot="1" x14ac:dyDescent="0.3">
      <c r="A117" s="231" t="s">
        <v>33</v>
      </c>
      <c r="B117" s="231" t="s">
        <v>434</v>
      </c>
      <c r="C117" s="54" t="s">
        <v>435</v>
      </c>
    </row>
    <row r="118" spans="1:3" ht="15.75" thickBot="1" x14ac:dyDescent="0.3">
      <c r="A118" s="232"/>
      <c r="B118" s="232"/>
      <c r="C118" s="54" t="s">
        <v>436</v>
      </c>
    </row>
    <row r="119" spans="1:3" ht="15.75" thickBot="1" x14ac:dyDescent="0.3">
      <c r="A119" s="232"/>
      <c r="B119" s="232"/>
      <c r="C119" s="54" t="s">
        <v>437</v>
      </c>
    </row>
    <row r="120" spans="1:3" ht="15.75" thickBot="1" x14ac:dyDescent="0.3">
      <c r="A120" s="232"/>
      <c r="B120" s="232"/>
      <c r="C120" s="54" t="s">
        <v>438</v>
      </c>
    </row>
    <row r="121" spans="1:3" ht="15.75" thickBot="1" x14ac:dyDescent="0.3">
      <c r="A121" s="232"/>
      <c r="B121" s="232"/>
      <c r="C121" s="54" t="s">
        <v>439</v>
      </c>
    </row>
    <row r="122" spans="1:3" x14ac:dyDescent="0.25">
      <c r="A122" s="232"/>
      <c r="B122" s="232"/>
      <c r="C122" s="76" t="s">
        <v>440</v>
      </c>
    </row>
    <row r="123" spans="1:3" ht="15.75" thickBot="1" x14ac:dyDescent="0.3">
      <c r="A123" s="232"/>
      <c r="B123" s="232"/>
      <c r="C123" s="54" t="s">
        <v>441</v>
      </c>
    </row>
    <row r="124" spans="1:3" ht="15.75" thickBot="1" x14ac:dyDescent="0.3">
      <c r="A124" s="233"/>
      <c r="B124" s="233"/>
      <c r="C124" s="54" t="s">
        <v>442</v>
      </c>
    </row>
    <row r="125" spans="1:3" x14ac:dyDescent="0.25">
      <c r="A125" s="80"/>
      <c r="B125" s="80"/>
      <c r="C125" s="80"/>
    </row>
    <row r="126" spans="1:3" ht="50.25" customHeight="1" x14ac:dyDescent="0.25">
      <c r="A126" s="227" t="s">
        <v>443</v>
      </c>
      <c r="B126" s="228"/>
      <c r="C126" s="228"/>
    </row>
    <row r="127" spans="1:3" ht="16.5" thickBot="1" x14ac:dyDescent="0.3">
      <c r="A127" s="77"/>
      <c r="B127"/>
      <c r="C127"/>
    </row>
    <row r="128" spans="1:3" ht="15.75" thickBot="1" x14ac:dyDescent="0.3">
      <c r="A128" s="74" t="s">
        <v>226</v>
      </c>
      <c r="B128" s="75" t="s">
        <v>317</v>
      </c>
      <c r="C128" s="75" t="s">
        <v>318</v>
      </c>
    </row>
    <row r="129" spans="1:3" ht="15.75" thickBot="1" x14ac:dyDescent="0.3">
      <c r="A129" s="231" t="s">
        <v>60</v>
      </c>
      <c r="B129" s="231" t="s">
        <v>444</v>
      </c>
      <c r="C129" s="54" t="s">
        <v>445</v>
      </c>
    </row>
    <row r="130" spans="1:3" ht="15.75" thickBot="1" x14ac:dyDescent="0.3">
      <c r="A130" s="232"/>
      <c r="B130" s="232"/>
      <c r="C130" s="54" t="s">
        <v>446</v>
      </c>
    </row>
    <row r="131" spans="1:3" ht="15.75" thickBot="1" x14ac:dyDescent="0.3">
      <c r="A131" s="232"/>
      <c r="B131" s="232"/>
      <c r="C131" s="54" t="s">
        <v>447</v>
      </c>
    </row>
    <row r="132" spans="1:3" ht="15.75" thickBot="1" x14ac:dyDescent="0.3">
      <c r="A132" s="232"/>
      <c r="B132" s="232"/>
      <c r="C132" s="54" t="s">
        <v>448</v>
      </c>
    </row>
    <row r="133" spans="1:3" ht="30.75" thickBot="1" x14ac:dyDescent="0.3">
      <c r="A133" s="233"/>
      <c r="B133" s="233"/>
      <c r="C133" s="54" t="s">
        <v>449</v>
      </c>
    </row>
    <row r="134" spans="1:3" ht="15.75" thickBot="1" x14ac:dyDescent="0.3">
      <c r="A134" s="231" t="s">
        <v>62</v>
      </c>
      <c r="B134" s="231" t="s">
        <v>450</v>
      </c>
      <c r="C134" s="54" t="s">
        <v>451</v>
      </c>
    </row>
    <row r="135" spans="1:3" ht="15.75" thickBot="1" x14ac:dyDescent="0.3">
      <c r="A135" s="232"/>
      <c r="B135" s="232"/>
      <c r="C135" s="54" t="s">
        <v>452</v>
      </c>
    </row>
    <row r="136" spans="1:3" ht="15.75" thickBot="1" x14ac:dyDescent="0.3">
      <c r="A136" s="232"/>
      <c r="B136" s="232"/>
      <c r="C136" s="54" t="s">
        <v>453</v>
      </c>
    </row>
    <row r="137" spans="1:3" ht="15.75" thickBot="1" x14ac:dyDescent="0.3">
      <c r="A137" s="232"/>
      <c r="B137" s="232"/>
      <c r="C137" s="54" t="s">
        <v>454</v>
      </c>
    </row>
    <row r="138" spans="1:3" ht="15.75" thickBot="1" x14ac:dyDescent="0.3">
      <c r="A138" s="232"/>
      <c r="B138" s="232"/>
      <c r="C138" s="54" t="s">
        <v>455</v>
      </c>
    </row>
    <row r="139" spans="1:3" ht="15.75" thickBot="1" x14ac:dyDescent="0.3">
      <c r="A139" s="232"/>
      <c r="B139" s="232"/>
      <c r="C139" s="54" t="s">
        <v>456</v>
      </c>
    </row>
    <row r="140" spans="1:3" ht="15.75" thickBot="1" x14ac:dyDescent="0.3">
      <c r="A140" s="232"/>
      <c r="B140" s="232"/>
      <c r="C140" s="54" t="s">
        <v>457</v>
      </c>
    </row>
    <row r="141" spans="1:3" ht="15.75" thickBot="1" x14ac:dyDescent="0.3">
      <c r="A141" s="232"/>
      <c r="B141" s="232"/>
      <c r="C141" s="54" t="s">
        <v>458</v>
      </c>
    </row>
    <row r="142" spans="1:3" ht="15.75" thickBot="1" x14ac:dyDescent="0.3">
      <c r="A142" s="233"/>
      <c r="B142" s="233"/>
      <c r="C142" s="54" t="s">
        <v>459</v>
      </c>
    </row>
    <row r="143" spans="1:3" ht="15.75" thickBot="1" x14ac:dyDescent="0.3">
      <c r="A143" s="231" t="s">
        <v>63</v>
      </c>
      <c r="B143" s="231" t="s">
        <v>460</v>
      </c>
      <c r="C143" s="54" t="s">
        <v>461</v>
      </c>
    </row>
    <row r="144" spans="1:3" ht="15.75" thickBot="1" x14ac:dyDescent="0.3">
      <c r="A144" s="232"/>
      <c r="B144" s="232"/>
      <c r="C144" s="54" t="s">
        <v>462</v>
      </c>
    </row>
    <row r="145" spans="1:3" ht="15.75" thickBot="1" x14ac:dyDescent="0.3">
      <c r="A145" s="232"/>
      <c r="B145" s="232"/>
      <c r="C145" s="54" t="s">
        <v>463</v>
      </c>
    </row>
    <row r="146" spans="1:3" ht="15.75" thickBot="1" x14ac:dyDescent="0.3">
      <c r="A146" s="232"/>
      <c r="B146" s="232"/>
      <c r="C146" s="54" t="s">
        <v>464</v>
      </c>
    </row>
    <row r="147" spans="1:3" ht="15.75" thickBot="1" x14ac:dyDescent="0.3">
      <c r="A147" s="232"/>
      <c r="B147" s="232"/>
      <c r="C147" s="54" t="s">
        <v>465</v>
      </c>
    </row>
    <row r="148" spans="1:3" ht="15.75" thickBot="1" x14ac:dyDescent="0.3">
      <c r="A148" s="232"/>
      <c r="B148" s="232"/>
      <c r="C148" s="54" t="s">
        <v>466</v>
      </c>
    </row>
    <row r="149" spans="1:3" ht="15.75" thickBot="1" x14ac:dyDescent="0.3">
      <c r="A149" s="232"/>
      <c r="B149" s="232"/>
      <c r="C149" s="54" t="s">
        <v>467</v>
      </c>
    </row>
    <row r="150" spans="1:3" ht="15.75" thickBot="1" x14ac:dyDescent="0.3">
      <c r="A150" s="232"/>
      <c r="B150" s="232"/>
      <c r="C150" s="54" t="s">
        <v>468</v>
      </c>
    </row>
    <row r="151" spans="1:3" ht="15.75" thickBot="1" x14ac:dyDescent="0.3">
      <c r="A151" s="233"/>
      <c r="B151" s="233"/>
      <c r="C151" s="54" t="s">
        <v>40</v>
      </c>
    </row>
    <row r="152" spans="1:3" ht="15.75" thickBot="1" x14ac:dyDescent="0.3">
      <c r="A152" s="231" t="s">
        <v>59</v>
      </c>
      <c r="B152" s="231" t="s">
        <v>469</v>
      </c>
      <c r="C152" s="54" t="s">
        <v>470</v>
      </c>
    </row>
    <row r="153" spans="1:3" ht="15.75" thickBot="1" x14ac:dyDescent="0.3">
      <c r="A153" s="232"/>
      <c r="B153" s="232"/>
      <c r="C153" s="54" t="s">
        <v>471</v>
      </c>
    </row>
    <row r="154" spans="1:3" ht="15.75" thickBot="1" x14ac:dyDescent="0.3">
      <c r="A154" s="233"/>
      <c r="B154" s="233"/>
      <c r="C154" s="54" t="s">
        <v>472</v>
      </c>
    </row>
    <row r="155" spans="1:3" ht="15.75" thickBot="1" x14ac:dyDescent="0.3">
      <c r="A155" s="231" t="s">
        <v>61</v>
      </c>
      <c r="B155" s="231" t="s">
        <v>473</v>
      </c>
      <c r="C155" s="54" t="s">
        <v>474</v>
      </c>
    </row>
    <row r="156" spans="1:3" ht="15.75" thickBot="1" x14ac:dyDescent="0.3">
      <c r="A156" s="233"/>
      <c r="B156" s="233"/>
      <c r="C156" s="54" t="s">
        <v>475</v>
      </c>
    </row>
    <row r="157" spans="1:3" ht="30.75" thickBot="1" x14ac:dyDescent="0.3">
      <c r="A157" s="46" t="s">
        <v>58</v>
      </c>
      <c r="B157" s="54" t="s">
        <v>476</v>
      </c>
      <c r="C157" s="54" t="s">
        <v>58</v>
      </c>
    </row>
    <row r="158" spans="1:3" ht="15.75" thickBot="1" x14ac:dyDescent="0.3">
      <c r="A158" s="46" t="s">
        <v>12</v>
      </c>
      <c r="B158" s="54" t="s">
        <v>477</v>
      </c>
      <c r="C158" s="54" t="s">
        <v>12</v>
      </c>
    </row>
    <row r="159" spans="1:3" ht="15.75" x14ac:dyDescent="0.25">
      <c r="A159" s="77"/>
      <c r="B159"/>
      <c r="C159"/>
    </row>
    <row r="160" spans="1:3" ht="36.75" customHeight="1" x14ac:dyDescent="0.25">
      <c r="A160" s="227" t="s">
        <v>478</v>
      </c>
      <c r="B160" s="228"/>
      <c r="C160" s="228"/>
    </row>
    <row r="161" spans="1:3" ht="16.5" thickBot="1" x14ac:dyDescent="0.3">
      <c r="A161" s="77"/>
      <c r="B161"/>
      <c r="C161"/>
    </row>
    <row r="162" spans="1:3" ht="15.75" thickBot="1" x14ac:dyDescent="0.3">
      <c r="A162" s="74" t="s">
        <v>226</v>
      </c>
      <c r="B162" s="75" t="s">
        <v>317</v>
      </c>
      <c r="C162" s="75" t="s">
        <v>318</v>
      </c>
    </row>
    <row r="163" spans="1:3" ht="30.75" thickBot="1" x14ac:dyDescent="0.3">
      <c r="A163" s="46" t="s">
        <v>44</v>
      </c>
      <c r="B163" s="54" t="s">
        <v>479</v>
      </c>
      <c r="C163" s="54" t="s">
        <v>44</v>
      </c>
    </row>
    <row r="164" spans="1:3" ht="30.75" thickBot="1" x14ac:dyDescent="0.3">
      <c r="A164" s="46" t="s">
        <v>42</v>
      </c>
      <c r="B164" s="54" t="s">
        <v>480</v>
      </c>
      <c r="C164" s="54" t="s">
        <v>42</v>
      </c>
    </row>
    <row r="165" spans="1:3" ht="15.75" thickBot="1" x14ac:dyDescent="0.3">
      <c r="A165" s="46" t="s">
        <v>41</v>
      </c>
      <c r="B165" s="54" t="s">
        <v>481</v>
      </c>
      <c r="C165" s="54" t="s">
        <v>41</v>
      </c>
    </row>
    <row r="166" spans="1:3" ht="15.75" thickBot="1" x14ac:dyDescent="0.3">
      <c r="A166" s="46" t="s">
        <v>43</v>
      </c>
      <c r="B166" s="54" t="s">
        <v>482</v>
      </c>
      <c r="C166" s="54" t="s">
        <v>43</v>
      </c>
    </row>
    <row r="167" spans="1:3" ht="30.75" thickBot="1" x14ac:dyDescent="0.3">
      <c r="A167" s="46" t="s">
        <v>40</v>
      </c>
      <c r="B167" s="54" t="s">
        <v>483</v>
      </c>
      <c r="C167" s="54" t="s">
        <v>40</v>
      </c>
    </row>
  </sheetData>
  <sheetProtection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56</vt:i4>
      </vt:variant>
    </vt:vector>
  </HeadingPairs>
  <TitlesOfParts>
    <vt:vector size="110"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 </vt:lpstr>
      <vt:lpstr>2 </vt:lpstr>
      <vt:lpstr>3 </vt:lpstr>
      <vt:lpstr>4 </vt:lpstr>
      <vt:lpstr>5 </vt:lpstr>
      <vt:lpstr>6 </vt:lpstr>
      <vt:lpstr>7</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 '!Print_Area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 '!Print_Area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 '!Print_Area</vt:lpstr>
      <vt:lpstr>'30'!Print_Area</vt:lpstr>
      <vt:lpstr>'4 '!Print_Area</vt:lpstr>
      <vt:lpstr>'6 '!Print_Area</vt:lpstr>
      <vt:lpstr>'7'!Print_Area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2015-07-16T13:50:03Z</cp:lastPrinted>
  <dcterms:created xsi:type="dcterms:W3CDTF">2015-03-19T18:31:05Z</dcterms:created>
  <dcterms:modified xsi:type="dcterms:W3CDTF">2015-09-23T17:23:13Z</dcterms:modified>
</cp:coreProperties>
</file>