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40" windowWidth="15120" windowHeight="7905" tabRatio="973"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 sheetId="9" r:id="rId15"/>
    <sheet name="2" sheetId="12" r:id="rId16"/>
    <sheet name="3" sheetId="10" r:id="rId17"/>
    <sheet name="4 " sheetId="11" r:id="rId18"/>
    <sheet name="5 " sheetId="8" r:id="rId19"/>
    <sheet name="6" sheetId="17" r:id="rId20"/>
    <sheet name="7" sheetId="14" r:id="rId21"/>
    <sheet name="8" sheetId="15" r:id="rId22"/>
    <sheet name="9" sheetId="16" r:id="rId23"/>
    <sheet name="10" sheetId="18" r:id="rId24"/>
    <sheet name="11" sheetId="13"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 r:id="rId57"/>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 '!$A$2:$C$12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 '!$A$2:$C$12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Findings'!$A$1:$F$72</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Metrics!$A$1:$G$62</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<sst xmlns="http://schemas.openxmlformats.org/spreadsheetml/2006/main" count="1617" uniqueCount="705">
  <si>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</si>
  <si>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</si>
  <si>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</si>
  <si>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</si>
  <si>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</si>
  <si>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</si>
  <si>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</si>
  <si>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</si>
  <si>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</si>
  <si>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</si>
  <si>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</si>
  <si>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</si>
  <si>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</si>
  <si>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</si>
  <si>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</si>
  <si>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</si>
  <si>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</si>
  <si>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</si>
  <si>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</si>
  <si>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</si>
  <si>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</si>
  <si>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</si>
  <si>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</si>
  <si>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</si>
  <si>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</si>
  <si>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</si>
  <si>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</si>
  <si>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</si>
  <si>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</si>
  <si>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</si>
  <si>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</si>
  <si>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</si>
  <si>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</si>
  <si>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</si>
  <si>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</si>
  <si>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</si>
  <si>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</si>
  <si>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</si>
  <si>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</si>
  <si>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</si>
  <si>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</si>
  <si>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</si>
  <si>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</si>
  <si>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</si>
  <si>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</si>
  <si>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</si>
  <si>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</si>
  <si>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</si>
  <si>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</si>
  <si>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</si>
  <si>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</si>
  <si>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</si>
  <si>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</si>
  <si>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</si>
  <si>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</si>
  <si>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</si>
  <si>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</si>
  <si>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</si>
  <si>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</si>
  <si>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</si>
  <si>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</si>
  <si>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</si>
  <si>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</si>
  <si>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</si>
  <si>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</si>
  <si>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</si>
  <si>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</si>
  <si>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</si>
  <si>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</si>
  <si>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</si>
  <si>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</si>
  <si>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</si>
  <si>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</si>
  <si>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</si>
  <si>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</si>
  <si>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</si>
  <si>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</si>
  <si>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</si>
  <si>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</si>
  <si>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</si>
  <si>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</si>
  <si>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</si>
  <si>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</si>
  <si>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</si>
  <si>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</si>
  <si>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</si>
  <si>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</si>
  <si>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</si>
  <si>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</si>
  <si>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</si>
  <si>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</si>
  <si>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</si>
  <si>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</si>
  <si>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</si>
  <si>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</si>
  <si>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</si>
  <si>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</si>
  <si>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</si>
  <si>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</si>
  <si>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</si>
  <si>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</si>
  <si>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</si>
  <si>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</si>
  <si>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</si>
  <si>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</si>
  <si>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</si>
  <si>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</si>
  <si>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</si>
  <si>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</si>
  <si>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</si>
  <si>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</si>
  <si>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</si>
  <si>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</si>
  <si>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</si>
  <si>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</si>
  <si>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</si>
  <si>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</si>
  <si>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</si>
  <si>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</si>
  <si>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</si>
  <si>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</si>
  <si>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</si>
  <si>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</si>
  <si>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</si>
  <si>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</si>
  <si>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</si>
  <si>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</si>
  <si>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</si>
  <si>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</si>
  <si>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</si>
  <si>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</si>
  <si>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</si>
  <si>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</si>
  <si>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</si>
  <si>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</si>
  <si>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</si>
  <si>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</si>
  <si>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</si>
  <si>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</si>
  <si>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</si>
  <si>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</si>
  <si>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</si>
  <si>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</si>
  <si>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</si>
  <si>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</si>
  <si>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</si>
  <si>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</si>
  <si>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</si>
  <si>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</si>
  <si>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</si>
  <si>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</si>
  <si>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</si>
  <si>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</si>
  <si>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</si>
  <si>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</si>
  <si>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</si>
  <si>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</si>
  <si>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</si>
  <si>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</si>
  <si>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</si>
  <si>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</si>
  <si>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</si>
  <si>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</si>
  <si>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</si>
  <si>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</si>
  <si>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</si>
  <si>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</si>
  <si>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</si>
  <si>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</si>
  <si>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</si>
  <si>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</si>
  <si>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</si>
  <si>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</si>
  <si>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</si>
  <si>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</si>
  <si>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</si>
  <si>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</si>
  <si>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</si>
  <si>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</si>
  <si>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</si>
  <si>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</si>
  <si>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</si>
  <si>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</si>
  <si>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</si>
  <si>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</si>
  <si>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</si>
  <si>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</si>
  <si>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</si>
  <si>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</si>
  <si>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</si>
  <si>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</si>
  <si>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</si>
  <si>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</si>
  <si>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</si>
  <si>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</si>
  <si>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</si>
  <si>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</si>
  <si>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</si>
  <si>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</si>
  <si>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</si>
  <si>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</si>
  <si>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</si>
  <si>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</si>
  <si>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</si>
  <si>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</si>
  <si>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</si>
  <si>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</si>
  <si>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</si>
  <si>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</si>
  <si>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</si>
  <si>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</si>
  <si>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</si>
  <si>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</si>
  <si>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</si>
  <si>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</si>
  <si>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</si>
  <si>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</si>
  <si>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</si>
  <si>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</si>
  <si>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</si>
  <si>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</si>
  <si>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</si>
  <si>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</si>
  <si>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</si>
  <si>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</si>
  <si>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</si>
  <si>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</si>
  <si>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</si>
  <si>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</si>
  <si>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</si>
  <si>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</si>
  <si>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</si>
  <si>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</si>
  <si>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</si>
  <si>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</si>
  <si>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</si>
  <si>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</si>
  <si>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</si>
  <si>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</si>
  <si>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</si>
  <si>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</si>
  <si>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</si>
  <si>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</si>
  <si>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</si>
  <si>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</si>
  <si>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</si>
  <si>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</si>
  <si>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</si>
  <si>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</si>
  <si>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</si>
  <si>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</si>
  <si>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</si>
  <si>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</si>
  <si>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</si>
  <si>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</si>
  <si>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</si>
  <si>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</si>
  <si>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</si>
  <si>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</si>
  <si>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</si>
  <si>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</si>
  <si>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</si>
  <si>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</si>
  <si>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</si>
  <si>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</si>
  <si>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</si>
  <si>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</si>
  <si>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</si>
  <si>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</si>
  <si>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</si>
  <si>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</si>
  <si>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</si>
  <si>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</si>
  <si>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</si>
  <si>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</si>
  <si>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</si>
  <si>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</si>
  <si>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</si>
  <si>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</si>
  <si>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</si>
  <si>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</si>
  <si>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</si>
  <si>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</si>
  <si>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</si>
  <si>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</si>
  <si>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</si>
  <si>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</si>
  <si>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</si>
  <si>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</si>
  <si>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</si>
  <si>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</si>
  <si>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</si>
  <si>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</si>
  <si>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</si>
  <si>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</si>
  <si>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</si>
  <si>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</si>
  <si>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</si>
  <si>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</si>
  <si>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</si>
  <si>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</si>
  <si>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</si>
  <si>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</si>
  <si>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</si>
  <si>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</si>
  <si>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</si>
  <si>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</si>
  <si>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</si>
  <si>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</si>
  <si>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</si>
  <si>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</si>
  <si>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</si>
  <si>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</si>
  <si>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</si>
  <si>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</si>
  <si>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</si>
  <si>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</si>
  <si>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</si>
  <si>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</si>
  <si>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</si>
  <si>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</si>
  <si>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</si>
  <si>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</si>
  <si>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</si>
  <si>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</si>
  <si>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</si>
  <si>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</si>
  <si>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</si>
  <si>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</si>
  <si>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</si>
  <si>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</si>
  <si>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</si>
  <si>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</si>
  <si>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</si>
  <si>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</si>
  <si>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</si>
  <si>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</si>
  <si>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</si>
  <si>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</si>
  <si>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</si>
  <si>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</si>
  <si>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</si>
  <si>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</si>
  <si>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</si>
  <si>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</si>
  <si>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</si>
  <si>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</si>
  <si>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</si>
  <si>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</si>
  <si>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</si>
  <si>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</si>
  <si>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</si>
  <si>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</si>
  <si>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</si>
  <si>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</si>
  <si>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</si>
  <si>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</si>
  <si>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</si>
  <si>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</si>
  <si>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</si>
  <si>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</si>
  <si>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</si>
  <si>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</si>
  <si>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</si>
  <si>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</si>
  <si>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</si>
  <si>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</si>
  <si>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</si>
  <si>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</si>
  <si>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</si>
  <si>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</si>
  <si>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</si>
  <si>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</si>
  <si>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</si>
  <si>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</si>
  <si>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</si>
  <si>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</si>
  <si>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</si>
  <si>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</si>
  <si>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</si>
  <si>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</si>
  <si>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</si>
  <si>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</si>
  <si>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</si>
  <si>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</si>
  <si>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</si>
  <si>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</si>
  <si>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</si>
  <si>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</si>
  <si>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</si>
  <si>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</si>
  <si>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</si>
  <si>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</si>
  <si>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</si>
  <si>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</si>
  <si>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</si>
  <si>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</si>
  <si>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</si>
  <si>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</si>
  <si>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</si>
  <si>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</si>
  <si>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</si>
  <si>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</si>
  <si>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</si>
  <si>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</si>
  <si>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</si>
  <si>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</si>
  <si>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</si>
  <si>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</si>
  <si>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</si>
  <si>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</si>
  <si>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</si>
  <si>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</si>
  <si>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</si>
  <si>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</si>
  <si>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</si>
  <si>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</si>
  <si>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</si>
  <si>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</si>
  <si>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</si>
  <si>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</si>
  <si>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</si>
  <si>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</si>
  <si>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</si>
  <si>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</si>
  <si>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</si>
  <si>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</si>
  <si>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</si>
  <si>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</si>
  <si>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</si>
  <si>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</si>
  <si>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</si>
  <si>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</si>
  <si>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</si>
  <si>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</si>
  <si>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</si>
  <si>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</si>
  <si>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</si>
  <si>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</si>
  <si>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</si>
  <si>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</si>
  <si>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</si>
  <si>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</si>
  <si>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</si>
  <si>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</si>
  <si>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</si>
  <si>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</si>
  <si>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</si>
  <si>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</si>
  <si>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</si>
  <si>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</si>
  <si>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</si>
  <si>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</si>
  <si>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</si>
  <si>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</si>
  <si>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</si>
  <si>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</si>
  <si>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</si>
  <si>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</si>
  <si>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</si>
  <si>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</si>
  <si>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</si>
  <si>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</si>
  <si>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</si>
  <si>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</si>
  <si>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</si>
  <si>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</si>
  <si>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</si>
  <si>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</si>
  <si>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</si>
  <si>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</si>
  <si>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</si>
  <si>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</si>
  <si>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</si>
  <si>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</si>
  <si>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</si>
  <si>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</si>
  <si>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</si>
  <si>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</si>
  <si>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</si>
  <si>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</si>
  <si>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</si>
  <si>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</si>
  <si>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</si>
  <si>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</si>
  <si>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</si>
  <si>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</si>
  <si>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</si>
  <si>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</si>
  <si>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</si>
  <si>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</si>
  <si>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</si>
  <si>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</si>
  <si>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</si>
  <si>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</si>
  <si>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</si>
  <si>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</si>
  <si>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</si>
  <si>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</si>
  <si>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</si>
  <si>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</si>
  <si>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</si>
  <si>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</si>
  <si>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</si>
  <si>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</si>
  <si>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</si>
  <si>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</si>
  <si>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</si>
  <si>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</si>
  <si>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</si>
  <si>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</si>
  <si>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</si>
  <si>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</si>
  <si>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</si>
  <si>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</si>
  <si>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</si>
  <si>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</si>
  <si>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</si>
  <si>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</si>
  <si>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</si>
  <si>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</si>
  <si>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</si>
  <si>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</si>
  <si>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</si>
  <si>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</si>
  <si>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</si>
  <si>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</si>
  <si>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</si>
  <si>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</si>
  <si>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</si>
  <si>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</si>
  <si>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</si>
  <si>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</si>
  <si>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</si>
  <si>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</si>
  <si>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</si>
  <si>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</si>
  <si>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</si>
  <si>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</si>
  <si>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</si>
  <si>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</si>
  <si>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</si>
  <si>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</si>
  <si>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</si>
  <si>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Rogerio Leal</t>
  </si>
  <si>
    <t>ACA %</t>
  </si>
  <si>
    <t>NPL/ Total Loans</t>
  </si>
  <si>
    <t>ALLL TO NPL (Coverage Ratio)</t>
  </si>
  <si>
    <t>Average LTV of New Non-Conforming Loans Originations</t>
  </si>
  <si>
    <t>% Restructured Portfolio</t>
  </si>
  <si>
    <t>Customers FICO Score Review under 620 (%) - Portfolio*</t>
  </si>
  <si>
    <t>Customers FICO Score under 620 (%) - New to Portfolio Non-Conforming Loans Originations (Units closed)</t>
  </si>
  <si>
    <t>Repurchased Loans</t>
  </si>
  <si>
    <t>Number of Original Mortgage Notes Pending Receipt after 210 days</t>
  </si>
  <si>
    <t>Number of Pending Notes Cancellation over 45 days</t>
  </si>
  <si>
    <t>Number of FHA insurance pending after first mortgage payment</t>
  </si>
  <si>
    <t>% of Exceptions in our Mortgage Credit Policies (units)</t>
  </si>
  <si>
    <t>% System unavailability (E3)</t>
  </si>
  <si>
    <t>% System unavailability (Fidelity)</t>
  </si>
  <si>
    <t>Regulatory MLO Licenses/Sales Force SAFE ACT</t>
  </si>
  <si>
    <t>Quality Control Reviews (Regulatory - Critical Findings)</t>
  </si>
  <si>
    <t>Not Available</t>
  </si>
  <si>
    <t>Percentage of recommendations not implemented and due from compliance monitoring.</t>
  </si>
  <si>
    <t xml:space="preserve">Quarterly Delinquency Evaluation Letter sent to GNMA           </t>
  </si>
  <si>
    <t>Not Apply</t>
  </si>
  <si>
    <t>Quarterly Delinquency Evaluation Letter sent to FNMA</t>
  </si>
  <si>
    <t xml:space="preserve">SDQ - Delinquency Ratio FNMA                                                  </t>
  </si>
  <si>
    <t>DQP - Delinquency Ratio GNMA</t>
  </si>
  <si>
    <t>DQ2 - Delinquency Ratio GNMA</t>
  </si>
  <si>
    <t xml:space="preserve">DQ3 - Delinquency Ratio GNMA                                 </t>
  </si>
  <si>
    <t>Formal Complaints</t>
  </si>
  <si>
    <t>%Renewal loans / Portfolio* (per balance)</t>
  </si>
  <si>
    <t>% Available for sale loans/ Total Portfolio (By balance)</t>
  </si>
  <si>
    <t>%Santander Market Share/Total Industry Market Share (Based on Monthly Production)</t>
  </si>
  <si>
    <t>Monthly Production Mix - 70% Conforming/30% Non-Conforming (Based on Dollar Amount)</t>
  </si>
  <si>
    <t>Monthly Production Mix - 70% Conforming/30% Non-Conforming (Based on Units)</t>
  </si>
  <si>
    <t>% of Monthly Budget of Closed Production ($)</t>
  </si>
  <si>
    <t>ROF (%)</t>
  </si>
  <si>
    <t>Payoff / Total Portfolio*</t>
  </si>
  <si>
    <t>Payoff / Service Portfolio</t>
  </si>
  <si>
    <t>Within Mortgage and Operation department, management must ensure existence of an adequate segregation of duties between the custody and physical counts of checks, preparation and authorization of the bank and accounting monthly reconciliations and posting</t>
  </si>
  <si>
    <t>Requires priority attention</t>
  </si>
  <si>
    <t>Implemented</t>
  </si>
  <si>
    <t xml:space="preserve">Reinforce documental controls across the mortgage process and enhance existing quality reviews to ensure that files are documented as required by RESPA regulation.  </t>
  </si>
  <si>
    <t xml:space="preserve">Reinforce trainings developing a general UDAAP training, tailored Fair Lending training for the Mortgage Unit.  </t>
  </si>
  <si>
    <t xml:space="preserve">Reinforce internal controls assuring additional reviews are performed to ensure compliance with ECOA notifications, timeframes, record retention and documentation in the mortgage system (E3).    </t>
  </si>
  <si>
    <t xml:space="preserve">Compliance Department has to document policies and procedures regarding UDAAP regulation coordinating with other departments if necessary.  </t>
  </si>
  <si>
    <t>Internal Audit</t>
  </si>
  <si>
    <t>Reinforce the internal controls to ensure compliance with HMDA requirements related to data analysis and communication process to the public and BOD. _x000D_</t>
  </si>
  <si>
    <t>In respect to the sundry and internal bank accounts under the control of the Operations and Mortgage Department, reinforce and complete the regularization of outstanding items to determine its correct disposition and improve controls to mitigate errors.</t>
  </si>
  <si>
    <t>In one loan out of 20 (5%), the URLA shown a face to face interview on a joint application, but the Loan Originator did not take the applicants signatures on the first page of the application.  Also, the co-applicant’s signature was missing on the third page of the application. The top of the first page of the URLA, was designed to evidence the joint application intent of the applicants.  During the review, we noted that the Loan Originator had contacted face-to-face with the applicant and co-applicant, because some disclosures, like the acknowledgement of appraisal and the acknowledgement of the GFE/initial TILA, were signed and dated by the co-applicant the same date of the origination.  This deficiency was observed on loan #5-4936A.</t>
  </si>
  <si>
    <t>Mortgage Sales Director will provide training and will discuss the finding with the staff on or before 
February 2, 2015 
__________________        
 The Mortgage Sales Director, also will amend Manual de Procedimientos de Ventas y Servicios, adding steps for completing the top of the first page of the URLA with the customer signatures when a joint intent application is received. Also, the procedure will be amended, including steps for documenting the file when one of the customers is not present in the initial interview. Amendment will be performed and provided to the CCU on or before March 31, 2015.</t>
  </si>
  <si>
    <t>During the review, in one loan out of 20 (5%) the amount in the Transfer Taxes disclosed in the GFE dated on 2/13/2014 and 2/26/2014, was different from the amount disclosed in the Itemization of Amount Finance dated on 1/10/14 and 2/27/14. In both GFE, the amount disclosed was $1,360.00, but the Itemization disclosed $719.50. A GFE with the corrected amount of Transfer Taxes was not provided to customer. This was observed on loan #1002738-6.</t>
  </si>
  <si>
    <t>During the review we found in one loan out of 20 (5%) that the initial GFE provided to the customer disclosed in the Transfer Taxes the amount of $3.50, but in the revised GFE and the Settlement Statement the amount charged to the customer was $984.50. Even though, the loan was a Deed of Modification of Note and Partial Cancellation of the Mortgage (DMNPCM), the Mortgage Sales Unit should always provide accurate information to applicants.  Accordingly, inaccurate information might be unfair and/or abusive practices.  In addition and according to the Director of the Mortgage Sales Unit, it was left to the discretion of the attorney, a service provider, the decision to work the loan as a DMNPCM.  This practice is not covered or permitted by the Bank's policies, approved by the Board of Directors, and procedures.  The Bank’s personnel should follow the policies and procedures designed to assure the compliance with the applicable laws and regulations. This situation might also create a disparate treatment to customers. This was observed in the loan #942583-7.</t>
  </si>
  <si>
    <t>During the review, in one loan out of 20 (5%) we found a change of circumstances with a reason not covered by Regulation X.  Regulation X states that a market price fluctuation is not a change in circumstance. This was observed in the loan #1002850-1</t>
  </si>
  <si>
    <t>During the review, in four loans out of 20 (20%), we could not validate if the Homeownership Counseling Disclosure was provided to the applicants, because the documents in files were not  stamped as “sent by mail”, nor was signed or initiated by customers.  This was observed in the following loans: #1002819-6, #4-8166, #1002761, and #409055.</t>
  </si>
  <si>
    <t xml:space="preserve">During the review, in one loan out of 3 (33%) the Appraisal Waiver Disclosure was provided to the customer, but the loan was a HPML and the waiver does not apply to these types of loans. Although the waiver was given to the customer, the appraisal was provided three days before the loan closes, according to Regulation Z. This was observed in the loan #1002842-1  </t>
  </si>
  <si>
    <t>Completed</t>
  </si>
  <si>
    <t xml:space="preserve">During the review, in one loan out of 20 (5%) CCU personnel could not validate when the initial TILA was provided to the applicants, because the disclosure was not stamped as “sent by mail”, nor contained the customer signature. This was observed in the loan #5-4936A </t>
  </si>
  <si>
    <t xml:space="preserve">During the review, in one loan out of 20 (5%), CCU personnel observed that the amount of MIP disclosed in the GFE was inconsistent with the amount disclosed in the FHA Loan Underwriting and the Desktop Underwriting (DU) approval. From the beginning of the loan, it was known that the cost for the MIP was $3,377.50, but in the GFEs provided to applicants on 2/14/14 and 3/21/14, respectively, the amount disclosed was $2,742.53. At closing, the Bank disclosed in the HUD-1 Settlement Statement and charged to the customer the amount of $3,377.50. This was observed in the loan #1002873-1.  </t>
  </si>
  <si>
    <t>During the review in one loan out of 20 (5%) CCU observed that the initial disclosures were provided to the customers nine days after the origination, instead of three days as per required by regulations. This was observed in the loan #1-6585</t>
  </si>
  <si>
    <t xml:space="preserve">During the review in the entire sample selected (100%), the CCU personnel observed that the Credit Score Disclosure did not include the name, address, and telephone number of each consumer reporting agency. </t>
  </si>
  <si>
    <t>During the review in the entire sample selected (100%), CCU personnel did not find evidence that the Risk Base Pricing Notice was provided to the customers, since the disclosure does not have the customers’ signatures as received, nor was stamped as “sent by mail”.</t>
  </si>
  <si>
    <t>Mortgage Sales Director will provide training and will discuss the finding with the staff on or before 
February 2, 2015. 
__________________ Mortgage Sales Director will amend the manual and will provide it to Compliance on or before March 31, 2015</t>
  </si>
  <si>
    <t xml:space="preserve">During our review in all loans files (100%) we found that the mortgage loan originators provided the NDAASA.  This document is outdated because states that Santander Mortgage is a corporation, does not include the minimum information required by Regulation P and does not used the safe-harbor model notice provided by said Regulation.  Apparently, it is not authorized by the Operational Risk Unit, responsible to design and provide the privacy policy that the Bank’s personnel should follow, and to be provided to mortgage loans applicants.  In the loan 1002873-1 the document was outdated disclosing Santander Mortgage as a corporation. In the loan 1002738-6, the customer opted-out from sharing information with affiliates, but it was not honored, because it was not sent to the Banca Retail Unit. In the loan 1002819-6, the customer was not guide to complete the NDAASA, leaving the notice without mark the specific box. Providing this document to customers and also providing the privacy policy the customer can be confusing and misleading to applicants.  We tried to obtain a specific reason to provide this notice but were unsuccessful. </t>
  </si>
  <si>
    <t>Mortgage Sales Director will provide training and will discuss the finding with the staff on or before February 2, 2015
__________________ Mortgage Sales Director will amend the manual and will provide it to Compliance on or before March 31, 2015</t>
  </si>
  <si>
    <t xml:space="preserve">The URLA contains some disclosures that need to be understandable and legible for the customer. If the URLA is printed in a letter size, certain disclosures may become unreadable. </t>
  </si>
  <si>
    <t>Moderate</t>
  </si>
  <si>
    <t xml:space="preserve">Mortgage Sales Director will provide training and will discuss the finding with the staff on or before 
February 2, 2015. </t>
  </si>
  <si>
    <t>Appraisal Waver Document provides specific boxes in order to evidence customer intent to waive or not, it’s right to receive copy of the appraisal/valuation within the timeframe established by Regulation.</t>
  </si>
  <si>
    <t>The Step Rate Addendum disclosed to the customer was not the last version</t>
  </si>
  <si>
    <t>The Affiliate Business Arrangement Disclosure disclosed SIA as an affiliate instead of a subsidiary.</t>
  </si>
  <si>
    <t>Past Due</t>
  </si>
  <si>
    <t>Mortgage Sales Director will provide training and will discuss the findings with the staff on or before 
February 2, 2015. 
__________________ 
Mortgage Sales Director will amend the Manual de Procedimientos de Ventas y Servicios including the new procedure to provide the Homeownership Counseling Disclosure to applicants. The amendment to the internal procedures will be ready and provided to CCU on or before March 31, 2015</t>
  </si>
  <si>
    <t>Mortgage Sales Director will provide training and will discuss the finding with the staff on or before Reimburse to the customer the difference between the amounts disclosed in the GFE and the HUD-1 of $634.9. February 2, 2015
___________________ Mortgage Sales Director will amend the manual and will provide it to Compliance on or before March 31, 2015</t>
  </si>
  <si>
    <t>Under  review by Compliance Department</t>
  </si>
  <si>
    <t>Under review by Compliance Department</t>
  </si>
  <si>
    <t>FDIC/OCIF</t>
  </si>
  <si>
    <t>MRA</t>
  </si>
  <si>
    <t>Pending IA, Pending Regulator</t>
  </si>
  <si>
    <t>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model control and monitor model performance and adequacy in coordination with the Model Owners.  
The following Mortgage Models have been classified per the MRM Policy and are included in the Model Validation Plan:
- Mortgage Stress Test - High
- Residential Mortgage Loss Factor - High
- Mortgage - FICO 98 (Behaviour) - Moderate
- Mortgage - FICO 98 (Underwriting) - High</t>
  </si>
  <si>
    <t xml:space="preserve">A BSA/AML Risk Assessment was performed aligned to the FFIEC (Federal Financial Institutions Examination Council) in order to assess the BSA/AML risk profile of the bank and evaluate the adequacy of the bank’s BSA/AML risk assessment process. The BSA/AML risk assessment generally involves two steps: first, identify the specific risk categories unique to the bank; and second, conduct a more detailed analysis of the data identified to better assess the risk within the categories.
After evaluation,  the Bank assigned a medium-risk to the mortgage product based on its nature and volume. The Bank has a specifically targeted monitoring procedure  to mortage prepayments and mortgage cancellations in order to detect any suspicious activity. </t>
  </si>
  <si>
    <t>Reduction in mortgage originations</t>
  </si>
  <si>
    <t>Failure to comply with regulatory requirements</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</si>
  <si>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</si>
  <si>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APPARENT VIOLATIONS
Circular Letter CIF CC-10-2 -Weekly and Monthly Housing Incentives Program Report
The Bank is an apparent violation of CIF CC-10-2, which states in part; that the Bank should file a Weekly and Monthly Report, of the Housing Incentives, under Act. No. 132, of September 2, 2010, known as the "Ley de Estfmulo al Mercado de Propiedades lnmuebles" and Law No. 9, of March 2009, known as "Ley de/ Plan de Estimulo Economico Criollo." The reports must include information related to mortgages granted for the purchase of residential and commercial real estate, new and existing construction, obtaining tax benefits under the laws mentioned above and must be submitted to the Office electronically using the form provided. These reports are known as "Resumen Semana: Ventana de los lncentivos de Vivienda y Dela/le Mensual de Hipotecas Formalizadas." The weekly report must be filed in the Office on the next business day and the monthly report no later than the 10th day of the following month.
As of examination date the Bank filed various weekly and monthly reports late.
After the examination period; (October to December 2013); Management filed 14 reports late.</t>
  </si>
  <si>
    <t>Mortgage &amp; Mortgage Servicing</t>
  </si>
  <si>
    <t>Alejandro Camporreale
Victor Carreras
Juan Pablo Jurado
Dayna Fabricio
José Toral</t>
  </si>
  <si>
    <t>Alejandro Camporreale / Victor Carreras</t>
  </si>
  <si>
    <r>
      <t xml:space="preserve">The strategy of the Line of Business is to promote the production of marketable loans, instead of non-conforming loans. Accordingly, a marketing campaign launched with TV, Radio, Press and Outdoor media coverage was launched. The goal is to increase volume of originations of conforming loans which are subsequently sold in the secondary market (Fannie Mae or Ginnie Mae pools). This transaction generates a sales commission as well as the recognition of the mortgage servicing rights (MSR). In 2014, average commission on sale has been 2.20%, plus the 1.25% of MSR, for a total of 3.45%. However, in order to compete in the aggressive mortgage market, the gain on sale may be reduced by .25% or .45%, depending on market price fluctuations. Since the strategy is focused on conforming loans, it is estimated that the non-conforming portfolio will continue a gradual reduction until Puerto Rico’s economic environment improves. The goal is to have an optimal production mix of 60% conforming and 40% non-conforming.
</t>
    </r>
    <r>
      <rPr>
        <sz val="11"/>
        <rFont val="Calibri"/>
        <family val="2"/>
        <scheme val="minor"/>
      </rPr>
      <t xml:space="preserve">The identification of risks in this exercise will be taken into consideration in the next review of the strategic plan, both in the projected figures considering the risks and their probability of occurrence as well as the controls in place to mitigate those risks. </t>
    </r>
  </si>
  <si>
    <t>Mortgage Sales Director will validate with Legal Department if the wording used in this document was correct. Also, will provide training and will discuss the finding with the staff on or before February 2, 2015.</t>
  </si>
  <si>
    <t>Mortgage Sales Director will verify if there was some system failure causing the absent of the credit reporting agency. Also, will provide training and will discuss the finding with the staff on or before February 2, 2015
__________________ The Manual de Procedimientos de Ventas y Servicios will be amended and provided to CCU on or before March 31, 2015.</t>
  </si>
  <si>
    <t>Mortgage Sales Director will provide training and will discuss the finding with the staff on or before February 2, 2015</t>
  </si>
  <si>
    <t>Mortgage Sales Director will provide training and will discuss the finding with the staff on or before February 2, 2015.</t>
  </si>
  <si>
    <t>During the review, in 3 loans out of 20 (15%) we could not validate that the counteroffer letters were provided to the customers because they were not signed by borrower or stamped as sent by mail</t>
  </si>
  <si>
    <t>Management Response 
January 12, 2015
  Action Plan Response
January 31, 2015</t>
  </si>
  <si>
    <t>Completed 2/24/2015</t>
  </si>
  <si>
    <t>During the review in 1 loan out of 20 (5%), the first page of the URLA was not found in the file. In this loan the checklist completed by the Dispatch Unit was completed as agree with the URLA in file.</t>
  </si>
  <si>
    <t>A creditor shall provide an applicant a copy of all appraisals and other written valuations promptly upon completion, or three business days prior to consummation of the transaction developed in connection with an application for credit that is to be secured by a first lien on a dwelling. Completion” occurs when the last version is received by the creditor, or when the creditor has reviewed and accepted the appraisal or other written valuation to include any changes or corrections required, whichever is later.</t>
  </si>
  <si>
    <t>In the loan #942583-7, the origination fees charged in the HUD-1, page3 (#801) were erroneously disclosed. The comparative table in the HUD-1 disclosed $40 instead of $30 that was disclosed $30 in the GFE. No tolerance is allowed for these fees; therefore the HUD-1 must disclose the exact amount that was disclosed in the last GFE. Although this error, the customer was charged with the right amount of $ 30.00 and not $ 40.00
In the loan #1002900-1, the initial deposit of the escrow account statement disclosed in HUD-1 page 3, should disclose the amount of $180 instead of $72.00 as disclosed in the last GFE. 
In the loan #1002900-1, we found an acknowledgement of receipt of the GFE dated on 4/1/14, but not GFE was found. As per required by regulation Loan originators must retain documentation of any reason for providing a revised GFE for no less than 3 years after settlement.</t>
  </si>
  <si>
    <t>Completed  2/24/2015</t>
  </si>
  <si>
    <t xml:space="preserve">During the review, we found in the loan #1002901-0, that the amount of monthly mortgage payment and the amount that will go into the escrow account were wrongfully disclosed in the initial escrow statement.  The monthly mortgage payment should have been $1,271.09 in lieu of $1,047.30 while the amount that will go to escrow should have been $296.99 instead of $73.20.  </t>
  </si>
  <si>
    <t>Completed  on 2/28/2015</t>
  </si>
  <si>
    <t>During the review, we found in the loan #1002901-0, which the APR disclosed in the initial TILA was 5.068% but at closing the APR disclosed in the final TILA was 5.489%. We do not found in file the issuance of an additional  TILA between the initial and the final TILA, therefore APR surpassed the tolerance level of  1⁄8 allowed by Regulation Z.</t>
  </si>
  <si>
    <t>Completed 2/28/2015</t>
  </si>
  <si>
    <t xml:space="preserve">1. In the loan 1002873-1, we found in the file the notification of a Change in Circumstances dated on 3/26/14, but a new GFE including the change was not found in the file. This is a problem of recordkeeping. 
2. In the loan 1002850-1, the BSPR requested a Standard Flood Hazard Determination SFHD on 3/14/2014, in which the result was affirmative that the property is in a Flood area requiring Flood insurance.  Notwithstanding, the flood insurance was not disclosed to the customer in the GFE provided on 3/18, nor the GFE provided on 3/31. At the end, the Flood insurance was charged to the customer in the initial Escrow disclosure and the Settlement HUD-1 disclosed in 3/31/14. Because in the GFE of 3/18 neither in the GFE of 3/31 the insurance amount was not disclosed to the customer as required by Regulation X, we suggest reimbursing the customer $196.00, the entire amount of the policy
3. In the following two denied applications (4-9055 and 54936-A), we do not found evidence in the file that changes of circumstances were provided to the customers because, the documents were not stamped sent by mail, neither signed as received by customers.
a. In the loan 4-9055, the change of circumstances was dated on 12/26/21013.
b. In the loan 54936-A, the change of circumstances was dated on 4/1/21014. 
</t>
  </si>
  <si>
    <t>Completed on 2/28/2015</t>
  </si>
  <si>
    <t xml:space="preserve">
1- In the loan 1002850-1, the notice in which it is informed to the customer that the property is located in a flood area, was provided to the customer at closing. As per require by regulation, delivery of the notice must take place within a reasonable time before the transaction is completed.
2- In the loan 942583-7, the disclosure notifying the customer that the property is in a flood area was not found in the file. Although, the notepad indicates that the flood insurance was included in the customer monthly maintenance, we do not found evidence in the file. In the file we neither found that the property has a flood insurance policy current.
</t>
  </si>
  <si>
    <t>Completed on 2/24/2015</t>
  </si>
  <si>
    <t>During the review in 3 approved loans we cannot validate that the approval letters was provided to the customer because they were not signed by applicant or stamped as sent by mail.</t>
  </si>
  <si>
    <t>Completed  
2/24/2015</t>
  </si>
  <si>
    <t>In the loans 1002901-0 and 1002842-1, the appraisal acknowledgement of receipt, does not include the customer printed name and the space was left in blank.</t>
  </si>
  <si>
    <t>Completed 
2/27/2015</t>
  </si>
  <si>
    <t xml:space="preserve">In the loan 1002842-1, the Step Rate Addendum disclosure provided to the customer was not the version revised. </t>
  </si>
  <si>
    <t>Completed 
2/28/2015</t>
  </si>
  <si>
    <t xml:space="preserve">As per disclosed in the Manual de Procedimientos de Hipotecas page 19, any change in circumstances need to be documented in the Notepad. In every loan reviewed in which a change in circumstance occurred, the explanation was not included in the notepad.  </t>
  </si>
  <si>
    <t>Missing the NMLRS and the MLO name in the Allonge Modification of Note and in the Deed of Modification of Note and Partial Cancellation in following two loans 942583-7 and 990965-6.</t>
  </si>
  <si>
    <t>May 1-2015</t>
  </si>
  <si>
    <t>GNMA and FNMA deterioration of delinquency ratio</t>
  </si>
  <si>
    <t xml:space="preserve">Financial impact has been determined by analyzing existing P&amp;Ps related to collections and early delinquency detection/management as well as current delinquency levels. </t>
  </si>
  <si>
    <t>Increase in mortgage loan defaults</t>
  </si>
  <si>
    <t>Government Default</t>
  </si>
  <si>
    <t>Misleading Financial Information</t>
  </si>
  <si>
    <t xml:space="preserve">The financial impact analysis is based on potential losses (in stressed conditions) this risk may have to the Line of Business.  </t>
  </si>
  <si>
    <t>Internal Fraud during the ordinary course of operations</t>
  </si>
  <si>
    <t>Separation of duties and quality control of operations, required at least 10-day consecutive vacation period, Internal Audit and Internal Control reviews</t>
  </si>
  <si>
    <t>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separation of duties and quality control of operations, required at least 10-day consecutive vacation period, Internal Audit and Internal Control reviews</t>
  </si>
  <si>
    <t>Defective model performance</t>
  </si>
  <si>
    <t>Risk of financial losses resulting from inability to properly assess a customer before and after disbursement per misleading financial information provided by the client.  Failure to perform adequate underwriting risking making inappropriate decisions due to inconsistent/inaccurate analysis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collateral reviews, tax returns, internal controls.</t>
  </si>
  <si>
    <t>Loan Review, Internal Audit, regulator's audit, collateral reviews, tax returns, internal controls</t>
  </si>
  <si>
    <t xml:space="preserve">
The Stressed Financial Impact considers possible losses the internal fraud could cause the Line of Business as well as from both legal and regulatory fines.</t>
  </si>
  <si>
    <t xml:space="preserve">Early collection strategies, loss modification programs, exit strategies and options, risk models, expected loss models
</t>
  </si>
  <si>
    <t xml:space="preserve">Early collection strategies, risk models, expected loss models, loss modification programs
</t>
  </si>
  <si>
    <t xml:space="preserve">Policies and Procedures in place. Monthly QC screenings by QC Unit, individual QC compliance screening, periodical compliance and internal audit screenings. </t>
  </si>
  <si>
    <t xml:space="preserve">The financial impact analysis is based on potential fines and regulatory penalties, as well as legal costs. </t>
  </si>
  <si>
    <t>Financial impact was determined by considering delinquency trends as well as the current and expected economic scenario for Puerto Rico.  Furthermore in an adverse scenario, the loss for the next 12 months would be approximately $1.5MM.</t>
  </si>
  <si>
    <t>Portfolio minimum credit requirements, minimum credit score, FICO scores eligibility requirements, sales personnel presence in various key locations and aggressive compensation packages</t>
  </si>
  <si>
    <t>According to the Capital Stress Test performed, in an adverse scenario a Government default would have an impact on impairment of $6MM (assuming 24% of BSPR retail customers are employed by the Government)</t>
  </si>
  <si>
    <t>Incentives packages, cross-selling</t>
  </si>
  <si>
    <t xml:space="preserve">Risk of non-compliance with regulatory requirements resulting in potential regulatory scrutiny/penalties.  Failure to provide proper disclosures to comply with RESPA (Real Estate Settlement Procedures Act ), HMDA (Home Mortgage Disclosure Act), UDAAP (Unfair, Deceptive or Abusive Acts or Practices Policy), Fair Lending, ECOA (Equal Credit Opportunity Act), TILA (Truth in Lending Act), Regulation P, URLA (Uniform Residential Loan Application), among other requirements due to deficiencies in controls and oversight of the activities affected by these requirements.  Also, the failure to comply with BSA/AML/OFAC requirements may ultimately hinder the ability to form a reasonable belief as to a customer identity thus limiting the ability to perform appropriate assessment of customer risk in order to apply focused monitoring. 
The controls in place for the mitigation of this risk include the following:
- Compliance policies and procedures
- Enterprise wide BSA/AML policy 
- Annual AML training, which serves as a resource for Team Members in understanding their AML responsibilities.
- Automated transaction monitoring system and manual reports to detect suspicious activity
- Customer Identification Policies and Procedures 
- KYC System Form required for application processing 
- Mortgage Banking Secondary Auditing for all CIP requirement prior to closing. 
- OFAC screening of all onboarding customers and ongoing if they make a maintenance request
Action plans in place or under development are:
-Inclusion of internal control guidelines and procedures in the sales manual in order to clarify adequate customer identification practices at the origination stage. 
-High risk borrowers and respective red flags identification training.
-Inclusion of procedures in the sales manual for the management of OFAC hits. 
</t>
  </si>
  <si>
    <t xml:space="preserve">At present, monthly closings of GINNIE Loans avg 1.5MM (10 loans). Deferred fixed costs are 1,500 per loan If no control measures are in place, a $50-100k loss may be experienced. </t>
  </si>
  <si>
    <t>Timeframe-oriented loan sale, short term special offers, weekly pricing changes, case by case loan pricing, minimum gain on sale limits imposed on MLO's of 1.5% upon closing.</t>
  </si>
  <si>
    <t>Ginnie mae loans (FHA/VA/Rural) are sold in pools which consist of at least $1mm in homogeneous loans (i.e. term and rate). Fannie Mae loans are sold on a cash window basis. Our target gain on sale is 3.20%, including 1.25% in Mortgage Servicing Rights (MSR). Up until the moment of sale, the FNMA and GNMA pool qualified loans are held in Available For Sale Inventory. No allowances are required for the loans in AFS. However, if the loans are held in AFS for more than a year they are then booked as part of the loan portfiolio. Because these loans have a lower interest rate, turning them into portfolio loans will have a negative impact in the average spread. Also, because margins are small, and interests rate are historically low, an upward fluctuation in rates (and subsequent price reduction on lower rate loans) may have an impact on the older portfolio. 
Controls include:
1. Efficient, available timeframe-oriented loan sale 
2. Short term special offers (3-7 days expiration period)
3. Weekly pricing changes 
4. Case by case loan pricing 
5. Minimum gain on sale limits imposed on MLO's of 1.5% upon closing.</t>
  </si>
  <si>
    <r>
      <rPr>
        <b/>
        <sz val="11"/>
        <rFont val="Calibri"/>
        <family val="2"/>
        <scheme val="minor"/>
      </rPr>
      <t>Mortgage Banking</t>
    </r>
    <r>
      <rPr>
        <sz val="11"/>
        <rFont val="Calibri"/>
        <family val="2"/>
        <scheme val="minor"/>
      </rPr>
      <t xml:space="preserve">
The Mortgage Banking Unit lies under the Retail Banking Division. It is led by a Director, a business coordinator, and two managers who oversee the mortgage sales force. A total of 17 sales people are spread through the island and are in charge of providing support to the different branches of the bank. Their main objective and performance measure is loan originations. The processing and closing units, as well as underwriting, all report to different units. 
The products include non-conforming loans, Fannie Mae, Ginnie Mae, special offers for REO properties and employees. The market is highly competitive with an average loan production among the big banks of $185-$200MM per month. All of the major banks are focused on the conforming loans. The principal revenue streams are interest, servicing fees, and sales fees received from secondary market sales. 
The mortgage portfolio is at $1.4 Bn as of March 2015, and we seek to reduce by $100MM by end of 2015.
</t>
    </r>
    <r>
      <rPr>
        <b/>
        <sz val="11"/>
        <rFont val="Calibri"/>
        <family val="2"/>
        <scheme val="minor"/>
      </rPr>
      <t xml:space="preserve">
Mortgage Servicing</t>
    </r>
    <r>
      <rPr>
        <sz val="11"/>
        <rFont val="Calibri"/>
        <family val="2"/>
        <scheme val="minor"/>
      </rPr>
      <t xml:space="preserve">
Mortgage Loan Servicing provides expertise in loan administration for mortgage loans secured by real property with a priority lien to Santander and other investors within Puerto Rico.  The mortgage environment requires employees with mortgage background and expertise due to regulators and investors requirements. The business line is regulated and reviewed by internal and external auditors.  The process in the Mortgage Loan Servicing includes the following activities, starting after Mortgage Loan Closing.  Mortgage Loan Servicing provides for loan administration of $3 billion balance in loans with a volume of 23K loans to Fannie Mae, Freddie Mac, Ginnie Mae, Portfolio Owned and Serviced for Others (AEELA, Banco Popular PR, First Bank, Scotia Bank and Island Finance). 
As of May 2015, the Serviced Mortgage Loan portfolio generates an external servicing fee income of $4.8 MM and economy of $4.9 MM for the bank owned serviced portfolio and credited as interest income. Late charges yielded $1.4MM.  All loans serviced are located in Puerto Rico. The mortgage business is very standardized facilitating involvement of Government Sponsored Enterprises (GSE’s) which buy loans from originators and pay servicing fees to expert loan servicers.  This is different from other countries where Santander does business.
</t>
    </r>
  </si>
  <si>
    <t xml:space="preserve">Financial impact has been determined by considering the business' exposure to both internal and external factors such as unemployment rate and competition.  Unemployment is directly related to the consumers' ability to evidence repayment capacity, a crucial element in the origination of a mortgage loan. Impact assessment has also considered significant loss of resources in both key and regular locations on an average production-per resource approach.  
</t>
  </si>
  <si>
    <t>The risk of increased delinquency ratios resulting from unemployment due to deterioration of economic conditions and housing valuation reduction which reduces the borrower's willingness/ability to repay (increased probability of default).  Risk also exposes the Bank to a failure to maintain GNMA Pools DQP (Deliquences higher than 3 month) ratios within acceptable levels which could potentially lead to termination of servicing agreement with Ginnie Mae.  
Controls developed to mitigate the risk include:
1. Early collection strategies
2. Risk models 
3. Use of expected loss models
4. Loss Modification programs available for customers that are able to evidence economic hardship.
5. Analysis of individual GNMA loans in various stages of default in order to anticipate potential repurchases and maintain adequate portfolio ratios</t>
  </si>
  <si>
    <t xml:space="preserve">Increased vintage of AFS portfolio inventory
</t>
  </si>
  <si>
    <t>The financial impact analysis is based on the absence of automated models</t>
  </si>
  <si>
    <t xml:space="preserve">The risk of absence of models to project relevant items of the Income Statement and Balance Sheet, for example projecting loans and credit losses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t>
  </si>
  <si>
    <t xml:space="preserve">Absence of models to project relevant items of the Income Statement and Balance Sheet
</t>
  </si>
  <si>
    <t xml:space="preserve">The risk of an increased delinquency ratio brought upon by both overall macroeconomic conditions influencing default rate and access to bankruptcy status.  The aforementioned factors are key in impacting the organization in both cost and loss categories since the Bank not only experiences loss of unrealized income, but also incurs in costs such as legal counsel fees and resource allocation. Risk is primarily driven by increased unemployment rate and reduced property values. The deterioration of the economic environment may cause an increase in migration, reduce borrowers’ willingness/ability to repay which limits the ability to successfully continue with debt collection efforts.  Also, a decline in appraised real estate values may also result in an increase in provisions and reserves.
Controls developed to mitigate the risk include:
1. Early collection strategies
2. Loss Modification programs available for customers that are able to evidence economic hardship. 
3. Exit strategies/options such as short sales or deed-in-lieu
4. Risk models 
5. Use of expected loss models
</t>
  </si>
  <si>
    <t xml:space="preserve">The government default risks the ability to increase the portfolio and comply with the strategic plan defined.  Government default would deteriorate the Puerto Rico economic environment and would prolong the economic recession with limited possiblities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-Solutions are currently under evaluation in order to assist customers should  a temporary Government closure take place.
-Early collection strategies
-Loss Modification programs available for customers that are able to evidence economic hardship
-Exit strategies/options such as short sales or deed-in-lieu
-Risk models 
-Use of expected loss models
</t>
  </si>
  <si>
    <r>
      <t xml:space="preserve">The risk of losses/opportunity costs due to reduction in the number of mortgage originations. Also as a result of worsening local economic conditions, prepayment rates would differ from forecasted prepayment rates as well as anticipated earnings or capital.  This risk of not meeting minimum Fannie Mae underwriting standards has also been considered since the ability to originate conforming and non conforming loans within the expected proportion would be hindered.  FNMA sets forth a general minimum of 620 for applicants, with certain exceptions. A deterioration in customer profile would impact the ability to properly qualify borrowers for conforming loans which are the main focus for the business.
Highly concentrated portfolio sensitive to macroeconomic factors such as interest rate volatility, increase in unemployment rate and seasonal spending trends as well as industry-specific conditions such as reduced resources within the sales areas.
Financial impact has been determined by considering the business' exposure to both internal and external factors such as unemployment rate and competition.  Unemployment is directly related to the consumers' ability to maintain current payments and to evidence repayment capacity, a crucial element in originationg a mortgage loan. Impact assessment has also considered significant loss of resources in both key and regular locations on an average production-per resource approach.  Furthermore, strong competition within the industry over top performers has been evidenced by at least two (2) confirmed approaches by different entities to our agents.  
</t>
    </r>
    <r>
      <rPr>
        <sz val="11"/>
        <rFont val="Calibri"/>
        <family val="2"/>
        <scheme val="minor"/>
      </rPr>
      <t>Currently enforced controls include the following procedures and actions:
-Ensure sales personnel presence in various key locations, with the necessary flexibility. 
-Aggressive compensation packages in order to entice talent should the need arise. 
-Decrease in average FICO scores eligibility requirements for conforming loans
-Desktop Underwriter program, Other loan products which may provide financing to unqualified borrowers</t>
    </r>
  </si>
  <si>
    <t>June 12, 2015
June 18, 2015
June 19, 2015</t>
  </si>
  <si>
    <t xml:space="preserve">The financial impact analysis is based on potential losses in stressed conditions due to inaccurate decisions from defective models.
</t>
  </si>
  <si>
    <t xml:space="preserve">The Model Risk Management is in the process of being improved as part of the implementation of the current policy adopted where, among other things, will strengthen the process of monitoring  the performance and model validation plan for all models.
</t>
  </si>
  <si>
    <t>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Standardized Commercial Loans (Behaviour) - Moderate
- Expert Corporate Rating  - Moderate</t>
  </si>
  <si>
    <t>historic performance for the volumes and liquidations by product; historical roll rates to forecast losses.</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</si>
  <si>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</si>
  <si>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</si>
  <si>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</si>
  <si>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</si>
  <si>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ERMC Approval Date</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</si>
  <si>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STRATEGIC / Expansion Risk= Reduction in mortgage originations (Base: $1MM - $5MM / Stressed: $1MM - $5MM)
- STRATEGIC / Expansion Risk = Government Default (Base: $0 / Stressed: $5MM - $50MM)
- CREDIT / Default= GNMA and FNMA deterioration of delinquency ratio (Base: $1MM - $5MM / Stressed: $1MM - $5MM) 
- CREDIT / Default= Increase in mortgage loan defaults (Base: $0 / Stressed: $1MM - $5MM)
- COMPLIANCE / Regulatory Compliance = Failure to comply with regulatory requirements (Base: $0 / Stressed: $1MM - $5MM)
- MARKET / Price Risk = Decrease of housing prices (Base: $0 / Stressed: $1MM - $5MM)
- MARKET / Price Risk = Extended AFS inventory vintage (Base: $0 / Stressed: $1MM - $5MM)
- OPERATIONAL / External Fraud = Misleading Financial Information (Base: $0 / Stressed: $1MM - $5MM)
- OPERATIONAL / Internal Fraud = Internal Fraud during the ordinary course of operations (Base: $0 / Stressed: $1MM - $5MM)
- MODEL / ASSUMPTIONS = Defective model performance (Base: $0 / Stressed: $1MM - $5MM)
- MODEL / Data Availability = Absence of models to project relevant items of the Income Statement and Balance Sheet (Base: $0 / Stressed: $1MM - $5MM)
- REPUTATIONAL / Brand Image = Deficient customer service and/or non-compliance with regulatory requirements (Base: $0 / Stressed: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</si>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</sst>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0.0%"/>
    <numFmt numFmtId="173" formatCode="[$-409]d\-mmm\-yy;@"/>
  </numFmts>
  <fonts count="68"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10"/>
      <color rgb="FFFF0000"/>
      <name val="Calibri"/>
      <family val="2"/>
      <scheme val="minor"/>
    </font>
    <font>
      <sz val="9"/>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6">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right style="thin">
        <color indexed="64"/>
      </right>
      <top style="medium">
        <color indexed="64"/>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41">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66" fillId="0" borderId="26" xfId="0" applyFont="1" applyBorder="1" applyAlignment="1" applyProtection="1">
      <alignment vertical="center" wrapText="1"/>
      <protection locked="0"/>
    </xf>
    <xf numFmtId="0" fontId="66" fillId="0" borderId="21" xfId="0" applyFont="1" applyBorder="1" applyAlignment="1" applyProtection="1">
      <alignment vertical="center" wrapText="1"/>
      <protection locked="0"/>
    </xf>
    <xf numFmtId="14" fontId="66" fillId="0" borderId="21" xfId="0" applyNumberFormat="1" applyFont="1" applyBorder="1" applyAlignment="1" applyProtection="1">
      <alignment vertical="center" wrapText="1"/>
      <protection locked="0"/>
    </xf>
    <xf numFmtId="0" fontId="0" fillId="31" borderId="0" xfId="0" applyFill="1" applyAlignment="1">
      <alignment wrapText="1"/>
    </xf>
    <xf numFmtId="0" fontId="44" fillId="35" borderId="2" xfId="0" applyFont="1" applyFill="1" applyBorder="1" applyAlignment="1">
      <alignment horizontal="center" vertical="center" wrapText="1"/>
    </xf>
    <xf numFmtId="10" fontId="19" fillId="0" borderId="21" xfId="0" applyNumberFormat="1" applyFont="1" applyBorder="1" applyAlignment="1" applyProtection="1">
      <alignment vertical="center" wrapText="1"/>
      <protection locked="0"/>
    </xf>
    <xf numFmtId="1" fontId="19" fillId="0" borderId="21" xfId="0" applyNumberFormat="1" applyFont="1" applyBorder="1" applyAlignment="1" applyProtection="1">
      <alignment vertical="center" wrapText="1"/>
      <protection locked="0"/>
    </xf>
    <xf numFmtId="9" fontId="19" fillId="0" borderId="21" xfId="0" applyNumberFormat="1" applyFont="1" applyBorder="1" applyAlignment="1" applyProtection="1">
      <alignment vertical="center" wrapText="1"/>
      <protection locked="0"/>
    </xf>
    <xf numFmtId="172" fontId="19"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14" fontId="67" fillId="0" borderId="2" xfId="0" applyNumberFormat="1" applyFont="1" applyBorder="1" applyAlignment="1" applyProtection="1">
      <alignment vertical="center" wrapText="1"/>
      <protection locked="0"/>
    </xf>
    <xf numFmtId="173" fontId="67" fillId="0" borderId="2" xfId="0" applyNumberFormat="1" applyFont="1" applyBorder="1" applyAlignment="1" applyProtection="1">
      <alignment vertical="center" wrapText="1"/>
      <protection locked="0"/>
    </xf>
    <xf numFmtId="0" fontId="67" fillId="0" borderId="2" xfId="0" applyFont="1" applyBorder="1" applyAlignment="1" applyProtection="1">
      <alignment vertical="center" wrapText="1"/>
      <protection locked="0"/>
    </xf>
    <xf numFmtId="0" fontId="63" fillId="0" borderId="2" xfId="0" applyFont="1" applyBorder="1" applyAlignment="1" applyProtection="1">
      <alignment vertical="center" wrapText="1"/>
      <protection locked="0"/>
    </xf>
    <xf numFmtId="15" fontId="67" fillId="0" borderId="2" xfId="0" applyNumberFormat="1" applyFont="1" applyBorder="1" applyAlignment="1" applyProtection="1">
      <alignment vertical="center"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alignment vertical="top"/>
    </xf>
    <xf numFmtId="0" fontId="0" fillId="0" borderId="44" xfId="0" applyBorder="1" applyAlignment="1">
      <alignment vertical="top" wrapText="1"/>
    </xf>
    <xf numFmtId="0" fontId="0" fillId="0" borderId="45" xfId="0" applyBorder="1" applyAlignment="1">
      <alignment vertical="top"/>
    </xf>
    <xf numFmtId="0" fontId="0" fillId="0" borderId="30" xfId="0" applyBorder="1" applyAlignment="1">
      <alignment vertical="top" wrapText="1"/>
    </xf>
    <xf numFmtId="0" fontId="0" fillId="0" borderId="32" xfId="0" applyBorder="1" applyAlignment="1">
      <alignment vertical="top"/>
    </xf>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4"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wrapText="1"/>
      <protection locked="0"/>
    </xf>
    <xf numFmtId="0" fontId="65" fillId="0" borderId="1" xfId="0" applyFont="1" applyBorder="1" applyAlignment="1" applyProtection="1">
      <alignment wrapText="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5" xfId="0" applyFill="1" applyBorder="1" applyAlignment="1" applyProtection="1">
      <alignment vertical="top" wrapText="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35" xfId="0" applyFont="1" applyFill="1" applyBorder="1" applyAlignment="1">
      <alignment horizontal="center" vertical="center" wrapText="1"/>
    </xf>
    <xf numFmtId="0" fontId="0" fillId="0" borderId="36" xfId="0" applyBorder="1" applyAlignment="1">
      <alignment horizontal="center" vertical="center"/>
    </xf>
    <xf numFmtId="0" fontId="0" fillId="0" borderId="1" xfId="0" applyBorder="1" applyAlignment="1">
      <alignment horizontal="center" vertical="center"/>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4" fillId="34" borderId="35" xfId="0" applyFont="1" applyFill="1" applyBorder="1" applyAlignment="1" applyProtection="1">
      <alignment vertical="top" wrapText="1"/>
      <protection locked="0"/>
    </xf>
    <xf numFmtId="0" fontId="64" fillId="0" borderId="36" xfId="0" applyFont="1" applyBorder="1" applyAlignment="1" applyProtection="1">
      <alignment vertical="top" wrapText="1"/>
      <protection locked="0"/>
    </xf>
    <xf numFmtId="0" fontId="64" fillId="0" borderId="1" xfId="0" applyFont="1" applyBorder="1" applyAlignment="1" applyProtection="1">
      <alignment vertical="top"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3" xfId="0" applyBorder="1" applyAlignment="1">
      <alignment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0" fillId="32" borderId="18" xfId="0" applyFont="1" applyFill="1" applyBorder="1" applyAlignment="1" applyProtection="1">
      <alignment horizontal="left" vertical="top" wrapText="1"/>
      <protection locked="0"/>
    </xf>
    <xf numFmtId="0" fontId="0" fillId="0" borderId="19" xfId="0" applyFont="1" applyBorder="1" applyAlignment="1" applyProtection="1">
      <alignment vertical="top" wrapText="1"/>
      <protection locked="0"/>
    </xf>
    <xf numFmtId="0" fontId="0" fillId="31" borderId="18" xfId="0" applyFill="1" applyBorder="1" applyAlignment="1">
      <alignment vertical="top" wrapText="1"/>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64" fillId="32" borderId="18" xfId="0" applyFont="1" applyFill="1" applyBorder="1" applyAlignment="1" applyProtection="1">
      <alignment horizontal="left" vertical="top" wrapText="1"/>
      <protection locked="0"/>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27215</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27215"/>
          <a:ext cx="8368393" cy="81642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13-2014%20ERM%20Dossier/1%20%20ERM%20Function/1.17%20Risk%20ID%20&amp;%20Risk%20Assessment/Backup/2015%20Risk%20ID%20&amp;%20Assessment%20exercise/SAN-PR/Lines%20of%20Business%20-%20SAN%20PR/Mortgage%20Servicing/Mortgage%20Servicing%20-%20Material%20Risk%20Inventory%20-%20Bancorp%2020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itle Page"/>
      <sheetName val="Approval and Documentation"/>
      <sheetName val="Summaries"/>
      <sheetName val="New Products"/>
      <sheetName val="Off-Balance Sheet"/>
      <sheetName val="Emerging and Loss Data"/>
      <sheetName val="Audit Findings"/>
      <sheetName val="Assessments"/>
      <sheetName val="Metrics"/>
      <sheetName val="Sheet5"/>
      <sheetName val="Dropdowns"/>
      <sheetName val="Entity Material Risk Inventory"/>
      <sheetName val="Risk Inventory"/>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Appendix - Ris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Normal="100" workbookViewId="0">
      <selection activeCell="A14" sqref="A14:D40"/>
    </sheetView>
  </sheetViews>
  <sheetFormatPr defaultColWidth="0" defaultRowHeight="0" customHeight="1" zeroHeight="1" x14ac:dyDescent="0.25"/>
  <cols>
    <col min="1" max="1" width="28.85546875" style="98" customWidth="1"/>
    <col min="2" max="2" width="9.140625" style="98" customWidth="1"/>
    <col min="3" max="3" width="13" style="98" customWidth="1"/>
    <col min="4" max="4" width="13.140625" style="98" customWidth="1"/>
    <col min="5" max="5" width="47.7109375" style="98"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4" t="s">
        <v>530</v>
      </c>
      <c r="B1" s="43"/>
      <c r="C1" s="43"/>
      <c r="D1" s="43"/>
      <c r="E1" s="43"/>
      <c r="AA1" s="43">
        <v>0</v>
      </c>
    </row>
    <row r="2" spans="1:27" ht="15" x14ac:dyDescent="0.25">
      <c r="A2" s="43"/>
      <c r="B2" s="43"/>
      <c r="C2" s="43"/>
      <c r="D2" s="43"/>
      <c r="E2" s="112" t="s">
        <v>538</v>
      </c>
    </row>
    <row r="3" spans="1:27" ht="15" x14ac:dyDescent="0.25">
      <c r="A3" s="39"/>
      <c r="B3" s="39"/>
      <c r="C3" s="39"/>
      <c r="D3" s="39"/>
      <c r="E3" s="132" t="s">
        <v>525</v>
      </c>
      <c r="F3" s="133"/>
    </row>
    <row r="4" spans="1:27" ht="15" x14ac:dyDescent="0.25">
      <c r="A4" s="39"/>
      <c r="B4" s="39"/>
      <c r="C4" s="39"/>
      <c r="D4" s="39"/>
      <c r="E4" s="134"/>
      <c r="F4" s="135"/>
    </row>
    <row r="5" spans="1:27" ht="4.5" customHeight="1" x14ac:dyDescent="0.25">
      <c r="A5" s="39"/>
      <c r="B5" s="39"/>
      <c r="C5" s="39"/>
      <c r="D5" s="39"/>
      <c r="E5" s="134"/>
      <c r="F5" s="135"/>
    </row>
    <row r="6" spans="1:27" ht="4.5" customHeight="1" x14ac:dyDescent="0.25">
      <c r="A6" s="39"/>
      <c r="B6" s="39"/>
      <c r="C6" s="39"/>
      <c r="D6" s="39"/>
      <c r="E6" s="134"/>
      <c r="F6" s="135"/>
    </row>
    <row r="7" spans="1:27" ht="15" x14ac:dyDescent="0.25">
      <c r="A7" s="39"/>
      <c r="B7" s="39"/>
      <c r="C7" s="39"/>
      <c r="D7" s="39"/>
      <c r="E7" s="134"/>
      <c r="F7" s="135"/>
    </row>
    <row r="8" spans="1:27" ht="15" x14ac:dyDescent="0.25">
      <c r="A8" s="39"/>
      <c r="B8" s="39"/>
      <c r="C8" s="39"/>
      <c r="D8" s="39"/>
      <c r="E8" s="134"/>
      <c r="F8" s="135"/>
    </row>
    <row r="9" spans="1:27" ht="15" x14ac:dyDescent="0.25">
      <c r="A9" s="39"/>
      <c r="B9" s="39"/>
      <c r="C9" s="39"/>
      <c r="D9" s="39"/>
      <c r="E9" s="134"/>
      <c r="F9" s="135"/>
    </row>
    <row r="10" spans="1:27" ht="15" hidden="1" customHeight="1" x14ac:dyDescent="0.25">
      <c r="A10" s="39"/>
      <c r="B10" s="39"/>
      <c r="C10" s="39"/>
      <c r="D10" s="39"/>
      <c r="E10" s="134"/>
      <c r="F10" s="135"/>
    </row>
    <row r="11" spans="1:27" ht="15" hidden="1" customHeight="1" x14ac:dyDescent="0.25">
      <c r="A11" s="39"/>
      <c r="B11" s="39"/>
      <c r="C11" s="39"/>
      <c r="D11" s="39"/>
      <c r="E11" s="134"/>
      <c r="F11" s="135"/>
    </row>
    <row r="12" spans="1:27" ht="15" hidden="1" customHeight="1" x14ac:dyDescent="0.25">
      <c r="A12" s="103"/>
      <c r="B12" s="39"/>
      <c r="C12" s="39"/>
      <c r="D12" s="39"/>
      <c r="E12" s="134"/>
      <c r="F12" s="135"/>
    </row>
    <row r="13" spans="1:27" ht="15" x14ac:dyDescent="0.25">
      <c r="A13" s="39"/>
      <c r="B13" s="39"/>
      <c r="C13" s="39"/>
      <c r="D13" s="39"/>
      <c r="E13" s="134"/>
      <c r="F13" s="135"/>
    </row>
    <row r="14" spans="1:27" ht="15" customHeight="1" x14ac:dyDescent="0.25">
      <c r="A14" s="138" t="s">
        <v>536</v>
      </c>
      <c r="B14" s="139"/>
      <c r="C14" s="140"/>
      <c r="D14" s="140"/>
      <c r="E14" s="134"/>
      <c r="F14" s="135"/>
    </row>
    <row r="15" spans="1:27" ht="15" customHeight="1" x14ac:dyDescent="0.25">
      <c r="A15" s="141"/>
      <c r="B15" s="142"/>
      <c r="C15" s="143"/>
      <c r="D15" s="143"/>
      <c r="E15" s="134"/>
      <c r="F15" s="135"/>
    </row>
    <row r="16" spans="1:27" ht="15" customHeight="1" x14ac:dyDescent="0.25">
      <c r="A16" s="141"/>
      <c r="B16" s="142"/>
      <c r="C16" s="143"/>
      <c r="D16" s="143"/>
      <c r="E16" s="134"/>
      <c r="F16" s="135"/>
    </row>
    <row r="17" spans="1:6" ht="53.25" customHeight="1" x14ac:dyDescent="0.25">
      <c r="A17" s="141"/>
      <c r="B17" s="142"/>
      <c r="C17" s="143"/>
      <c r="D17" s="143"/>
      <c r="E17" s="134"/>
      <c r="F17" s="135"/>
    </row>
    <row r="18" spans="1:6" ht="15" x14ac:dyDescent="0.25">
      <c r="A18" s="141"/>
      <c r="B18" s="142"/>
      <c r="C18" s="143"/>
      <c r="D18" s="143"/>
      <c r="E18" s="134"/>
      <c r="F18" s="135"/>
    </row>
    <row r="19" spans="1:6" ht="15" x14ac:dyDescent="0.25">
      <c r="A19" s="141"/>
      <c r="B19" s="142"/>
      <c r="C19" s="143"/>
      <c r="D19" s="143"/>
      <c r="E19" s="134"/>
      <c r="F19" s="135"/>
    </row>
    <row r="20" spans="1:6" ht="15" x14ac:dyDescent="0.25">
      <c r="A20" s="141"/>
      <c r="B20" s="142"/>
      <c r="C20" s="143"/>
      <c r="D20" s="143"/>
      <c r="E20" s="134"/>
      <c r="F20" s="135"/>
    </row>
    <row r="21" spans="1:6" ht="15" x14ac:dyDescent="0.25">
      <c r="A21" s="141"/>
      <c r="B21" s="142"/>
      <c r="C21" s="143"/>
      <c r="D21" s="143"/>
      <c r="E21" s="134"/>
      <c r="F21" s="135"/>
    </row>
    <row r="22" spans="1:6" ht="15" x14ac:dyDescent="0.25">
      <c r="A22" s="141"/>
      <c r="B22" s="142"/>
      <c r="C22" s="143"/>
      <c r="D22" s="143"/>
      <c r="E22" s="134"/>
      <c r="F22" s="135"/>
    </row>
    <row r="23" spans="1:6" ht="15" x14ac:dyDescent="0.25">
      <c r="A23" s="141"/>
      <c r="B23" s="142"/>
      <c r="C23" s="143"/>
      <c r="D23" s="143"/>
      <c r="E23" s="134"/>
      <c r="F23" s="135"/>
    </row>
    <row r="24" spans="1:6" ht="15" customHeight="1" x14ac:dyDescent="0.25">
      <c r="A24" s="141"/>
      <c r="B24" s="142"/>
      <c r="C24" s="143"/>
      <c r="D24" s="143"/>
      <c r="E24" s="134"/>
      <c r="F24" s="135"/>
    </row>
    <row r="25" spans="1:6" ht="15" customHeight="1" x14ac:dyDescent="0.25">
      <c r="A25" s="141"/>
      <c r="B25" s="142"/>
      <c r="C25" s="143"/>
      <c r="D25" s="143"/>
      <c r="E25" s="134"/>
      <c r="F25" s="135"/>
    </row>
    <row r="26" spans="1:6" ht="15" customHeight="1" x14ac:dyDescent="0.25">
      <c r="A26" s="141"/>
      <c r="B26" s="142"/>
      <c r="C26" s="143"/>
      <c r="D26" s="143"/>
      <c r="E26" s="134"/>
      <c r="F26" s="135"/>
    </row>
    <row r="27" spans="1:6" ht="36" customHeight="1" x14ac:dyDescent="0.25">
      <c r="A27" s="141"/>
      <c r="B27" s="142"/>
      <c r="C27" s="143"/>
      <c r="D27" s="143"/>
      <c r="E27" s="134"/>
      <c r="F27" s="135"/>
    </row>
    <row r="28" spans="1:6" ht="36" customHeight="1" x14ac:dyDescent="0.25">
      <c r="A28" s="141"/>
      <c r="B28" s="142"/>
      <c r="C28" s="143"/>
      <c r="D28" s="143"/>
      <c r="E28" s="134"/>
      <c r="F28" s="135"/>
    </row>
    <row r="29" spans="1:6" ht="36" customHeight="1" x14ac:dyDescent="0.25">
      <c r="A29" s="141"/>
      <c r="B29" s="142"/>
      <c r="C29" s="143"/>
      <c r="D29" s="143"/>
      <c r="E29" s="134"/>
      <c r="F29" s="135"/>
    </row>
    <row r="30" spans="1:6" ht="36" customHeight="1" x14ac:dyDescent="0.25">
      <c r="A30" s="141"/>
      <c r="B30" s="142"/>
      <c r="C30" s="143"/>
      <c r="D30" s="143"/>
      <c r="E30" s="134"/>
      <c r="F30" s="135"/>
    </row>
    <row r="31" spans="1:6" ht="36" customHeight="1" x14ac:dyDescent="0.25">
      <c r="A31" s="141"/>
      <c r="B31" s="142"/>
      <c r="C31" s="143"/>
      <c r="D31" s="143"/>
      <c r="E31" s="134"/>
      <c r="F31" s="135"/>
    </row>
    <row r="32" spans="1:6" ht="15" x14ac:dyDescent="0.25">
      <c r="A32" s="141"/>
      <c r="B32" s="142"/>
      <c r="C32" s="143"/>
      <c r="D32" s="143"/>
      <c r="E32" s="134"/>
      <c r="F32" s="135"/>
    </row>
    <row r="33" spans="1:6" ht="15" customHeight="1" x14ac:dyDescent="0.25">
      <c r="A33" s="141"/>
      <c r="B33" s="142"/>
      <c r="C33" s="143"/>
      <c r="D33" s="143"/>
      <c r="E33" s="134"/>
      <c r="F33" s="135"/>
    </row>
    <row r="34" spans="1:6" ht="15" customHeight="1" x14ac:dyDescent="0.25">
      <c r="A34" s="141"/>
      <c r="B34" s="142"/>
      <c r="C34" s="143"/>
      <c r="D34" s="143"/>
      <c r="E34" s="134"/>
      <c r="F34" s="135"/>
    </row>
    <row r="35" spans="1:6" ht="15" x14ac:dyDescent="0.25">
      <c r="A35" s="141"/>
      <c r="B35" s="142"/>
      <c r="C35" s="143"/>
      <c r="D35" s="143"/>
      <c r="E35" s="134"/>
      <c r="F35" s="135"/>
    </row>
    <row r="36" spans="1:6" ht="31.5" customHeight="1" x14ac:dyDescent="0.25">
      <c r="A36" s="141"/>
      <c r="B36" s="142"/>
      <c r="C36" s="143"/>
      <c r="D36" s="143"/>
      <c r="E36" s="134"/>
      <c r="F36" s="135"/>
    </row>
    <row r="37" spans="1:6" ht="31.5" customHeight="1" x14ac:dyDescent="0.25">
      <c r="A37" s="141"/>
      <c r="B37" s="142"/>
      <c r="C37" s="143"/>
      <c r="D37" s="143"/>
      <c r="E37" s="134"/>
      <c r="F37" s="135"/>
    </row>
    <row r="38" spans="1:6" ht="31.5" customHeight="1" x14ac:dyDescent="0.25">
      <c r="A38" s="141"/>
      <c r="B38" s="142"/>
      <c r="C38" s="143"/>
      <c r="D38" s="143"/>
      <c r="E38" s="134"/>
      <c r="F38" s="135"/>
    </row>
    <row r="39" spans="1:6" ht="31.5" customHeight="1" x14ac:dyDescent="0.25">
      <c r="A39" s="141"/>
      <c r="B39" s="142"/>
      <c r="C39" s="143"/>
      <c r="D39" s="143"/>
      <c r="E39" s="134"/>
      <c r="F39" s="135"/>
    </row>
    <row r="40" spans="1:6" ht="15" x14ac:dyDescent="0.25">
      <c r="A40" s="144"/>
      <c r="B40" s="145"/>
      <c r="C40" s="146"/>
      <c r="D40" s="146"/>
      <c r="E40" s="136"/>
      <c r="F40" s="137"/>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7"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3" hidden="1" customWidth="1"/>
    <col min="12" max="15" width="3.85546875" style="113" hidden="1" customWidth="1"/>
    <col min="16" max="16384" width="0.85546875" style="43" hidden="1"/>
  </cols>
  <sheetData>
    <row r="1" spans="1:15 16383:16383" ht="21" x14ac:dyDescent="0.35">
      <c r="B1" s="84"/>
      <c r="L1" s="39"/>
      <c r="M1" s="39"/>
      <c r="N1" s="39"/>
      <c r="O1" s="39"/>
      <c r="XFC1" s="43" t="s">
        <v>504</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3"/>
      <c r="L12" s="36"/>
      <c r="M12" s="36"/>
      <c r="N12" s="36"/>
      <c r="O12" s="36"/>
    </row>
    <row r="13" spans="1:15 16383:16383" x14ac:dyDescent="0.25">
      <c r="K13" s="36"/>
      <c r="L13" s="36"/>
      <c r="M13" s="36"/>
      <c r="N13" s="36"/>
      <c r="O13" s="36"/>
    </row>
    <row r="14" spans="1:15 16383:16383" x14ac:dyDescent="0.25">
      <c r="A14" s="147" t="s">
        <v>539</v>
      </c>
      <c r="B14" s="148"/>
      <c r="C14" s="148"/>
      <c r="D14" s="148"/>
      <c r="E14" s="148"/>
      <c r="F14" s="148"/>
      <c r="G14" s="148"/>
      <c r="H14" s="148"/>
      <c r="I14" s="148"/>
      <c r="J14" s="148"/>
      <c r="K14" s="114"/>
    </row>
    <row r="15" spans="1:15 16383:16383" x14ac:dyDescent="0.25">
      <c r="A15" s="148"/>
      <c r="B15" s="148"/>
      <c r="C15" s="148"/>
      <c r="D15" s="148"/>
      <c r="E15" s="148"/>
      <c r="F15" s="148"/>
      <c r="G15" s="148"/>
      <c r="H15" s="148"/>
      <c r="I15" s="148"/>
      <c r="J15" s="148"/>
    </row>
    <row r="16" spans="1:15 16383:16383" x14ac:dyDescent="0.25">
      <c r="A16" s="148"/>
      <c r="B16" s="148"/>
      <c r="C16" s="148"/>
      <c r="D16" s="148"/>
      <c r="E16" s="148"/>
      <c r="F16" s="148"/>
      <c r="G16" s="148"/>
      <c r="H16" s="148"/>
      <c r="I16" s="148"/>
      <c r="J16" s="148"/>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9" t="s">
        <v>491</v>
      </c>
      <c r="B24" s="150"/>
      <c r="C24" s="150"/>
      <c r="D24" s="150"/>
      <c r="E24" s="150"/>
      <c r="F24" s="150"/>
      <c r="G24" s="150"/>
      <c r="H24" s="150"/>
      <c r="I24" s="150"/>
      <c r="J24" s="150"/>
    </row>
    <row r="25" spans="1:10" x14ac:dyDescent="0.25">
      <c r="A25" s="150"/>
      <c r="B25" s="150"/>
      <c r="C25" s="150"/>
      <c r="D25" s="150"/>
      <c r="E25" s="150"/>
      <c r="F25" s="150"/>
      <c r="G25" s="150"/>
      <c r="H25" s="150"/>
      <c r="I25" s="150"/>
      <c r="J25" s="150"/>
    </row>
    <row r="26" spans="1:10" x14ac:dyDescent="0.25">
      <c r="A26" s="150"/>
      <c r="B26" s="150"/>
      <c r="C26" s="150"/>
      <c r="D26" s="150"/>
      <c r="E26" s="150"/>
      <c r="F26" s="150"/>
      <c r="G26" s="150"/>
      <c r="H26" s="150"/>
      <c r="I26" s="150"/>
      <c r="J26" s="150"/>
    </row>
    <row r="27" spans="1:10" x14ac:dyDescent="0.25">
      <c r="A27" s="151"/>
      <c r="B27" s="151"/>
      <c r="C27" s="151"/>
      <c r="D27" s="151"/>
      <c r="E27" s="151"/>
      <c r="F27" s="151"/>
      <c r="G27" s="151"/>
      <c r="H27" s="151"/>
      <c r="I27" s="151"/>
      <c r="J27" s="151"/>
    </row>
    <row r="28" spans="1:10" x14ac:dyDescent="0.25">
      <c r="A28" s="151"/>
      <c r="B28" s="151"/>
      <c r="C28" s="151"/>
      <c r="D28" s="151"/>
      <c r="E28" s="151"/>
      <c r="F28" s="151"/>
      <c r="G28" s="151"/>
      <c r="H28" s="151"/>
      <c r="I28" s="151"/>
      <c r="J28" s="151"/>
    </row>
    <row r="29" spans="1:10" x14ac:dyDescent="0.25"/>
    <row r="30" spans="1:10" x14ac:dyDescent="0.25"/>
    <row r="31" spans="1:10" x14ac:dyDescent="0.25"/>
    <row r="32" spans="1:10" x14ac:dyDescent="0.25"/>
    <row r="33" spans="1:10" x14ac:dyDescent="0.25">
      <c r="A33" s="152" t="s">
        <v>626</v>
      </c>
      <c r="B33" s="153"/>
      <c r="C33" s="153"/>
      <c r="D33" s="153"/>
      <c r="E33" s="153"/>
      <c r="F33" s="153"/>
      <c r="G33" s="153"/>
      <c r="H33" s="153"/>
      <c r="I33" s="153"/>
      <c r="J33" s="153"/>
    </row>
    <row r="34" spans="1:10" x14ac:dyDescent="0.25">
      <c r="A34" s="153"/>
      <c r="B34" s="153"/>
      <c r="C34" s="153"/>
      <c r="D34" s="153"/>
      <c r="E34" s="153"/>
      <c r="F34" s="153"/>
      <c r="G34" s="153"/>
      <c r="H34" s="153"/>
      <c r="I34" s="153"/>
      <c r="J34" s="153"/>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504</v>
      </c>
    </row>
    <row r="2" spans="1:27" ht="15.75" thickBot="1" x14ac:dyDescent="0.3"/>
    <row r="3" spans="1:27" ht="29.25" customHeight="1" thickBot="1" x14ac:dyDescent="0.3">
      <c r="A3" s="154" t="s">
        <v>259</v>
      </c>
      <c r="B3" s="155"/>
      <c r="C3" s="101">
        <v>2015</v>
      </c>
    </row>
    <row r="4" spans="1:27" ht="33.75" hidden="1" customHeight="1" thickBot="1" x14ac:dyDescent="0.3">
      <c r="A4" s="154" t="s">
        <v>320</v>
      </c>
      <c r="B4" s="155"/>
      <c r="C4" s="102"/>
    </row>
    <row r="5" spans="1:27" ht="33.75" hidden="1" customHeight="1" thickBot="1" x14ac:dyDescent="0.3">
      <c r="A5" s="154" t="s">
        <v>321</v>
      </c>
      <c r="B5" s="155"/>
      <c r="C5" s="102"/>
    </row>
    <row r="6" spans="1:27" ht="33.75" hidden="1" customHeight="1" thickBot="1" x14ac:dyDescent="0.3">
      <c r="A6" s="154" t="s">
        <v>1</v>
      </c>
      <c r="B6" s="155"/>
      <c r="C6" s="102"/>
    </row>
    <row r="7" spans="1:27" ht="33.75" hidden="1" customHeight="1" thickBot="1" x14ac:dyDescent="0.3">
      <c r="A7" s="154" t="s">
        <v>260</v>
      </c>
      <c r="B7" s="155"/>
      <c r="C7" s="102"/>
    </row>
    <row r="8" spans="1:27" ht="33.75" customHeight="1" thickBot="1" x14ac:dyDescent="0.3">
      <c r="A8" s="154" t="s">
        <v>526</v>
      </c>
      <c r="B8" s="155"/>
      <c r="C8" s="102"/>
    </row>
    <row r="9" spans="1:27" ht="33.75" customHeight="1" thickBot="1" x14ac:dyDescent="0.3">
      <c r="A9" s="154" t="s">
        <v>702</v>
      </c>
      <c r="B9" s="155"/>
      <c r="C9" s="130">
        <v>42195</v>
      </c>
    </row>
    <row r="10" spans="1:27" ht="48.75" customHeight="1" thickBot="1" x14ac:dyDescent="0.3">
      <c r="A10" s="154" t="s">
        <v>261</v>
      </c>
      <c r="B10" s="155"/>
      <c r="C10" s="130" t="s">
        <v>693</v>
      </c>
    </row>
    <row r="11" spans="1:27" ht="71.25" customHeight="1" thickBot="1" x14ac:dyDescent="0.3">
      <c r="A11" s="154" t="s">
        <v>262</v>
      </c>
      <c r="B11" s="155"/>
      <c r="C11" s="102" t="s">
        <v>627</v>
      </c>
    </row>
    <row r="12" spans="1:27" ht="33.75" customHeight="1" thickBot="1" x14ac:dyDescent="0.3">
      <c r="A12" s="154" t="s">
        <v>527</v>
      </c>
      <c r="B12" s="155"/>
      <c r="C12" s="102" t="s">
        <v>628</v>
      </c>
    </row>
    <row r="13" spans="1:27" ht="33.75" customHeight="1" thickBot="1" x14ac:dyDescent="0.3">
      <c r="A13" s="154" t="s">
        <v>263</v>
      </c>
      <c r="B13" s="155"/>
      <c r="C13" s="102" t="s">
        <v>544</v>
      </c>
    </row>
    <row r="14" spans="1:27" x14ac:dyDescent="0.25"/>
    <row r="15" spans="1:27" ht="15.75" thickBot="1" x14ac:dyDescent="0.3">
      <c r="A15" s="67" t="s">
        <v>502</v>
      </c>
      <c r="B15" s="156" t="s">
        <v>544</v>
      </c>
      <c r="C15" s="157"/>
    </row>
    <row r="16" spans="1:27" x14ac:dyDescent="0.25"/>
    <row r="17" spans="1:3" x14ac:dyDescent="0.25">
      <c r="A17" s="85" t="s">
        <v>528</v>
      </c>
      <c r="B17" s="47"/>
    </row>
    <row r="18" spans="1:3" x14ac:dyDescent="0.25">
      <c r="A18" s="85"/>
      <c r="B18" s="47"/>
    </row>
    <row r="19" spans="1:3" x14ac:dyDescent="0.25">
      <c r="A19" s="131" t="s">
        <v>704</v>
      </c>
      <c r="B19" s="47"/>
    </row>
    <row r="20" spans="1:3" x14ac:dyDescent="0.25"/>
    <row r="21" spans="1:3" x14ac:dyDescent="0.25">
      <c r="A21" s="48" t="s">
        <v>264</v>
      </c>
      <c r="B21" s="49"/>
      <c r="C21" s="50"/>
    </row>
    <row r="22" spans="1:3" ht="198.75" customHeight="1" x14ac:dyDescent="0.25">
      <c r="A22" s="158" t="s">
        <v>540</v>
      </c>
      <c r="B22" s="146"/>
      <c r="C22" s="137"/>
    </row>
  </sheetData>
  <sheetProtection formatRows="0"/>
  <mergeCells count="13">
    <mergeCell ref="A11:B11"/>
    <mergeCell ref="A12:B12"/>
    <mergeCell ref="A13:B13"/>
    <mergeCell ref="B15:C15"/>
    <mergeCell ref="A22:C22"/>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&amp;C&amp;"-,Bold"Mortgage and Mortgage Servicing</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Normal="100" zoomScaleSheetLayoutView="100" workbookViewId="0">
      <selection activeCell="A2" sqref="A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1" t="s">
        <v>270</v>
      </c>
      <c r="AA1" s="43" t="s">
        <v>505</v>
      </c>
    </row>
    <row r="2" spans="1:27" ht="48" customHeight="1" x14ac:dyDescent="0.25">
      <c r="A2" s="42" t="s">
        <v>269</v>
      </c>
    </row>
    <row r="3" spans="1:27" ht="314.25" customHeight="1" x14ac:dyDescent="0.25">
      <c r="A3" s="124" t="s">
        <v>703</v>
      </c>
    </row>
    <row r="4" spans="1:27" ht="15.75" thickBot="1" x14ac:dyDescent="0.3">
      <c r="A4" s="71" t="s">
        <v>266</v>
      </c>
    </row>
    <row r="5" spans="1:27" ht="75" x14ac:dyDescent="0.25">
      <c r="A5" s="42" t="s">
        <v>265</v>
      </c>
    </row>
    <row r="6" spans="1:27" ht="389.25" customHeight="1" x14ac:dyDescent="0.25">
      <c r="A6" s="124" t="s">
        <v>683</v>
      </c>
    </row>
    <row r="7" spans="1:27" ht="15.75" thickBot="1" x14ac:dyDescent="0.3">
      <c r="A7" s="71" t="s">
        <v>267</v>
      </c>
    </row>
    <row r="8" spans="1:27" ht="136.5" customHeight="1" x14ac:dyDescent="0.25">
      <c r="A8" s="42" t="s">
        <v>489</v>
      </c>
    </row>
    <row r="9" spans="1:27" ht="195" x14ac:dyDescent="0.25">
      <c r="A9" s="124" t="s">
        <v>624</v>
      </c>
    </row>
    <row r="10" spans="1:27" ht="15.75" thickBot="1" x14ac:dyDescent="0.3">
      <c r="A10" s="71" t="s">
        <v>268</v>
      </c>
    </row>
    <row r="11" spans="1:27" ht="135" x14ac:dyDescent="0.25">
      <c r="A11" s="42" t="s">
        <v>490</v>
      </c>
    </row>
    <row r="12" spans="1:27" ht="187.5" customHeight="1" x14ac:dyDescent="0.25">
      <c r="A12" s="124" t="s">
        <v>629</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505</v>
      </c>
    </row>
    <row r="2" spans="1:27" x14ac:dyDescent="0.25">
      <c r="A2" s="159" t="s">
        <v>277</v>
      </c>
      <c r="B2" s="160"/>
      <c r="C2" s="160"/>
      <c r="D2" s="160"/>
      <c r="E2" s="160"/>
      <c r="F2" s="160"/>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5"/>
      <c r="B5" s="116"/>
      <c r="C5" s="117"/>
      <c r="D5" s="116"/>
      <c r="E5" s="110"/>
    </row>
    <row r="6" spans="1:27" ht="15.75" thickBot="1" x14ac:dyDescent="0.3">
      <c r="A6" s="115"/>
      <c r="B6" s="116"/>
      <c r="C6" s="116"/>
      <c r="D6" s="116"/>
      <c r="E6" s="110"/>
    </row>
    <row r="7" spans="1:27" ht="15.75" thickBot="1" x14ac:dyDescent="0.3">
      <c r="A7" s="111"/>
      <c r="B7" s="110"/>
      <c r="C7" s="110"/>
      <c r="D7" s="110"/>
      <c r="E7" s="110"/>
    </row>
    <row r="8" spans="1:27" ht="15.75" thickBot="1" x14ac:dyDescent="0.3">
      <c r="A8" s="111"/>
      <c r="B8" s="110"/>
      <c r="C8" s="110"/>
      <c r="D8" s="110"/>
      <c r="E8" s="110"/>
    </row>
    <row r="9" spans="1:27" ht="15.75" thickBot="1" x14ac:dyDescent="0.3">
      <c r="A9" s="111"/>
      <c r="B9" s="110"/>
      <c r="C9" s="110"/>
      <c r="D9" s="110"/>
      <c r="E9" s="110"/>
    </row>
    <row r="10" spans="1:27" x14ac:dyDescent="0.25">
      <c r="A10" s="44"/>
      <c r="B10"/>
      <c r="C10"/>
      <c r="D10"/>
      <c r="E10"/>
    </row>
    <row r="11" spans="1:27" ht="48.75" customHeight="1" x14ac:dyDescent="0.25">
      <c r="A11" s="159" t="s">
        <v>278</v>
      </c>
      <c r="B11" s="161"/>
      <c r="C11" s="161"/>
      <c r="D11" s="161"/>
      <c r="E11" s="161"/>
    </row>
    <row r="12" spans="1:27" ht="209.25" customHeight="1" x14ac:dyDescent="0.25">
      <c r="A12" s="162"/>
      <c r="B12" s="163"/>
      <c r="C12" s="163"/>
      <c r="D12" s="163"/>
      <c r="E12" s="164"/>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3" sqref="A3"/>
    </sheetView>
  </sheetViews>
  <sheetFormatPr defaultColWidth="0" defaultRowHeight="15" zeroHeight="1" x14ac:dyDescent="0.25"/>
  <cols>
    <col min="1" max="1" width="130.42578125" style="87" customWidth="1"/>
    <col min="2" max="16384" width="2.140625" style="43" hidden="1"/>
  </cols>
  <sheetData>
    <row r="1" spans="1:27" ht="21.75" customHeight="1" thickBot="1" x14ac:dyDescent="0.3">
      <c r="A1" s="71" t="s">
        <v>518</v>
      </c>
      <c r="AA1" s="43" t="s">
        <v>505</v>
      </c>
    </row>
    <row r="2" spans="1:27" ht="57" customHeight="1" x14ac:dyDescent="0.25">
      <c r="A2" s="42" t="s">
        <v>519</v>
      </c>
    </row>
    <row r="3" spans="1:27" ht="52.5" customHeight="1" x14ac:dyDescent="0.25">
      <c r="A3" s="93" t="s">
        <v>520</v>
      </c>
    </row>
    <row r="4" spans="1:27" ht="24.75" customHeight="1" x14ac:dyDescent="0.25">
      <c r="A4" s="94"/>
    </row>
    <row r="5" spans="1:27" x14ac:dyDescent="0.25">
      <c r="A5" s="95"/>
    </row>
    <row r="6" spans="1:27" x14ac:dyDescent="0.25">
      <c r="A6" s="95"/>
    </row>
    <row r="7" spans="1:27" ht="27.75" customHeight="1" x14ac:dyDescent="0.25">
      <c r="A7" s="94"/>
    </row>
    <row r="8" spans="1:27" ht="21.75" customHeight="1" x14ac:dyDescent="0.25">
      <c r="A8" s="95"/>
    </row>
    <row r="9" spans="1:27" ht="20.25" customHeight="1" x14ac:dyDescent="0.25">
      <c r="A9" s="95"/>
    </row>
    <row r="10" spans="1:27" ht="24.75" customHeight="1" x14ac:dyDescent="0.25">
      <c r="A10" s="94"/>
    </row>
    <row r="11" spans="1:27" ht="22.5" customHeight="1" x14ac:dyDescent="0.25">
      <c r="A11" s="95"/>
    </row>
    <row r="12" spans="1:27" ht="20.25" customHeight="1" x14ac:dyDescent="0.25">
      <c r="A12" s="95"/>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7" zoomScaleNormal="100" workbookViewId="0">
      <selection activeCell="B20" sqref="B20:D20"/>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506</v>
      </c>
      <c r="B1" s="56"/>
      <c r="C1" s="56"/>
      <c r="D1" s="56"/>
      <c r="AA1" s="43" t="s">
        <v>505</v>
      </c>
    </row>
    <row r="2" spans="1:27" x14ac:dyDescent="0.25">
      <c r="A2" s="174" t="s">
        <v>284</v>
      </c>
      <c r="B2" s="175"/>
      <c r="C2" s="175"/>
      <c r="D2" s="175"/>
    </row>
    <row r="3" spans="1:27" x14ac:dyDescent="0.25"/>
    <row r="4" spans="1:27" x14ac:dyDescent="0.25">
      <c r="A4" s="61" t="s">
        <v>279</v>
      </c>
      <c r="B4" s="61" t="s">
        <v>280</v>
      </c>
      <c r="C4" s="61" t="s">
        <v>281</v>
      </c>
      <c r="D4" s="61" t="s">
        <v>282</v>
      </c>
    </row>
    <row r="5" spans="1:27" x14ac:dyDescent="0.25">
      <c r="A5" s="107"/>
      <c r="B5" s="107"/>
      <c r="C5" s="107"/>
      <c r="D5" s="107"/>
    </row>
    <row r="6" spans="1:27" x14ac:dyDescent="0.25">
      <c r="A6" s="107"/>
      <c r="B6" s="107"/>
      <c r="C6" s="107"/>
      <c r="D6" s="107"/>
    </row>
    <row r="7" spans="1:27" x14ac:dyDescent="0.25">
      <c r="A7" s="108"/>
      <c r="B7" s="108"/>
      <c r="C7" s="109"/>
      <c r="D7" s="107"/>
    </row>
    <row r="8" spans="1:27" x14ac:dyDescent="0.25">
      <c r="A8" s="107"/>
      <c r="B8" s="107"/>
      <c r="C8" s="107"/>
      <c r="D8" s="107"/>
    </row>
    <row r="9" spans="1:27" x14ac:dyDescent="0.25">
      <c r="A9" s="107"/>
      <c r="B9" s="107"/>
      <c r="C9" s="107"/>
      <c r="D9" s="107"/>
    </row>
    <row r="10" spans="1:27" x14ac:dyDescent="0.25"/>
    <row r="11" spans="1:27" x14ac:dyDescent="0.25">
      <c r="A11" s="43" t="s">
        <v>283</v>
      </c>
    </row>
    <row r="12" spans="1:27" ht="39.75" customHeight="1" x14ac:dyDescent="0.25">
      <c r="A12" s="171" t="s">
        <v>532</v>
      </c>
      <c r="B12" s="172"/>
      <c r="C12" s="172"/>
      <c r="D12" s="173"/>
    </row>
    <row r="13" spans="1:27" ht="20.25" customHeight="1" x14ac:dyDescent="0.25">
      <c r="A13" s="58"/>
      <c r="B13" s="33"/>
      <c r="C13" s="33"/>
      <c r="D13" s="33"/>
    </row>
    <row r="14" spans="1:27" ht="20.25" customHeight="1" thickBot="1" x14ac:dyDescent="0.3">
      <c r="A14" s="106" t="s">
        <v>507</v>
      </c>
      <c r="B14" s="62"/>
      <c r="C14" s="62"/>
      <c r="D14" s="62"/>
    </row>
    <row r="15" spans="1:27" x14ac:dyDescent="0.25">
      <c r="A15" s="63" t="s">
        <v>508</v>
      </c>
      <c r="B15" s="64"/>
      <c r="C15" s="64"/>
      <c r="D15" s="64"/>
    </row>
    <row r="16" spans="1:27" ht="49.5" customHeight="1" x14ac:dyDescent="0.25">
      <c r="A16" s="176" t="s">
        <v>285</v>
      </c>
      <c r="B16" s="143"/>
      <c r="C16" s="143"/>
      <c r="D16" s="143"/>
    </row>
    <row r="17" spans="1:4" x14ac:dyDescent="0.25">
      <c r="A17" s="61" t="s">
        <v>3</v>
      </c>
      <c r="B17" s="177" t="s">
        <v>286</v>
      </c>
      <c r="C17" s="178"/>
      <c r="D17" s="179"/>
    </row>
    <row r="18" spans="1:4" x14ac:dyDescent="0.25">
      <c r="A18" s="60" t="s">
        <v>31</v>
      </c>
      <c r="B18" s="165"/>
      <c r="C18" s="166"/>
      <c r="D18" s="167"/>
    </row>
    <row r="19" spans="1:4" x14ac:dyDescent="0.25">
      <c r="A19" s="59" t="s">
        <v>13</v>
      </c>
      <c r="B19" s="180"/>
      <c r="C19" s="181"/>
      <c r="D19" s="181"/>
    </row>
    <row r="20" spans="1:4" x14ac:dyDescent="0.25">
      <c r="A20" s="59" t="s">
        <v>15</v>
      </c>
      <c r="B20" s="180"/>
      <c r="C20" s="181"/>
      <c r="D20" s="181"/>
    </row>
    <row r="21" spans="1:4" x14ac:dyDescent="0.25">
      <c r="A21" s="59" t="s">
        <v>11</v>
      </c>
      <c r="B21" s="180"/>
      <c r="C21" s="181"/>
      <c r="D21" s="181"/>
    </row>
    <row r="22" spans="1:4" x14ac:dyDescent="0.25">
      <c r="A22" s="59" t="s">
        <v>287</v>
      </c>
      <c r="B22" s="180"/>
      <c r="C22" s="181"/>
      <c r="D22" s="181"/>
    </row>
    <row r="23" spans="1:4" x14ac:dyDescent="0.25">
      <c r="A23" s="59" t="s">
        <v>25</v>
      </c>
      <c r="B23" s="168"/>
      <c r="C23" s="169"/>
      <c r="D23" s="170"/>
    </row>
    <row r="24" spans="1:4" x14ac:dyDescent="0.25">
      <c r="A24" s="59" t="s">
        <v>17</v>
      </c>
      <c r="B24" s="180"/>
      <c r="C24" s="181"/>
      <c r="D24" s="181"/>
    </row>
    <row r="25" spans="1:4" x14ac:dyDescent="0.25">
      <c r="A25" s="59" t="s">
        <v>9</v>
      </c>
      <c r="B25" s="180"/>
      <c r="C25" s="181"/>
      <c r="D25" s="181"/>
    </row>
    <row r="26" spans="1:4" x14ac:dyDescent="0.25"/>
    <row r="27" spans="1:4" ht="15.75" x14ac:dyDescent="0.25">
      <c r="A27" s="104" t="s">
        <v>509</v>
      </c>
    </row>
    <row r="28" spans="1:4" x14ac:dyDescent="0.25">
      <c r="A28" s="105" t="s">
        <v>288</v>
      </c>
    </row>
    <row r="29" spans="1:4" ht="66.75" customHeight="1" x14ac:dyDescent="0.25">
      <c r="A29" s="182" t="s">
        <v>503</v>
      </c>
      <c r="B29" s="183"/>
      <c r="C29" s="183"/>
      <c r="D29" s="184"/>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178"/>
  <sheetViews>
    <sheetView showWhiteSpace="0" view="pageLayout" topLeftCell="A37" zoomScaleNormal="100" workbookViewId="0">
      <selection activeCell="A5" sqref="A5"/>
    </sheetView>
  </sheetViews>
  <sheetFormatPr defaultColWidth="0" defaultRowHeight="15" zeroHeight="1" x14ac:dyDescent="0.25"/>
  <cols>
    <col min="1" max="1" width="11.7109375" style="43" customWidth="1"/>
    <col min="2" max="2" width="51.42578125" style="43" customWidth="1"/>
    <col min="3" max="3" width="9.28515625" style="43" customWidth="1"/>
    <col min="4" max="4" width="10.5703125" style="43" customWidth="1"/>
    <col min="5" max="5" width="30.28515625" style="43" customWidth="1"/>
    <col min="6" max="6" width="12.42578125" style="43" customWidth="1"/>
    <col min="7" max="16384" width="2.140625" style="43" hidden="1"/>
  </cols>
  <sheetData>
    <row r="1" spans="1:27" x14ac:dyDescent="0.25">
      <c r="AA1" s="43" t="s">
        <v>505</v>
      </c>
    </row>
    <row r="2" spans="1:27" ht="15.75" thickBot="1" x14ac:dyDescent="0.3">
      <c r="A2" s="96" t="s">
        <v>521</v>
      </c>
      <c r="B2" s="56"/>
      <c r="C2" s="56"/>
      <c r="D2" s="56"/>
      <c r="E2" s="56"/>
      <c r="F2" s="56"/>
    </row>
    <row r="3" spans="1:27" x14ac:dyDescent="0.25">
      <c r="A3" s="43" t="s">
        <v>289</v>
      </c>
    </row>
    <row r="4" spans="1:27" s="118" customFormat="1" ht="25.5" x14ac:dyDescent="0.25">
      <c r="A4" s="119" t="s">
        <v>290</v>
      </c>
      <c r="B4" s="119" t="s">
        <v>291</v>
      </c>
      <c r="C4" s="119" t="s">
        <v>292</v>
      </c>
      <c r="D4" s="119" t="s">
        <v>293</v>
      </c>
      <c r="E4" s="119" t="s">
        <v>294</v>
      </c>
      <c r="F4" s="119" t="s">
        <v>274</v>
      </c>
    </row>
    <row r="5" spans="1:27" ht="63.75" x14ac:dyDescent="0.25">
      <c r="A5" s="99" t="s">
        <v>587</v>
      </c>
      <c r="B5" s="99" t="s">
        <v>580</v>
      </c>
      <c r="C5" s="99" t="s">
        <v>581</v>
      </c>
      <c r="D5" s="125">
        <v>42034.77138888889</v>
      </c>
      <c r="E5" s="125">
        <v>42124</v>
      </c>
      <c r="F5" s="99" t="s">
        <v>582</v>
      </c>
    </row>
    <row r="6" spans="1:27" ht="63.75" x14ac:dyDescent="0.25">
      <c r="A6" s="99" t="s">
        <v>587</v>
      </c>
      <c r="B6" s="99" t="s">
        <v>589</v>
      </c>
      <c r="C6" s="99" t="s">
        <v>581</v>
      </c>
      <c r="D6" s="125">
        <v>42034.768067129633</v>
      </c>
      <c r="E6" s="125">
        <v>42277</v>
      </c>
      <c r="F6" s="99"/>
    </row>
    <row r="7" spans="1:27" ht="44.25" customHeight="1" x14ac:dyDescent="0.25">
      <c r="A7" s="99" t="s">
        <v>587</v>
      </c>
      <c r="B7" s="99" t="s">
        <v>583</v>
      </c>
      <c r="C7" s="99" t="s">
        <v>581</v>
      </c>
      <c r="D7" s="125">
        <v>42081.966331018521</v>
      </c>
      <c r="E7" s="125">
        <v>42155</v>
      </c>
      <c r="F7" s="99"/>
    </row>
    <row r="8" spans="1:27" ht="38.25" x14ac:dyDescent="0.25">
      <c r="A8" s="99" t="s">
        <v>587</v>
      </c>
      <c r="B8" s="99" t="s">
        <v>584</v>
      </c>
      <c r="C8" s="99" t="s">
        <v>581</v>
      </c>
      <c r="D8" s="125">
        <v>42026.719895833332</v>
      </c>
      <c r="E8" s="125">
        <v>42094</v>
      </c>
      <c r="F8" s="99" t="s">
        <v>582</v>
      </c>
    </row>
    <row r="9" spans="1:27" ht="38.25" x14ac:dyDescent="0.25">
      <c r="A9" s="99" t="s">
        <v>587</v>
      </c>
      <c r="B9" s="99" t="s">
        <v>588</v>
      </c>
      <c r="C9" s="99" t="s">
        <v>581</v>
      </c>
      <c r="D9" s="125">
        <v>42026.717418981483</v>
      </c>
      <c r="E9" s="125">
        <v>42094</v>
      </c>
      <c r="F9" s="99" t="s">
        <v>582</v>
      </c>
    </row>
    <row r="10" spans="1:27" ht="51" x14ac:dyDescent="0.25">
      <c r="A10" s="99" t="s">
        <v>587</v>
      </c>
      <c r="B10" s="99" t="s">
        <v>585</v>
      </c>
      <c r="C10" s="99" t="s">
        <v>581</v>
      </c>
      <c r="D10" s="125">
        <v>42026.718032407407</v>
      </c>
      <c r="E10" s="125">
        <v>42094</v>
      </c>
      <c r="F10" s="99" t="s">
        <v>582</v>
      </c>
    </row>
    <row r="11" spans="1:27" ht="38.25" x14ac:dyDescent="0.25">
      <c r="A11" s="99" t="s">
        <v>587</v>
      </c>
      <c r="B11" s="99" t="s">
        <v>586</v>
      </c>
      <c r="C11" s="99" t="s">
        <v>581</v>
      </c>
      <c r="D11" s="125">
        <v>42026.718564814815</v>
      </c>
      <c r="E11" s="125">
        <v>42094</v>
      </c>
      <c r="F11" s="99" t="s">
        <v>582</v>
      </c>
    </row>
    <row r="12" spans="1:27" ht="344.25" x14ac:dyDescent="0.25">
      <c r="A12" s="99" t="s">
        <v>617</v>
      </c>
      <c r="B12" s="99" t="s">
        <v>625</v>
      </c>
      <c r="C12" s="99" t="s">
        <v>618</v>
      </c>
      <c r="D12" s="125">
        <v>41842</v>
      </c>
      <c r="E12" s="125">
        <v>41820</v>
      </c>
      <c r="F12" s="99" t="s">
        <v>619</v>
      </c>
    </row>
    <row r="13" spans="1:27" ht="252" x14ac:dyDescent="0.25">
      <c r="A13" s="99" t="s">
        <v>11</v>
      </c>
      <c r="B13" s="99" t="s">
        <v>590</v>
      </c>
      <c r="C13" s="99" t="s">
        <v>69</v>
      </c>
      <c r="D13" s="126">
        <v>42004</v>
      </c>
      <c r="E13" s="125" t="s">
        <v>591</v>
      </c>
      <c r="F13" s="99"/>
    </row>
    <row r="14" spans="1:27" ht="102" x14ac:dyDescent="0.25">
      <c r="A14" s="99" t="s">
        <v>11</v>
      </c>
      <c r="B14" s="99" t="s">
        <v>592</v>
      </c>
      <c r="C14" s="99" t="s">
        <v>69</v>
      </c>
      <c r="D14" s="126">
        <v>42004</v>
      </c>
      <c r="E14" s="126">
        <v>42037</v>
      </c>
      <c r="F14" s="99"/>
    </row>
    <row r="15" spans="1:27" ht="242.25" x14ac:dyDescent="0.25">
      <c r="A15" s="99" t="s">
        <v>11</v>
      </c>
      <c r="B15" s="99" t="s">
        <v>593</v>
      </c>
      <c r="C15" s="99" t="s">
        <v>69</v>
      </c>
      <c r="D15" s="126">
        <v>42004</v>
      </c>
      <c r="E15" s="126">
        <v>42037</v>
      </c>
      <c r="F15" s="99"/>
    </row>
    <row r="16" spans="1:27" ht="63.75" x14ac:dyDescent="0.25">
      <c r="A16" s="99" t="s">
        <v>11</v>
      </c>
      <c r="B16" s="99" t="s">
        <v>594</v>
      </c>
      <c r="C16" s="99" t="s">
        <v>69</v>
      </c>
      <c r="D16" s="126">
        <v>42004</v>
      </c>
      <c r="E16" s="126">
        <v>42037</v>
      </c>
      <c r="F16" s="99"/>
    </row>
    <row r="17" spans="1:6" ht="180" x14ac:dyDescent="0.25">
      <c r="A17" s="99" t="s">
        <v>11</v>
      </c>
      <c r="B17" s="99" t="s">
        <v>595</v>
      </c>
      <c r="C17" s="99" t="s">
        <v>69</v>
      </c>
      <c r="D17" s="126">
        <v>42004</v>
      </c>
      <c r="E17" s="127" t="s">
        <v>613</v>
      </c>
      <c r="F17" s="99"/>
    </row>
    <row r="18" spans="1:6" ht="89.25" x14ac:dyDescent="0.25">
      <c r="A18" s="99" t="s">
        <v>11</v>
      </c>
      <c r="B18" s="99" t="s">
        <v>596</v>
      </c>
      <c r="C18" s="99" t="s">
        <v>69</v>
      </c>
      <c r="D18" s="126">
        <v>42004</v>
      </c>
      <c r="E18" s="126">
        <v>42037</v>
      </c>
      <c r="F18" s="99" t="s">
        <v>597</v>
      </c>
    </row>
    <row r="19" spans="1:6" ht="63.75" x14ac:dyDescent="0.25">
      <c r="A19" s="99" t="s">
        <v>11</v>
      </c>
      <c r="B19" s="99" t="s">
        <v>598</v>
      </c>
      <c r="C19" s="99" t="s">
        <v>69</v>
      </c>
      <c r="D19" s="126">
        <v>42004</v>
      </c>
      <c r="E19" s="126">
        <v>42037</v>
      </c>
      <c r="F19" s="99" t="s">
        <v>597</v>
      </c>
    </row>
    <row r="20" spans="1:6" ht="144" x14ac:dyDescent="0.25">
      <c r="A20" s="99" t="s">
        <v>11</v>
      </c>
      <c r="B20" s="99" t="s">
        <v>599</v>
      </c>
      <c r="C20" s="99" t="s">
        <v>69</v>
      </c>
      <c r="D20" s="126">
        <v>42004</v>
      </c>
      <c r="E20" s="127" t="s">
        <v>614</v>
      </c>
      <c r="F20" s="99" t="s">
        <v>597</v>
      </c>
    </row>
    <row r="21" spans="1:6" ht="63.75" x14ac:dyDescent="0.25">
      <c r="A21" s="99" t="s">
        <v>11</v>
      </c>
      <c r="B21" s="99" t="s">
        <v>600</v>
      </c>
      <c r="C21" s="99" t="s">
        <v>69</v>
      </c>
      <c r="D21" s="126">
        <v>42004</v>
      </c>
      <c r="E21" s="126">
        <v>42037</v>
      </c>
      <c r="F21" s="99"/>
    </row>
    <row r="22" spans="1:6" ht="144" x14ac:dyDescent="0.25">
      <c r="A22" s="99" t="s">
        <v>11</v>
      </c>
      <c r="B22" s="99" t="s">
        <v>601</v>
      </c>
      <c r="C22" s="99" t="s">
        <v>69</v>
      </c>
      <c r="D22" s="126">
        <v>42004</v>
      </c>
      <c r="E22" s="127" t="s">
        <v>631</v>
      </c>
      <c r="F22" s="99" t="s">
        <v>597</v>
      </c>
    </row>
    <row r="23" spans="1:6" ht="96" x14ac:dyDescent="0.25">
      <c r="A23" s="99" t="s">
        <v>11</v>
      </c>
      <c r="B23" s="99" t="s">
        <v>602</v>
      </c>
      <c r="C23" s="99" t="s">
        <v>69</v>
      </c>
      <c r="D23" s="126">
        <v>42004</v>
      </c>
      <c r="E23" s="127" t="s">
        <v>603</v>
      </c>
      <c r="F23" s="99" t="s">
        <v>615</v>
      </c>
    </row>
    <row r="24" spans="1:6" ht="255" x14ac:dyDescent="0.25">
      <c r="A24" s="99" t="s">
        <v>11</v>
      </c>
      <c r="B24" s="99" t="s">
        <v>604</v>
      </c>
      <c r="C24" s="99" t="s">
        <v>69</v>
      </c>
      <c r="D24" s="126">
        <v>42004</v>
      </c>
      <c r="E24" s="127" t="s">
        <v>605</v>
      </c>
      <c r="F24" s="99" t="s">
        <v>616</v>
      </c>
    </row>
    <row r="25" spans="1:6" ht="51" x14ac:dyDescent="0.25">
      <c r="A25" s="99" t="s">
        <v>11</v>
      </c>
      <c r="B25" s="99" t="s">
        <v>606</v>
      </c>
      <c r="C25" s="99" t="s">
        <v>607</v>
      </c>
      <c r="D25" s="126">
        <v>42004</v>
      </c>
      <c r="E25" s="127" t="s">
        <v>608</v>
      </c>
      <c r="F25" s="99" t="s">
        <v>597</v>
      </c>
    </row>
    <row r="26" spans="1:6" ht="51" x14ac:dyDescent="0.25">
      <c r="A26" s="99" t="s">
        <v>11</v>
      </c>
      <c r="B26" s="99" t="s">
        <v>609</v>
      </c>
      <c r="C26" s="99" t="s">
        <v>607</v>
      </c>
      <c r="D26" s="126">
        <v>42004</v>
      </c>
      <c r="E26" s="127" t="s">
        <v>632</v>
      </c>
      <c r="F26" s="99" t="s">
        <v>597</v>
      </c>
    </row>
    <row r="27" spans="1:6" ht="48" x14ac:dyDescent="0.25">
      <c r="A27" s="99" t="s">
        <v>11</v>
      </c>
      <c r="B27" s="99" t="s">
        <v>610</v>
      </c>
      <c r="C27" s="99" t="s">
        <v>607</v>
      </c>
      <c r="D27" s="126">
        <v>42004</v>
      </c>
      <c r="E27" s="127" t="s">
        <v>633</v>
      </c>
      <c r="F27" s="99" t="s">
        <v>597</v>
      </c>
    </row>
    <row r="28" spans="1:6" ht="84" x14ac:dyDescent="0.25">
      <c r="A28" s="99" t="s">
        <v>11</v>
      </c>
      <c r="B28" s="99" t="s">
        <v>611</v>
      </c>
      <c r="C28" s="99" t="s">
        <v>607</v>
      </c>
      <c r="D28" s="126">
        <v>42004</v>
      </c>
      <c r="E28" s="127" t="s">
        <v>630</v>
      </c>
      <c r="F28" s="99" t="s">
        <v>612</v>
      </c>
    </row>
    <row r="29" spans="1:6" ht="51" x14ac:dyDescent="0.25">
      <c r="A29" s="99" t="s">
        <v>11</v>
      </c>
      <c r="B29" s="128" t="s">
        <v>634</v>
      </c>
      <c r="C29" s="128" t="s">
        <v>69</v>
      </c>
      <c r="D29" s="126">
        <v>41983</v>
      </c>
      <c r="E29" s="129" t="s">
        <v>635</v>
      </c>
      <c r="F29" s="128" t="s">
        <v>636</v>
      </c>
    </row>
    <row r="30" spans="1:6" ht="51" x14ac:dyDescent="0.25">
      <c r="A30" s="99" t="s">
        <v>11</v>
      </c>
      <c r="B30" s="128" t="s">
        <v>637</v>
      </c>
      <c r="C30" s="128" t="s">
        <v>69</v>
      </c>
      <c r="D30" s="126">
        <v>41983</v>
      </c>
      <c r="E30" s="129" t="s">
        <v>635</v>
      </c>
      <c r="F30" s="128" t="s">
        <v>636</v>
      </c>
    </row>
    <row r="31" spans="1:6" ht="114.75" x14ac:dyDescent="0.25">
      <c r="A31" s="99" t="s">
        <v>11</v>
      </c>
      <c r="B31" s="128" t="s">
        <v>638</v>
      </c>
      <c r="C31" s="128" t="s">
        <v>69</v>
      </c>
      <c r="D31" s="126">
        <v>41983</v>
      </c>
      <c r="E31" s="129" t="s">
        <v>635</v>
      </c>
      <c r="F31" s="128" t="s">
        <v>636</v>
      </c>
    </row>
    <row r="32" spans="1:6" ht="242.25" x14ac:dyDescent="0.25">
      <c r="A32" s="99" t="s">
        <v>11</v>
      </c>
      <c r="B32" s="128" t="s">
        <v>639</v>
      </c>
      <c r="C32" s="128" t="s">
        <v>69</v>
      </c>
      <c r="D32" s="126">
        <v>41983</v>
      </c>
      <c r="E32" s="129" t="s">
        <v>635</v>
      </c>
      <c r="F32" s="128" t="s">
        <v>640</v>
      </c>
    </row>
    <row r="33" spans="1:6" ht="89.25" x14ac:dyDescent="0.25">
      <c r="A33" s="99" t="s">
        <v>11</v>
      </c>
      <c r="B33" s="128" t="s">
        <v>641</v>
      </c>
      <c r="C33" s="128" t="s">
        <v>69</v>
      </c>
      <c r="D33" s="126">
        <v>41983</v>
      </c>
      <c r="E33" s="129" t="s">
        <v>635</v>
      </c>
      <c r="F33" s="128" t="s">
        <v>642</v>
      </c>
    </row>
    <row r="34" spans="1:6" ht="76.5" x14ac:dyDescent="0.25">
      <c r="A34" s="99" t="s">
        <v>11</v>
      </c>
      <c r="B34" s="128" t="s">
        <v>643</v>
      </c>
      <c r="C34" s="128" t="s">
        <v>69</v>
      </c>
      <c r="D34" s="126">
        <v>41983</v>
      </c>
      <c r="E34" s="129" t="s">
        <v>635</v>
      </c>
      <c r="F34" s="128" t="s">
        <v>644</v>
      </c>
    </row>
    <row r="35" spans="1:6" ht="357" x14ac:dyDescent="0.25">
      <c r="A35" s="99" t="s">
        <v>11</v>
      </c>
      <c r="B35" s="128" t="s">
        <v>645</v>
      </c>
      <c r="C35" s="128" t="s">
        <v>69</v>
      </c>
      <c r="D35" s="126">
        <v>41983</v>
      </c>
      <c r="E35" s="129" t="s">
        <v>635</v>
      </c>
      <c r="F35" s="128" t="s">
        <v>646</v>
      </c>
    </row>
    <row r="36" spans="1:6" ht="165.75" x14ac:dyDescent="0.25">
      <c r="A36" s="99" t="s">
        <v>11</v>
      </c>
      <c r="B36" s="128" t="s">
        <v>647</v>
      </c>
      <c r="C36" s="128" t="s">
        <v>69</v>
      </c>
      <c r="D36" s="126">
        <v>41983</v>
      </c>
      <c r="E36" s="129" t="s">
        <v>635</v>
      </c>
      <c r="F36" s="128" t="s">
        <v>648</v>
      </c>
    </row>
    <row r="37" spans="1:6" ht="48" x14ac:dyDescent="0.25">
      <c r="A37" s="99" t="s">
        <v>11</v>
      </c>
      <c r="B37" s="128" t="s">
        <v>649</v>
      </c>
      <c r="C37" s="128" t="s">
        <v>607</v>
      </c>
      <c r="D37" s="126">
        <v>41983</v>
      </c>
      <c r="E37" s="129" t="s">
        <v>635</v>
      </c>
      <c r="F37" s="128" t="s">
        <v>650</v>
      </c>
    </row>
    <row r="38" spans="1:6" ht="48" x14ac:dyDescent="0.25">
      <c r="A38" s="99" t="s">
        <v>11</v>
      </c>
      <c r="B38" s="128" t="s">
        <v>651</v>
      </c>
      <c r="C38" s="128" t="s">
        <v>607</v>
      </c>
      <c r="D38" s="126">
        <v>41983</v>
      </c>
      <c r="E38" s="129" t="s">
        <v>635</v>
      </c>
      <c r="F38" s="128" t="s">
        <v>652</v>
      </c>
    </row>
    <row r="39" spans="1:6" ht="48" x14ac:dyDescent="0.25">
      <c r="A39" s="99" t="s">
        <v>11</v>
      </c>
      <c r="B39" s="128" t="s">
        <v>653</v>
      </c>
      <c r="C39" s="128" t="s">
        <v>607</v>
      </c>
      <c r="D39" s="126">
        <v>41983</v>
      </c>
      <c r="E39" s="129" t="s">
        <v>635</v>
      </c>
      <c r="F39" s="128" t="s">
        <v>654</v>
      </c>
    </row>
    <row r="40" spans="1:6" ht="63.75" x14ac:dyDescent="0.25">
      <c r="A40" s="99" t="s">
        <v>11</v>
      </c>
      <c r="B40" s="128" t="s">
        <v>655</v>
      </c>
      <c r="C40" s="128" t="s">
        <v>607</v>
      </c>
      <c r="D40" s="126">
        <v>41983</v>
      </c>
      <c r="E40" s="129" t="s">
        <v>635</v>
      </c>
      <c r="F40" s="128" t="s">
        <v>654</v>
      </c>
    </row>
    <row r="41" spans="1:6" ht="51" x14ac:dyDescent="0.25">
      <c r="A41" s="99" t="s">
        <v>11</v>
      </c>
      <c r="B41" s="128" t="s">
        <v>656</v>
      </c>
      <c r="C41" s="128" t="s">
        <v>74</v>
      </c>
      <c r="D41" s="125">
        <v>42093</v>
      </c>
      <c r="E41" s="127" t="s">
        <v>657</v>
      </c>
      <c r="F41" s="128" t="s">
        <v>612</v>
      </c>
    </row>
    <row r="42" spans="1:6" x14ac:dyDescent="0.25">
      <c r="A42" s="99"/>
      <c r="B42" s="99"/>
      <c r="C42" s="99"/>
      <c r="D42" s="126"/>
      <c r="E42" s="127"/>
      <c r="F42" s="99"/>
    </row>
    <row r="43" spans="1:6" x14ac:dyDescent="0.25">
      <c r="A43" s="99"/>
      <c r="B43" s="99"/>
      <c r="C43" s="99"/>
      <c r="D43" s="100"/>
      <c r="E43" s="100"/>
      <c r="F43" s="99"/>
    </row>
    <row r="44" spans="1:6" x14ac:dyDescent="0.25">
      <c r="A44" s="99"/>
      <c r="B44" s="99"/>
      <c r="C44" s="99"/>
      <c r="D44" s="100"/>
      <c r="E44" s="100"/>
      <c r="F44" s="99"/>
    </row>
    <row r="45" spans="1:6" x14ac:dyDescent="0.25">
      <c r="A45" s="99"/>
      <c r="B45" s="99"/>
      <c r="C45" s="99"/>
      <c r="D45" s="100"/>
      <c r="E45" s="100"/>
      <c r="F45" s="99"/>
    </row>
    <row r="46" spans="1:6" x14ac:dyDescent="0.25">
      <c r="A46" s="88"/>
      <c r="B46" s="88"/>
      <c r="C46" s="88"/>
      <c r="D46" s="88"/>
      <c r="E46" s="88"/>
      <c r="F46" s="88"/>
    </row>
    <row r="47" spans="1:6" x14ac:dyDescent="0.25">
      <c r="A47" s="88" t="s">
        <v>533</v>
      </c>
      <c r="B47" s="88"/>
      <c r="C47" s="88"/>
      <c r="D47" s="88"/>
      <c r="E47" s="88"/>
      <c r="F47" s="88"/>
    </row>
    <row r="48" spans="1:6" x14ac:dyDescent="0.25">
      <c r="A48" s="185" t="s">
        <v>531</v>
      </c>
      <c r="B48" s="186"/>
      <c r="C48" s="186"/>
      <c r="D48" s="186"/>
      <c r="E48" s="187"/>
      <c r="F48" s="188"/>
    </row>
    <row r="49" spans="1:6" ht="27" customHeight="1" x14ac:dyDescent="0.25">
      <c r="A49" s="189"/>
      <c r="B49" s="190"/>
      <c r="C49" s="190"/>
      <c r="D49" s="190"/>
      <c r="E49" s="190"/>
      <c r="F49" s="191"/>
    </row>
    <row r="50" spans="1:6" x14ac:dyDescent="0.25">
      <c r="A50" s="88"/>
      <c r="B50" s="88"/>
      <c r="C50" s="88"/>
      <c r="D50" s="88"/>
      <c r="E50" s="88"/>
      <c r="F50" s="88"/>
    </row>
    <row r="51" spans="1:6" x14ac:dyDescent="0.25">
      <c r="A51" s="88"/>
      <c r="B51" s="88"/>
      <c r="C51" s="88"/>
      <c r="D51" s="88"/>
      <c r="E51" s="88"/>
      <c r="F51" s="88"/>
    </row>
    <row r="52" spans="1:6" x14ac:dyDescent="0.25">
      <c r="A52" s="88"/>
      <c r="B52" s="88"/>
      <c r="C52" s="88"/>
      <c r="D52" s="88"/>
      <c r="E52" s="88"/>
      <c r="F52" s="88"/>
    </row>
    <row r="53" spans="1:6" x14ac:dyDescent="0.25">
      <c r="A53" s="88"/>
      <c r="B53" s="88"/>
      <c r="C53" s="88"/>
      <c r="D53" s="88"/>
      <c r="E53" s="88"/>
      <c r="F53" s="88"/>
    </row>
    <row r="54" spans="1:6" x14ac:dyDescent="0.25">
      <c r="A54" s="88"/>
      <c r="B54" s="88"/>
      <c r="C54" s="88"/>
      <c r="D54" s="88"/>
      <c r="E54" s="88"/>
      <c r="F54" s="88"/>
    </row>
    <row r="55" spans="1:6" x14ac:dyDescent="0.25">
      <c r="A55" s="88"/>
      <c r="B55" s="88"/>
      <c r="C55" s="88"/>
      <c r="D55" s="88"/>
      <c r="E55" s="88"/>
      <c r="F55" s="88"/>
    </row>
    <row r="56" spans="1:6" x14ac:dyDescent="0.25">
      <c r="A56" s="88"/>
      <c r="B56" s="88"/>
      <c r="C56" s="88"/>
      <c r="D56" s="88"/>
      <c r="E56" s="88"/>
      <c r="F56" s="88"/>
    </row>
    <row r="57" spans="1:6" x14ac:dyDescent="0.25">
      <c r="A57" s="88"/>
      <c r="B57" s="88"/>
      <c r="C57" s="88"/>
      <c r="D57" s="88"/>
      <c r="E57" s="88"/>
      <c r="F57" s="88"/>
    </row>
    <row r="58" spans="1:6" x14ac:dyDescent="0.25">
      <c r="A58" s="88"/>
      <c r="B58" s="88"/>
      <c r="C58" s="88"/>
      <c r="D58" s="88"/>
      <c r="E58" s="88"/>
      <c r="F58" s="88"/>
    </row>
    <row r="59" spans="1:6" x14ac:dyDescent="0.25">
      <c r="A59" s="88"/>
      <c r="B59" s="88"/>
      <c r="C59" s="88"/>
      <c r="D59" s="88"/>
      <c r="E59" s="88"/>
      <c r="F59" s="88"/>
    </row>
    <row r="60" spans="1:6" x14ac:dyDescent="0.25">
      <c r="A60" s="88"/>
      <c r="B60" s="88"/>
      <c r="C60" s="88"/>
      <c r="D60" s="88"/>
      <c r="E60" s="88"/>
      <c r="F60" s="88"/>
    </row>
    <row r="61" spans="1:6" x14ac:dyDescent="0.25">
      <c r="A61" s="88"/>
      <c r="B61" s="88"/>
      <c r="C61" s="88"/>
      <c r="D61" s="88"/>
      <c r="E61" s="88"/>
      <c r="F61" s="88"/>
    </row>
    <row r="62" spans="1:6" x14ac:dyDescent="0.25">
      <c r="A62" s="88"/>
      <c r="B62" s="88"/>
      <c r="C62" s="88"/>
      <c r="D62" s="88"/>
      <c r="E62" s="88"/>
      <c r="F62" s="88"/>
    </row>
    <row r="63" spans="1:6" x14ac:dyDescent="0.25">
      <c r="A63" s="88"/>
      <c r="B63" s="88"/>
      <c r="C63" s="88"/>
      <c r="D63" s="88"/>
      <c r="E63" s="88"/>
      <c r="F63" s="88"/>
    </row>
    <row r="64" spans="1:6" x14ac:dyDescent="0.25">
      <c r="A64" s="88"/>
      <c r="B64" s="88"/>
      <c r="C64" s="88"/>
      <c r="D64" s="88"/>
      <c r="E64" s="88"/>
      <c r="F64" s="88"/>
    </row>
    <row r="65" spans="1:6" x14ac:dyDescent="0.25">
      <c r="A65" s="88"/>
      <c r="B65" s="88"/>
      <c r="C65" s="88"/>
      <c r="D65" s="88"/>
      <c r="E65" s="88"/>
      <c r="F65" s="88"/>
    </row>
    <row r="66" spans="1:6" x14ac:dyDescent="0.25">
      <c r="A66" s="88"/>
      <c r="B66" s="88"/>
      <c r="C66" s="88"/>
      <c r="D66" s="88"/>
      <c r="E66" s="88"/>
      <c r="F66" s="88"/>
    </row>
    <row r="67" spans="1:6" x14ac:dyDescent="0.25">
      <c r="A67" s="88"/>
      <c r="B67" s="88"/>
      <c r="C67" s="88"/>
      <c r="D67" s="88"/>
      <c r="E67" s="88"/>
      <c r="F67" s="88"/>
    </row>
    <row r="68" spans="1:6" x14ac:dyDescent="0.25">
      <c r="A68" s="88"/>
      <c r="B68" s="88"/>
      <c r="C68" s="88"/>
      <c r="D68" s="88"/>
      <c r="E68" s="88"/>
      <c r="F68" s="88"/>
    </row>
    <row r="69" spans="1:6" x14ac:dyDescent="0.25">
      <c r="A69" s="88"/>
      <c r="B69" s="88"/>
      <c r="C69" s="88"/>
      <c r="D69" s="88"/>
      <c r="E69" s="88"/>
      <c r="F69" s="88"/>
    </row>
    <row r="70" spans="1:6" x14ac:dyDescent="0.25">
      <c r="A70" s="88"/>
      <c r="B70" s="88"/>
      <c r="C70" s="88"/>
      <c r="D70" s="88"/>
      <c r="E70" s="88"/>
      <c r="F70" s="88"/>
    </row>
    <row r="71" spans="1:6" x14ac:dyDescent="0.25">
      <c r="A71" s="88"/>
      <c r="B71" s="88"/>
      <c r="C71" s="88"/>
      <c r="D71" s="88"/>
      <c r="E71" s="88"/>
      <c r="F71" s="88"/>
    </row>
    <row r="72" spans="1:6" x14ac:dyDescent="0.25"/>
    <row r="73" spans="1:6" x14ac:dyDescent="0.25"/>
    <row r="74" spans="1:6" x14ac:dyDescent="0.25"/>
    <row r="75" spans="1:6" x14ac:dyDescent="0.25"/>
    <row r="76" spans="1:6" x14ac:dyDescent="0.25"/>
    <row r="77" spans="1:6" x14ac:dyDescent="0.25"/>
    <row r="78" spans="1:6" x14ac:dyDescent="0.25"/>
    <row r="79" spans="1:6" x14ac:dyDescent="0.25"/>
    <row r="80" spans="1: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sheetData>
  <sheetProtection formatCells="0" formatColumns="0" formatRows="0"/>
  <mergeCells count="1">
    <mergeCell ref="A48:F49"/>
  </mergeCells>
  <pageMargins left="0.25" right="0.25" top="0.75" bottom="0.75" header="0.3" footer="0.3"/>
  <pageSetup scale="2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showWhiteSpace="0" view="pageLayout" topLeftCell="A25" zoomScaleNormal="100" workbookViewId="0">
      <selection activeCell="A38" sqref="A38:C38"/>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6" t="s">
        <v>522</v>
      </c>
      <c r="B1" s="56"/>
      <c r="C1" s="56"/>
      <c r="AA1" s="43" t="s">
        <v>505</v>
      </c>
    </row>
    <row r="2" spans="1:27" x14ac:dyDescent="0.25">
      <c r="A2" s="67" t="s">
        <v>510</v>
      </c>
    </row>
    <row r="3" spans="1:27" ht="51" customHeight="1" thickBot="1" x14ac:dyDescent="0.3">
      <c r="A3" s="197" t="s">
        <v>295</v>
      </c>
      <c r="B3" s="198"/>
      <c r="C3" s="198"/>
    </row>
    <row r="4" spans="1:27" ht="15.75" thickBot="1" x14ac:dyDescent="0.3">
      <c r="A4" s="65" t="s">
        <v>3</v>
      </c>
      <c r="B4" s="66" t="s">
        <v>296</v>
      </c>
      <c r="C4" s="66" t="s">
        <v>297</v>
      </c>
    </row>
    <row r="5" spans="1:27" ht="16.5" thickBot="1" x14ac:dyDescent="0.3">
      <c r="A5" s="68" t="s">
        <v>39</v>
      </c>
      <c r="B5" s="110"/>
      <c r="C5" s="110"/>
    </row>
    <row r="6" spans="1:27" ht="16.5" thickBot="1" x14ac:dyDescent="0.3">
      <c r="A6" s="68" t="s">
        <v>38</v>
      </c>
      <c r="B6" s="110"/>
      <c r="C6" s="110"/>
    </row>
    <row r="7" spans="1:27" ht="16.5" thickBot="1" x14ac:dyDescent="0.3">
      <c r="A7" s="68" t="s">
        <v>37</v>
      </c>
      <c r="B7" s="110"/>
      <c r="C7" s="110"/>
    </row>
    <row r="8" spans="1:27" ht="16.5" thickBot="1" x14ac:dyDescent="0.3">
      <c r="A8" s="68" t="s">
        <v>34</v>
      </c>
      <c r="B8" s="110"/>
      <c r="C8" s="110"/>
    </row>
    <row r="9" spans="1:27" ht="16.5" thickBot="1" x14ac:dyDescent="0.3">
      <c r="A9" s="68" t="s">
        <v>33</v>
      </c>
      <c r="B9" s="110"/>
      <c r="C9" s="110"/>
    </row>
    <row r="10" spans="1:27" ht="16.5" thickBot="1" x14ac:dyDescent="0.3">
      <c r="A10" s="68" t="s">
        <v>32</v>
      </c>
      <c r="B10" s="110"/>
      <c r="C10" s="110"/>
    </row>
    <row r="11" spans="1:27" ht="16.5" thickBot="1" x14ac:dyDescent="0.3">
      <c r="A11" s="68" t="s">
        <v>30</v>
      </c>
      <c r="B11" s="110"/>
      <c r="C11" s="110"/>
    </row>
    <row r="12" spans="1:27" x14ac:dyDescent="0.25"/>
    <row r="13" spans="1:27" x14ac:dyDescent="0.25">
      <c r="A13" s="43" t="s">
        <v>298</v>
      </c>
    </row>
    <row r="14" spans="1:27" ht="71.25" customHeight="1" x14ac:dyDescent="0.25">
      <c r="A14" s="171" t="s">
        <v>537</v>
      </c>
      <c r="B14" s="199"/>
      <c r="C14" s="200"/>
    </row>
    <row r="15" spans="1:27" x14ac:dyDescent="0.25"/>
    <row r="16" spans="1:27" x14ac:dyDescent="0.25">
      <c r="A16" s="67" t="s">
        <v>511</v>
      </c>
    </row>
    <row r="17" spans="1:3" x14ac:dyDescent="0.25">
      <c r="A17" s="43" t="s">
        <v>299</v>
      </c>
    </row>
    <row r="18" spans="1:3" ht="50.25" customHeight="1" x14ac:dyDescent="0.25">
      <c r="A18" s="171" t="s">
        <v>300</v>
      </c>
      <c r="B18" s="199"/>
      <c r="C18" s="200"/>
    </row>
    <row r="19" spans="1:3" x14ac:dyDescent="0.25"/>
    <row r="20" spans="1:3" x14ac:dyDescent="0.25">
      <c r="A20" s="67" t="s">
        <v>512</v>
      </c>
    </row>
    <row r="21" spans="1:3" x14ac:dyDescent="0.25">
      <c r="A21" s="43" t="s">
        <v>301</v>
      </c>
    </row>
    <row r="22" spans="1:3" ht="48.75" customHeight="1" x14ac:dyDescent="0.25">
      <c r="A22" s="171" t="s">
        <v>302</v>
      </c>
      <c r="B22" s="199"/>
      <c r="C22" s="200"/>
    </row>
    <row r="23" spans="1:3" x14ac:dyDescent="0.25"/>
    <row r="24" spans="1:3" x14ac:dyDescent="0.25">
      <c r="A24" s="67" t="s">
        <v>513</v>
      </c>
    </row>
    <row r="25" spans="1:3" x14ac:dyDescent="0.25">
      <c r="A25" s="43" t="s">
        <v>299</v>
      </c>
    </row>
    <row r="26" spans="1:3" ht="44.25" customHeight="1" x14ac:dyDescent="0.25">
      <c r="A26" s="171" t="s">
        <v>303</v>
      </c>
      <c r="B26" s="199"/>
      <c r="C26" s="200"/>
    </row>
    <row r="27" spans="1:3" x14ac:dyDescent="0.25"/>
    <row r="28" spans="1:3" x14ac:dyDescent="0.25">
      <c r="A28" s="67" t="s">
        <v>514</v>
      </c>
    </row>
    <row r="29" spans="1:3" x14ac:dyDescent="0.25">
      <c r="A29" s="43" t="s">
        <v>304</v>
      </c>
    </row>
    <row r="30" spans="1:3" ht="38.25" customHeight="1" x14ac:dyDescent="0.25">
      <c r="A30" s="171" t="s">
        <v>305</v>
      </c>
      <c r="B30" s="199"/>
      <c r="C30" s="200"/>
    </row>
    <row r="31" spans="1:3" x14ac:dyDescent="0.25"/>
    <row r="32" spans="1:3" x14ac:dyDescent="0.25">
      <c r="A32" s="67" t="s">
        <v>515</v>
      </c>
    </row>
    <row r="33" spans="1:3" x14ac:dyDescent="0.25">
      <c r="A33" s="43" t="s">
        <v>306</v>
      </c>
    </row>
    <row r="34" spans="1:3" ht="162" customHeight="1" x14ac:dyDescent="0.25">
      <c r="A34" s="192" t="s">
        <v>620</v>
      </c>
      <c r="B34" s="193"/>
      <c r="C34" s="194"/>
    </row>
    <row r="35" spans="1:3" x14ac:dyDescent="0.25"/>
    <row r="36" spans="1:3" x14ac:dyDescent="0.25">
      <c r="A36" s="67" t="s">
        <v>516</v>
      </c>
    </row>
    <row r="37" spans="1:3" x14ac:dyDescent="0.25">
      <c r="A37" s="43" t="s">
        <v>307</v>
      </c>
    </row>
    <row r="38" spans="1:3" ht="120.75" customHeight="1" x14ac:dyDescent="0.25">
      <c r="A38" s="162" t="s">
        <v>621</v>
      </c>
      <c r="B38" s="195"/>
      <c r="C38" s="196"/>
    </row>
    <row r="39" spans="1:3" x14ac:dyDescent="0.25">
      <c r="A39" s="88"/>
      <c r="B39" s="88"/>
      <c r="C39" s="88"/>
    </row>
    <row r="40" spans="1:3" x14ac:dyDescent="0.25">
      <c r="A40" s="88"/>
      <c r="B40" s="88"/>
      <c r="C40" s="88"/>
    </row>
    <row r="41" spans="1:3" x14ac:dyDescent="0.25">
      <c r="A41" s="88"/>
      <c r="B41" s="88"/>
      <c r="C41" s="88"/>
    </row>
    <row r="42" spans="1:3" x14ac:dyDescent="0.25">
      <c r="A42" s="88"/>
      <c r="B42" s="88"/>
      <c r="C42" s="88"/>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71"/>
  <sheetViews>
    <sheetView view="pageLayout" zoomScaleNormal="100" workbookViewId="0">
      <selection activeCell="F6" sqref="F6"/>
    </sheetView>
  </sheetViews>
  <sheetFormatPr defaultColWidth="0" defaultRowHeight="15" zeroHeight="1" x14ac:dyDescent="0.25"/>
  <cols>
    <col min="1" max="1" width="52" style="43" customWidth="1"/>
    <col min="2" max="2" width="11.85546875" style="43" customWidth="1"/>
    <col min="3" max="3" width="9.7109375" style="43" customWidth="1"/>
    <col min="4" max="4" width="9.85546875" style="43" customWidth="1"/>
    <col min="5" max="5" width="10.28515625" style="43" customWidth="1"/>
    <col min="6" max="6" width="11.140625" style="43" customWidth="1"/>
    <col min="7" max="7" width="12.28515625" style="43" customWidth="1"/>
    <col min="8" max="16384" width="2" style="43" hidden="1"/>
  </cols>
  <sheetData>
    <row r="1" spans="1:27" x14ac:dyDescent="0.25">
      <c r="AA1" s="43" t="s">
        <v>505</v>
      </c>
    </row>
    <row r="2" spans="1:27" x14ac:dyDescent="0.25">
      <c r="A2" s="97" t="s">
        <v>523</v>
      </c>
    </row>
    <row r="3" spans="1:27" ht="15.75" thickBot="1" x14ac:dyDescent="0.3">
      <c r="A3" s="43" t="s">
        <v>308</v>
      </c>
    </row>
    <row r="4" spans="1:27" ht="22.5" customHeight="1" thickBot="1" x14ac:dyDescent="0.3">
      <c r="A4" s="201" t="s">
        <v>309</v>
      </c>
      <c r="B4" s="203" t="s">
        <v>310</v>
      </c>
      <c r="C4" s="204"/>
      <c r="D4" s="204"/>
      <c r="E4" s="205"/>
      <c r="F4" s="203" t="s">
        <v>311</v>
      </c>
      <c r="G4" s="205"/>
    </row>
    <row r="5" spans="1:27" ht="15.75" thickBot="1" x14ac:dyDescent="0.3">
      <c r="A5" s="202"/>
      <c r="B5" s="92" t="s">
        <v>312</v>
      </c>
      <c r="C5" s="92" t="s">
        <v>313</v>
      </c>
      <c r="D5" s="92" t="s">
        <v>314</v>
      </c>
      <c r="E5" s="92" t="s">
        <v>315</v>
      </c>
      <c r="F5" s="92" t="s">
        <v>316</v>
      </c>
      <c r="G5" s="92" t="s">
        <v>317</v>
      </c>
    </row>
    <row r="6" spans="1:27" ht="15.75" thickBot="1" x14ac:dyDescent="0.3">
      <c r="A6" s="91" t="s">
        <v>545</v>
      </c>
      <c r="B6" s="120">
        <v>0.1532</v>
      </c>
      <c r="C6" s="120">
        <v>0.14701260838970712</v>
      </c>
      <c r="D6" s="120">
        <v>0.15041540521628638</v>
      </c>
      <c r="E6" s="120">
        <v>0.15727734554479544</v>
      </c>
      <c r="F6" s="120">
        <v>0.15456255590300808</v>
      </c>
      <c r="G6" s="89"/>
    </row>
    <row r="7" spans="1:27" ht="15.75" thickBot="1" x14ac:dyDescent="0.3">
      <c r="A7" s="91" t="s">
        <v>546</v>
      </c>
      <c r="B7" s="120">
        <v>9.3600000000000003E-2</v>
      </c>
      <c r="C7" s="120">
        <v>9.1661733529069964E-2</v>
      </c>
      <c r="D7" s="120">
        <v>9.322580407588503E-2</v>
      </c>
      <c r="E7" s="120">
        <v>9.5481814654230557E-2</v>
      </c>
      <c r="F7" s="120">
        <v>9.9327883308161877E-2</v>
      </c>
      <c r="G7" s="89"/>
    </row>
    <row r="8" spans="1:27" ht="15.75" thickBot="1" x14ac:dyDescent="0.3">
      <c r="A8" s="91" t="s">
        <v>547</v>
      </c>
      <c r="B8" s="120">
        <v>0.28899999999999998</v>
      </c>
      <c r="C8" s="120">
        <v>0.25542553133225582</v>
      </c>
      <c r="D8" s="120">
        <v>0.26538991070784362</v>
      </c>
      <c r="E8" s="120">
        <v>0.24417291059455418</v>
      </c>
      <c r="F8" s="120">
        <v>0.25473956278369964</v>
      </c>
      <c r="G8" s="89"/>
    </row>
    <row r="9" spans="1:27" ht="15.75" thickBot="1" x14ac:dyDescent="0.3">
      <c r="A9" s="91" t="s">
        <v>548</v>
      </c>
      <c r="B9" s="120">
        <v>0.94799999999999995</v>
      </c>
      <c r="C9" s="120">
        <v>0.93799999999999994</v>
      </c>
      <c r="D9" s="120">
        <v>0.86970000000000003</v>
      </c>
      <c r="E9" s="120">
        <v>0.87221000000000004</v>
      </c>
      <c r="F9" s="120">
        <v>0.90886</v>
      </c>
      <c r="G9" s="89"/>
    </row>
    <row r="10" spans="1:27" ht="15.75" thickBot="1" x14ac:dyDescent="0.3">
      <c r="A10" s="91" t="s">
        <v>549</v>
      </c>
      <c r="B10" s="120">
        <v>0.1201</v>
      </c>
      <c r="C10" s="120">
        <v>1.2457630827604214E-4</v>
      </c>
      <c r="D10" s="120">
        <v>1.2926678414167618E-4</v>
      </c>
      <c r="E10" s="120">
        <v>1.3267827912721744E-4</v>
      </c>
      <c r="F10" s="120">
        <v>1.3736001109559319E-4</v>
      </c>
      <c r="G10" s="89"/>
    </row>
    <row r="11" spans="1:27" ht="15.75" thickBot="1" x14ac:dyDescent="0.3">
      <c r="A11" s="91" t="s">
        <v>550</v>
      </c>
      <c r="B11" s="120">
        <v>0.25900000000000001</v>
      </c>
      <c r="C11" s="120">
        <v>0.22401073427739721</v>
      </c>
      <c r="D11" s="120">
        <v>0.23936000016251377</v>
      </c>
      <c r="E11" s="120">
        <v>0.22363956153845999</v>
      </c>
      <c r="F11" s="120">
        <v>0.22144195611620851</v>
      </c>
      <c r="G11" s="89"/>
    </row>
    <row r="12" spans="1:27" ht="26.25" thickBot="1" x14ac:dyDescent="0.3">
      <c r="A12" s="91" t="s">
        <v>551</v>
      </c>
      <c r="B12" s="120">
        <v>0</v>
      </c>
      <c r="C12" s="120">
        <v>0</v>
      </c>
      <c r="D12" s="120">
        <v>0</v>
      </c>
      <c r="E12" s="120">
        <v>0</v>
      </c>
      <c r="F12" s="120">
        <v>0</v>
      </c>
      <c r="G12" s="89"/>
    </row>
    <row r="13" spans="1:27" ht="15.75" thickBot="1" x14ac:dyDescent="0.3">
      <c r="A13" s="91" t="s">
        <v>552</v>
      </c>
      <c r="B13" s="121">
        <v>0</v>
      </c>
      <c r="C13" s="121">
        <v>0</v>
      </c>
      <c r="D13" s="121">
        <v>0</v>
      </c>
      <c r="E13" s="121">
        <v>0</v>
      </c>
      <c r="F13" s="121">
        <v>0</v>
      </c>
      <c r="G13" s="89"/>
    </row>
    <row r="14" spans="1:27" ht="26.25" thickBot="1" x14ac:dyDescent="0.3">
      <c r="A14" s="91" t="s">
        <v>553</v>
      </c>
      <c r="B14" s="121">
        <v>22</v>
      </c>
      <c r="C14" s="121">
        <v>15</v>
      </c>
      <c r="D14" s="121">
        <v>9</v>
      </c>
      <c r="E14" s="121">
        <v>10</v>
      </c>
      <c r="F14" s="121">
        <v>11</v>
      </c>
      <c r="G14" s="89"/>
    </row>
    <row r="15" spans="1:27" ht="15.75" thickBot="1" x14ac:dyDescent="0.3">
      <c r="A15" s="91" t="s">
        <v>554</v>
      </c>
      <c r="B15" s="121">
        <v>9</v>
      </c>
      <c r="C15" s="121">
        <v>1</v>
      </c>
      <c r="D15" s="121">
        <v>4</v>
      </c>
      <c r="E15" s="121">
        <v>5</v>
      </c>
      <c r="F15" s="121">
        <v>3</v>
      </c>
      <c r="G15" s="89"/>
    </row>
    <row r="16" spans="1:27" ht="15.75" thickBot="1" x14ac:dyDescent="0.3">
      <c r="A16" s="91" t="s">
        <v>555</v>
      </c>
      <c r="B16" s="121">
        <v>1</v>
      </c>
      <c r="C16" s="121">
        <v>1</v>
      </c>
      <c r="D16" s="121">
        <v>1</v>
      </c>
      <c r="E16" s="121">
        <v>1</v>
      </c>
      <c r="F16" s="121">
        <v>1</v>
      </c>
      <c r="G16" s="89"/>
    </row>
    <row r="17" spans="1:7" ht="15.75" thickBot="1" x14ac:dyDescent="0.3">
      <c r="A17" s="91" t="s">
        <v>556</v>
      </c>
      <c r="B17" s="120">
        <v>1.0999999999999999E-2</v>
      </c>
      <c r="C17" s="120">
        <v>0</v>
      </c>
      <c r="D17" s="120">
        <v>0</v>
      </c>
      <c r="E17" s="120">
        <v>0</v>
      </c>
      <c r="F17" s="120">
        <v>0</v>
      </c>
      <c r="G17" s="89"/>
    </row>
    <row r="18" spans="1:7" ht="15.75" thickBot="1" x14ac:dyDescent="0.3">
      <c r="A18" s="91" t="s">
        <v>557</v>
      </c>
      <c r="B18" s="120">
        <v>4.0000000000000002E-4</v>
      </c>
      <c r="C18" s="120">
        <v>1.4E-3</v>
      </c>
      <c r="D18" s="120">
        <v>0</v>
      </c>
      <c r="E18" s="120">
        <v>0</v>
      </c>
      <c r="F18" s="120">
        <v>1E-4</v>
      </c>
      <c r="G18" s="89"/>
    </row>
    <row r="19" spans="1:7" ht="15.75" thickBot="1" x14ac:dyDescent="0.3">
      <c r="A19" s="91" t="s">
        <v>558</v>
      </c>
      <c r="B19" s="120">
        <v>0</v>
      </c>
      <c r="C19" s="120">
        <v>0</v>
      </c>
      <c r="D19" s="120">
        <v>0</v>
      </c>
      <c r="E19" s="120">
        <v>0</v>
      </c>
      <c r="F19" s="120">
        <v>0</v>
      </c>
      <c r="G19" s="89"/>
    </row>
    <row r="20" spans="1:7" ht="15.75" thickBot="1" x14ac:dyDescent="0.3">
      <c r="A20" s="91" t="s">
        <v>559</v>
      </c>
      <c r="B20" s="122">
        <v>1</v>
      </c>
      <c r="C20" s="122">
        <v>1</v>
      </c>
      <c r="D20" s="122">
        <v>0</v>
      </c>
      <c r="E20" s="122">
        <v>0</v>
      </c>
      <c r="F20" s="122">
        <v>0</v>
      </c>
      <c r="G20" s="89"/>
    </row>
    <row r="21" spans="1:7" ht="26.25" thickBot="1" x14ac:dyDescent="0.3">
      <c r="A21" s="91" t="s">
        <v>560</v>
      </c>
      <c r="B21" s="123" t="s">
        <v>561</v>
      </c>
      <c r="C21" s="123" t="s">
        <v>561</v>
      </c>
      <c r="D21" s="123">
        <v>0</v>
      </c>
      <c r="E21" s="123">
        <v>0</v>
      </c>
      <c r="F21" s="123">
        <v>0</v>
      </c>
      <c r="G21" s="89"/>
    </row>
    <row r="22" spans="1:7" ht="26.25" thickBot="1" x14ac:dyDescent="0.3">
      <c r="A22" s="91" t="s">
        <v>562</v>
      </c>
      <c r="B22" s="123" t="s">
        <v>561</v>
      </c>
      <c r="C22" s="123" t="s">
        <v>561</v>
      </c>
      <c r="D22" s="123">
        <v>0</v>
      </c>
      <c r="E22" s="123">
        <v>0</v>
      </c>
      <c r="F22" s="123">
        <v>0.27</v>
      </c>
      <c r="G22" s="89"/>
    </row>
    <row r="23" spans="1:7" ht="15.75" thickBot="1" x14ac:dyDescent="0.3">
      <c r="A23" s="91" t="s">
        <v>563</v>
      </c>
      <c r="B23" s="120" t="s">
        <v>564</v>
      </c>
      <c r="C23" s="120" t="s">
        <v>564</v>
      </c>
      <c r="D23" s="120">
        <v>0</v>
      </c>
      <c r="E23" s="120">
        <v>0</v>
      </c>
      <c r="F23" s="120">
        <v>0</v>
      </c>
      <c r="G23" s="89"/>
    </row>
    <row r="24" spans="1:7" ht="15.75" thickBot="1" x14ac:dyDescent="0.3">
      <c r="A24" s="91" t="s">
        <v>565</v>
      </c>
      <c r="B24" s="120" t="s">
        <v>564</v>
      </c>
      <c r="C24" s="120" t="s">
        <v>564</v>
      </c>
      <c r="D24" s="120">
        <v>0</v>
      </c>
      <c r="E24" s="120">
        <v>0</v>
      </c>
      <c r="F24" s="120">
        <v>0</v>
      </c>
      <c r="G24" s="89"/>
    </row>
    <row r="25" spans="1:7" ht="15.75" thickBot="1" x14ac:dyDescent="0.3">
      <c r="A25" s="91" t="s">
        <v>566</v>
      </c>
      <c r="B25" s="120">
        <v>3.9800000000000002E-2</v>
      </c>
      <c r="C25" s="120">
        <v>4.1700000000000001E-2</v>
      </c>
      <c r="D25" s="120">
        <v>4.0899999999999999E-2</v>
      </c>
      <c r="E25" s="120">
        <v>4.2099999999999999E-2</v>
      </c>
      <c r="F25" s="120">
        <v>4.41E-2</v>
      </c>
      <c r="G25" s="89"/>
    </row>
    <row r="26" spans="1:7" ht="15.75" thickBot="1" x14ac:dyDescent="0.3">
      <c r="A26" s="91" t="s">
        <v>567</v>
      </c>
      <c r="B26" s="120">
        <v>0.92349999999999999</v>
      </c>
      <c r="C26" s="120">
        <v>1.042</v>
      </c>
      <c r="D26" s="120">
        <v>1.0840000000000001</v>
      </c>
      <c r="E26" s="120">
        <v>1.0329999999999999</v>
      </c>
      <c r="F26" s="120">
        <v>1.0920000000000001</v>
      </c>
      <c r="G26" s="89"/>
    </row>
    <row r="27" spans="1:7" ht="15.75" thickBot="1" x14ac:dyDescent="0.3">
      <c r="A27" s="91" t="s">
        <v>568</v>
      </c>
      <c r="B27" s="120">
        <v>9.64E-2</v>
      </c>
      <c r="C27" s="120">
        <v>8.3099999999999993E-2</v>
      </c>
      <c r="D27" s="120">
        <v>8.7999999999999995E-2</v>
      </c>
      <c r="E27" s="120">
        <v>8.6099999999999996E-2</v>
      </c>
      <c r="F27" s="120">
        <v>8.6199999999999999E-2</v>
      </c>
      <c r="G27" s="89"/>
    </row>
    <row r="28" spans="1:7" ht="15.75" thickBot="1" x14ac:dyDescent="0.3">
      <c r="A28" s="91" t="s">
        <v>569</v>
      </c>
      <c r="B28" s="120">
        <v>7.0000000000000007E-2</v>
      </c>
      <c r="C28" s="120">
        <v>6.7799999999999999E-2</v>
      </c>
      <c r="D28" s="120">
        <v>6.8500000000000005E-2</v>
      </c>
      <c r="E28" s="120">
        <v>6.3799999999999996E-2</v>
      </c>
      <c r="F28" s="120">
        <v>6.2600000000000003E-2</v>
      </c>
      <c r="G28" s="89"/>
    </row>
    <row r="29" spans="1:7" ht="15.75" thickBot="1" x14ac:dyDescent="0.3">
      <c r="A29" s="91" t="s">
        <v>570</v>
      </c>
      <c r="B29" s="89">
        <v>12</v>
      </c>
      <c r="C29" s="89">
        <v>8</v>
      </c>
      <c r="D29" s="89">
        <v>6</v>
      </c>
      <c r="E29" s="89">
        <v>1</v>
      </c>
      <c r="F29" s="89">
        <v>3</v>
      </c>
      <c r="G29" s="89"/>
    </row>
    <row r="30" spans="1:7" ht="15.75" thickBot="1" x14ac:dyDescent="0.3">
      <c r="A30" s="91" t="s">
        <v>571</v>
      </c>
      <c r="B30" s="123">
        <v>2.9999999999999997E-4</v>
      </c>
      <c r="C30" s="123">
        <v>1.0290017288958058E-3</v>
      </c>
      <c r="D30" s="123">
        <v>2.3688015078516091E-3</v>
      </c>
      <c r="E30" s="123">
        <v>1.2484864777424919E-3</v>
      </c>
      <c r="F30" s="123">
        <v>3.6891295848436685E-3</v>
      </c>
      <c r="G30" s="89"/>
    </row>
    <row r="31" spans="1:7" ht="15.75" thickBot="1" x14ac:dyDescent="0.3">
      <c r="A31" s="91" t="s">
        <v>572</v>
      </c>
      <c r="B31" s="120">
        <v>7.1000000000000004E-3</v>
      </c>
      <c r="C31" s="120">
        <v>9.7746627296343667E-3</v>
      </c>
      <c r="D31" s="120">
        <v>1.0074089604717619E-2</v>
      </c>
      <c r="E31" s="120">
        <v>1.1400098373424353E-2</v>
      </c>
      <c r="F31" s="120">
        <v>1.5214659938778826E-2</v>
      </c>
      <c r="G31" s="89"/>
    </row>
    <row r="32" spans="1:7" ht="26.25" thickBot="1" x14ac:dyDescent="0.3">
      <c r="A32" s="91" t="s">
        <v>573</v>
      </c>
      <c r="B32" s="120">
        <v>0.05</v>
      </c>
      <c r="C32" s="120">
        <v>5.5199999999999999E-2</v>
      </c>
      <c r="D32" s="120">
        <v>6.0754732949432351E-2</v>
      </c>
      <c r="E32" s="120">
        <v>4.1124421438986085E-2</v>
      </c>
      <c r="F32" s="120">
        <v>6.0323795905374386E-2</v>
      </c>
      <c r="G32" s="89"/>
    </row>
    <row r="33" spans="1:7" ht="26.25" thickBot="1" x14ac:dyDescent="0.3">
      <c r="A33" s="91" t="s">
        <v>574</v>
      </c>
      <c r="B33" s="120">
        <v>0.46310000000000001</v>
      </c>
      <c r="C33" s="120">
        <v>0.63179201736954971</v>
      </c>
      <c r="D33" s="120">
        <v>0.48328170012711352</v>
      </c>
      <c r="E33" s="120">
        <v>0.50123166208804382</v>
      </c>
      <c r="F33" s="120">
        <v>0.65062536850209585</v>
      </c>
      <c r="G33" s="89"/>
    </row>
    <row r="34" spans="1:7" ht="26.25" thickBot="1" x14ac:dyDescent="0.3">
      <c r="A34" s="91" t="s">
        <v>575</v>
      </c>
      <c r="B34" s="120">
        <v>0.5</v>
      </c>
      <c r="C34" s="120">
        <v>0.65151515151515149</v>
      </c>
      <c r="D34" s="120">
        <v>0.6428571428571429</v>
      </c>
      <c r="E34" s="120">
        <v>0.57446808510638303</v>
      </c>
      <c r="F34" s="120">
        <v>2.0476190476190474</v>
      </c>
      <c r="G34" s="89"/>
    </row>
    <row r="35" spans="1:7" ht="15.75" thickBot="1" x14ac:dyDescent="0.3">
      <c r="A35" s="91" t="s">
        <v>576</v>
      </c>
      <c r="B35" s="122">
        <v>0.4787436156794771</v>
      </c>
      <c r="C35" s="122">
        <v>0.52857304766130153</v>
      </c>
      <c r="D35" s="122">
        <v>0.69067500000000004</v>
      </c>
      <c r="E35" s="122">
        <v>0.56485324999999997</v>
      </c>
      <c r="F35" s="122">
        <v>1.0969191212827576</v>
      </c>
      <c r="G35" s="89"/>
    </row>
    <row r="36" spans="1:7" ht="15.75" thickBot="1" x14ac:dyDescent="0.3">
      <c r="A36" s="91" t="s">
        <v>577</v>
      </c>
      <c r="B36" s="120">
        <v>3.7100000000000001E-2</v>
      </c>
      <c r="C36" s="120">
        <v>4.2725801470370757E-2</v>
      </c>
      <c r="D36" s="120">
        <v>3.39E-2</v>
      </c>
      <c r="E36" s="120">
        <v>3.7499999999999999E-2</v>
      </c>
      <c r="F36" s="120">
        <v>1.9E-2</v>
      </c>
      <c r="G36" s="89"/>
    </row>
    <row r="37" spans="1:7" ht="15.75" thickBot="1" x14ac:dyDescent="0.3">
      <c r="A37" s="91" t="s">
        <v>578</v>
      </c>
      <c r="B37" s="120">
        <v>1.8E-3</v>
      </c>
      <c r="C37" s="120">
        <v>4.6047793275962624E-3</v>
      </c>
      <c r="D37" s="120">
        <v>0</v>
      </c>
      <c r="E37" s="120">
        <v>0</v>
      </c>
      <c r="F37" s="120">
        <v>0</v>
      </c>
      <c r="G37" s="89"/>
    </row>
    <row r="38" spans="1:7" ht="15.75" thickBot="1" x14ac:dyDescent="0.3">
      <c r="A38" s="91" t="s">
        <v>579</v>
      </c>
      <c r="B38" s="120">
        <v>2.8999999999999998E-3</v>
      </c>
      <c r="C38" s="120">
        <v>4.4452150435876046E-3</v>
      </c>
      <c r="D38" s="120">
        <v>4.7348067429121479E-3</v>
      </c>
      <c r="E38" s="120">
        <v>5.5901493466425046E-3</v>
      </c>
      <c r="F38" s="120">
        <v>4.9371939470005954E-3</v>
      </c>
      <c r="G38" s="89"/>
    </row>
    <row r="39" spans="1:7" x14ac:dyDescent="0.25"/>
    <row r="40" spans="1:7" x14ac:dyDescent="0.25">
      <c r="A40" s="43" t="s">
        <v>318</v>
      </c>
    </row>
    <row r="41" spans="1:7" ht="57.75" customHeight="1" x14ac:dyDescent="0.25">
      <c r="A41" s="171" t="s">
        <v>319</v>
      </c>
      <c r="B41" s="172"/>
      <c r="C41" s="172"/>
      <c r="D41" s="172"/>
      <c r="E41" s="172"/>
      <c r="F41" s="172"/>
      <c r="G41" s="173"/>
    </row>
    <row r="42" spans="1:7" x14ac:dyDescent="0.25">
      <c r="A42" s="88"/>
      <c r="B42" s="88"/>
      <c r="C42" s="88"/>
      <c r="D42" s="88"/>
      <c r="E42" s="88"/>
      <c r="F42" s="88"/>
      <c r="G42" s="88"/>
    </row>
    <row r="43" spans="1:7" x14ac:dyDescent="0.25">
      <c r="A43" s="88"/>
      <c r="B43" s="88"/>
      <c r="C43" s="88"/>
      <c r="D43" s="88"/>
      <c r="E43" s="88"/>
      <c r="F43" s="88"/>
      <c r="G43" s="88"/>
    </row>
    <row r="44" spans="1:7" x14ac:dyDescent="0.25">
      <c r="A44" s="88"/>
      <c r="B44" s="88"/>
      <c r="C44" s="88"/>
      <c r="D44" s="88"/>
      <c r="E44" s="88"/>
      <c r="F44" s="88"/>
      <c r="G44" s="88"/>
    </row>
    <row r="45" spans="1:7" x14ac:dyDescent="0.25">
      <c r="A45" s="88"/>
      <c r="B45" s="88"/>
      <c r="C45" s="88"/>
      <c r="D45" s="88"/>
      <c r="E45" s="88"/>
      <c r="F45" s="88"/>
      <c r="G45" s="88"/>
    </row>
    <row r="46" spans="1:7" x14ac:dyDescent="0.25">
      <c r="A46" s="88"/>
      <c r="B46" s="88"/>
      <c r="C46" s="88"/>
      <c r="D46" s="90"/>
      <c r="E46" s="88"/>
      <c r="F46" s="88"/>
      <c r="G46" s="88"/>
    </row>
    <row r="47" spans="1:7" x14ac:dyDescent="0.25">
      <c r="A47" s="88"/>
      <c r="B47" s="88"/>
      <c r="C47" s="88"/>
      <c r="D47" s="88"/>
      <c r="E47" s="88"/>
      <c r="F47" s="88"/>
      <c r="G47" s="88"/>
    </row>
    <row r="48" spans="1:7" x14ac:dyDescent="0.25">
      <c r="A48" s="88"/>
      <c r="B48" s="88"/>
      <c r="C48" s="88"/>
      <c r="D48" s="88"/>
      <c r="E48" s="88"/>
      <c r="F48" s="88"/>
      <c r="G48" s="88"/>
    </row>
    <row r="49" spans="1:7" x14ac:dyDescent="0.25">
      <c r="A49" s="88"/>
      <c r="B49" s="88"/>
      <c r="C49" s="88"/>
      <c r="D49" s="88"/>
      <c r="E49" s="88"/>
      <c r="F49" s="88"/>
      <c r="G49" s="88"/>
    </row>
    <row r="50" spans="1:7" x14ac:dyDescent="0.25">
      <c r="A50" s="88"/>
      <c r="B50" s="88"/>
      <c r="C50" s="88"/>
      <c r="D50" s="88"/>
      <c r="E50" s="88"/>
      <c r="F50" s="88"/>
      <c r="G50" s="88"/>
    </row>
    <row r="51" spans="1:7" x14ac:dyDescent="0.25">
      <c r="A51" s="88"/>
      <c r="B51" s="88"/>
      <c r="C51" s="88"/>
      <c r="D51" s="88"/>
      <c r="E51" s="88"/>
      <c r="F51" s="88"/>
      <c r="G51" s="88"/>
    </row>
    <row r="52" spans="1:7" x14ac:dyDescent="0.25">
      <c r="A52" s="88"/>
      <c r="B52" s="88"/>
      <c r="C52" s="88"/>
      <c r="D52" s="88"/>
      <c r="E52" s="88"/>
      <c r="F52" s="88"/>
      <c r="G52" s="88"/>
    </row>
    <row r="53" spans="1:7" x14ac:dyDescent="0.25">
      <c r="A53" s="88"/>
      <c r="B53" s="88"/>
      <c r="C53" s="88"/>
      <c r="D53" s="88"/>
      <c r="E53" s="88"/>
      <c r="F53" s="88"/>
      <c r="G53" s="88"/>
    </row>
    <row r="54" spans="1:7" x14ac:dyDescent="0.25">
      <c r="A54" s="88"/>
      <c r="B54" s="88"/>
      <c r="C54" s="88"/>
      <c r="D54" s="88"/>
      <c r="E54" s="88"/>
      <c r="F54" s="88"/>
      <c r="G54" s="88"/>
    </row>
    <row r="55" spans="1:7" x14ac:dyDescent="0.25">
      <c r="A55" s="88"/>
      <c r="B55" s="88"/>
      <c r="C55" s="88"/>
      <c r="D55" s="88"/>
      <c r="E55" s="88"/>
      <c r="F55" s="88"/>
      <c r="G55" s="88"/>
    </row>
    <row r="56" spans="1:7" x14ac:dyDescent="0.25">
      <c r="A56" s="88"/>
      <c r="B56" s="88"/>
      <c r="C56" s="88"/>
      <c r="D56" s="88"/>
      <c r="E56" s="88"/>
      <c r="F56" s="88"/>
      <c r="G56" s="88"/>
    </row>
    <row r="57" spans="1:7" x14ac:dyDescent="0.25">
      <c r="A57" s="88"/>
      <c r="B57" s="88"/>
      <c r="C57" s="88"/>
      <c r="D57" s="88"/>
      <c r="E57" s="88"/>
      <c r="F57" s="88"/>
      <c r="G57" s="88"/>
    </row>
    <row r="58" spans="1:7" x14ac:dyDescent="0.25">
      <c r="A58" s="88"/>
      <c r="B58" s="88"/>
      <c r="C58" s="88"/>
      <c r="D58" s="88"/>
      <c r="E58" s="88"/>
      <c r="F58" s="88"/>
      <c r="G58" s="88"/>
    </row>
    <row r="59" spans="1:7" x14ac:dyDescent="0.25">
      <c r="A59" s="88"/>
      <c r="B59" s="88"/>
      <c r="C59" s="88"/>
      <c r="D59" s="88"/>
      <c r="E59" s="88"/>
      <c r="F59" s="88"/>
      <c r="G59" s="88"/>
    </row>
    <row r="60" spans="1:7" x14ac:dyDescent="0.25">
      <c r="A60" s="88"/>
      <c r="B60" s="88"/>
      <c r="C60" s="88"/>
      <c r="D60" s="88"/>
      <c r="E60" s="88"/>
      <c r="F60" s="88"/>
      <c r="G60" s="88"/>
    </row>
    <row r="61" spans="1:7" x14ac:dyDescent="0.25">
      <c r="A61" s="88"/>
      <c r="B61" s="88"/>
      <c r="C61" s="88"/>
      <c r="D61" s="88"/>
      <c r="E61" s="88"/>
      <c r="F61" s="88"/>
      <c r="G61" s="88"/>
    </row>
    <row r="62" spans="1:7" x14ac:dyDescent="0.25">
      <c r="A62" s="88"/>
      <c r="B62" s="88"/>
      <c r="C62" s="88"/>
      <c r="D62" s="88"/>
      <c r="E62" s="88"/>
      <c r="F62" s="88"/>
      <c r="G62" s="88"/>
    </row>
    <row r="63" spans="1:7" x14ac:dyDescent="0.25"/>
    <row r="64" spans="1:7" x14ac:dyDescent="0.25"/>
    <row r="65" x14ac:dyDescent="0.25"/>
    <row r="66" x14ac:dyDescent="0.25"/>
    <row r="67" x14ac:dyDescent="0.25"/>
    <row r="68" x14ac:dyDescent="0.25"/>
    <row r="69" x14ac:dyDescent="0.25"/>
    <row r="70" x14ac:dyDescent="0.25"/>
    <row r="71" x14ac:dyDescent="0.25"/>
  </sheetData>
  <sheetProtection formatCells="0" formatColumns="0" formatRows="0"/>
  <mergeCells count="4">
    <mergeCell ref="A4:A5"/>
    <mergeCell ref="B4:E4"/>
    <mergeCell ref="F4:G4"/>
    <mergeCell ref="A41:G41"/>
  </mergeCells>
  <pageMargins left="0.25" right="0.25" top="0.75" bottom="0.75" header="0.3" footer="0.3"/>
  <pageSetup scale="86"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534</v>
      </c>
    </row>
    <row r="88" spans="1:4" x14ac:dyDescent="0.25">
      <c r="A88" t="s">
        <v>31</v>
      </c>
      <c r="B88" s="13" t="s">
        <v>183</v>
      </c>
    </row>
    <row r="89" spans="1:4" x14ac:dyDescent="0.25">
      <c r="A89" t="s">
        <v>31</v>
      </c>
      <c r="B89" s="13" t="s">
        <v>535</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320</v>
      </c>
      <c r="C1" s="1" t="s">
        <v>1</v>
      </c>
      <c r="D1" s="2" t="s">
        <v>2</v>
      </c>
      <c r="E1" s="3" t="s">
        <v>3</v>
      </c>
      <c r="F1" s="2" t="s">
        <v>226</v>
      </c>
      <c r="G1" s="2" t="s">
        <v>76</v>
      </c>
      <c r="H1" s="4" t="s">
        <v>6</v>
      </c>
      <c r="I1" s="2" t="s">
        <v>65</v>
      </c>
      <c r="J1" s="1" t="s">
        <v>4</v>
      </c>
      <c r="K1" s="4" t="s">
        <v>224</v>
      </c>
      <c r="L1" s="4" t="s">
        <v>110</v>
      </c>
      <c r="M1" s="1" t="s">
        <v>5</v>
      </c>
      <c r="N1" s="4" t="s">
        <v>517</v>
      </c>
      <c r="O1" s="4" t="s">
        <v>492</v>
      </c>
    </row>
    <row r="2" spans="1:15" ht="105.75" customHeight="1" x14ac:dyDescent="0.25">
      <c r="A2" s="5" t="s">
        <v>0</v>
      </c>
      <c r="B2" s="5" t="s">
        <v>529</v>
      </c>
      <c r="C2" s="5" t="s">
        <v>66</v>
      </c>
      <c r="D2" s="5" t="s">
        <v>7</v>
      </c>
      <c r="E2" s="6" t="s">
        <v>229</v>
      </c>
      <c r="F2" s="5" t="s">
        <v>228</v>
      </c>
      <c r="G2" s="5" t="s">
        <v>230</v>
      </c>
      <c r="H2" s="25" t="s">
        <v>223</v>
      </c>
      <c r="I2" s="5" t="s">
        <v>111</v>
      </c>
      <c r="J2" s="25" t="s">
        <v>231</v>
      </c>
      <c r="K2" s="5" t="s">
        <v>225</v>
      </c>
      <c r="L2" s="5" t="s">
        <v>227</v>
      </c>
      <c r="M2" s="5" t="s">
        <v>250</v>
      </c>
      <c r="N2" s="37" t="s">
        <v>524</v>
      </c>
      <c r="O2" s="37" t="s">
        <v>493</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495</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496</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'5 '!$C$1</f>
        <v>0</v>
      </c>
      <c r="E3" s="7">
        <v>1</v>
      </c>
      <c r="F3" s="8" t="str">
        <f>'5 '!$C$2</f>
        <v>Compliance</v>
      </c>
      <c r="G3" s="8" t="str">
        <f>'5 '!$C$3</f>
        <v>Regulatory Compliance</v>
      </c>
      <c r="H3" s="8" t="str">
        <f>'5 '!$C$4</f>
        <v>Failure to comply with regulatory requirements</v>
      </c>
      <c r="I3" s="8" t="str">
        <f>'5 '!$A$12</f>
        <v xml:space="preserve">Risk of non-compliance with regulatory requirements resulting in potential regulatory scrutiny/penalties.  Failure to provide proper disclosures to comply with RESPA (Real Estate Settlement Procedures Act ), HMDA (Home Mortgage Disclosure Act), UDAAP (Unfair, Deceptive or Abusive Acts or Practices Policy), Fair Lending, ECOA (Equal Credit Opportunity Act), TILA (Truth in Lending Act), Regulation P, URLA (Uniform Residential Loan Application), among other requirements due to deficiencies in controls and oversight of the activities affected by these requirements.  Also, the failure to comply with BSA/AML/OFAC requirements may ultimately hinder the ability to form a reasonable belief as to a customer identity thus limiting the ability to perform appropriate assessment of customer risk in order to apply focused monitoring. 
The controls in place for the mitigation of this risk include the following:
- Compliance policies and procedures
- Enterprise wide BSA/AML policy 
- Annual AML training, which serves as a resource for Team Members in understanding their AML responsibilities.
- Automated transaction monitoring system and manual reports to detect suspicious activity
- Customer Identification Policies and Procedures 
- KYC System Form required for application processing 
- Mortgage Banking Secondary Auditing for all CIP requirement prior to closing. 
- OFAC screening of all onboarding customers and ongoing if they make a maintenance request
Action plans in place or under development are:
-Inclusion of internal control guidelines and procedures in the sales manual in order to clarify adequate customer identification practices at the origination stage. 
-High risk borrowers and respective red flags identification training.
-Inclusion of procedures in the sales manual for the management of OFAC hits. 
</v>
      </c>
      <c r="J3" s="8">
        <f>'5 '!$C$5</f>
        <v>0</v>
      </c>
      <c r="K3" s="8" t="str">
        <f>'5 '!$A$9</f>
        <v xml:space="preserve">Policies and Procedures in place. Monthly QC screenings by QC Unit, individual QC compliance screening, periodical compliance and internal audit screenings. </v>
      </c>
      <c r="L3" s="8">
        <f>'5 '!$C$6</f>
        <v>0</v>
      </c>
      <c r="M3" s="8" t="str">
        <f>'5 '!$C$7</f>
        <v>$1 - $5 M</v>
      </c>
      <c r="N3" s="8" t="str">
        <f>'5 '!$B$10</f>
        <v xml:space="preserve">The financial impact analysis is based on potential fines and regulatory penalties, as well as legal costs. </v>
      </c>
      <c r="O3" s="10"/>
    </row>
    <row r="4" spans="1:15" x14ac:dyDescent="0.25">
      <c r="A4" s="7"/>
      <c r="B4" s="7">
        <f>'Approval and Documentation'!C$4</f>
        <v>0</v>
      </c>
      <c r="C4" s="7">
        <f>'Approval and Documentation'!C$6</f>
        <v>0</v>
      </c>
      <c r="D4" s="8">
        <f>'1 '!$C$1</f>
        <v>0</v>
      </c>
      <c r="E4" s="11">
        <v>2</v>
      </c>
      <c r="F4" s="8" t="str">
        <f>'1 '!$C$2</f>
        <v xml:space="preserve">Strategic </v>
      </c>
      <c r="G4" s="8" t="str">
        <f>'1 '!$C$3</f>
        <v>Expansion Risk</v>
      </c>
      <c r="H4" s="8" t="str">
        <f>'1 '!$C$4</f>
        <v>Reduction in mortgage originations</v>
      </c>
      <c r="I4" s="8" t="str">
        <f>'1 '!$A$12</f>
        <v>The risk of losses/opportunity costs due to reduction in the number of mortgage originations. Also as a result of worsening local economic conditions, prepayment rates would differ from forecasted prepayment rates as well as anticipated earnings or capital.  This risk of not meeting minimum Fannie Mae underwriting standards has also been considered since the ability to originate conforming and non conforming loans within the expected proportion would be hindered.  FNMA sets forth a general minimum of 620 for applicants, with certain exceptions. A deterioration in customer profile would impact the ability to properly qualify borrowers for conforming loans which are the main focus for the business.
Highly concentrated portfolio sensitive to macroeconomic factors such as interest rate volatility, increase in unemployment rate and seasonal spending trends as well as industry-specific conditions such as reduced resources within the sales areas.
Financial impact has been determined by considering the business' exposure to both internal and external factors such as unemployment rate and competition.  Unemployment is directly related to the consumers' ability to maintain current payments and to evidence repayment capacity, a crucial element in originationg a mortgage loan. Impact assessment has also considered significant loss of resources in both key and regular locations on an average production-per resource approach.  Furthermore, strong competition within the industry over top performers has been evidenced by at least two (2) confirmed approaches by different entities to our agents.  
Currently enforced controls include the following procedures and actions:
-Ensure sales personnel presence in various key locations, with the necessary flexibility. 
-Aggressive compensation packages in order to entice talent should the need arise. 
-Decrease in average FICO scores eligibility requirements for conforming loans
-Desktop Underwriter program, Other loan products which may provide financing to unqualified borrowers</v>
      </c>
      <c r="J4" s="8" t="str">
        <f>'1 '!$C$5</f>
        <v>Localized Economic Downturn (Specify Geography in risk description)</v>
      </c>
      <c r="K4" s="8" t="str">
        <f>'1 '!$A$9</f>
        <v>Portfolio minimum credit requirements, minimum credit score, FICO scores eligibility requirements, sales personnel presence in various key locations and aggressive compensation packages</v>
      </c>
      <c r="L4" s="8" t="str">
        <f>'1 '!$C$6</f>
        <v>$1 - $5 M</v>
      </c>
      <c r="M4" s="8" t="str">
        <f>'1 '!$C$7</f>
        <v>$1 - $5 M</v>
      </c>
      <c r="N4" s="8" t="str">
        <f>'1 '!$B$10</f>
        <v xml:space="preserve">Financial impact has been determined by considering the business' exposure to both internal and external factors such as unemployment rate and competition.  Unemployment is directly related to the consumers' ability to evidence repayment capacity, a crucial element in the origination of a mortgage loan. Impact assessment has also considered significant loss of resources in both key and regular locations on an average production-per resource approach.  
</v>
      </c>
      <c r="O4" s="10"/>
    </row>
    <row r="5" spans="1:15" x14ac:dyDescent="0.25">
      <c r="A5" s="7"/>
      <c r="B5" s="7">
        <f>'Approval and Documentation'!C$4</f>
        <v>0</v>
      </c>
      <c r="C5" s="7">
        <f>'Approval and Documentation'!C$6</f>
        <v>0</v>
      </c>
      <c r="D5" s="8">
        <f>'3'!$C$1</f>
        <v>0</v>
      </c>
      <c r="E5" s="7">
        <v>3</v>
      </c>
      <c r="F5" s="8" t="str">
        <f>'3'!$C$2</f>
        <v>Credit</v>
      </c>
      <c r="G5" s="8" t="str">
        <f>'3'!$C$3</f>
        <v>Default</v>
      </c>
      <c r="H5" s="8" t="str">
        <f>'3'!$C$4</f>
        <v>GNMA and FNMA deterioration of delinquency ratio</v>
      </c>
      <c r="I5" s="8" t="str">
        <f>'3'!$A$12</f>
        <v>The risk of increased delinquency ratios resulting from unemployment due to deterioration of economic conditions and housing valuation reduction which reduces the borrower's willingness/ability to repay (increased probability of default).  Risk also exposes the Bank to a failure to maintain GNMA Pools DQP (Deliquences higher than 3 month) ratios within acceptable levels which could potentially lead to termination of servicing agreement with Ginnie Mae.  
Controls developed to mitigate the risk include:
1. Early collection strategies
2. Risk models 
3. Use of expected loss models
4. Loss Modification programs available for customers that are able to evidence economic hardship.
5. Analysis of individual GNMA loans in various stages of default in order to anticipate potential repurchases and maintain adequate portfolio ratios</v>
      </c>
      <c r="J5" s="8" t="str">
        <f>'3'!$C$5</f>
        <v>Localized Economic Downturn (Specify Geography in risk description)</v>
      </c>
      <c r="K5" s="8" t="str">
        <f>'3'!$A$9</f>
        <v xml:space="preserve">Early collection strategies, risk models, expected loss models, loss modification programs
</v>
      </c>
      <c r="L5" s="8" t="str">
        <f>'3'!$C$6</f>
        <v>$1 - $5 M</v>
      </c>
      <c r="M5" s="8" t="str">
        <f>'3'!$C$7</f>
        <v>$1 - $5 M</v>
      </c>
      <c r="N5" s="8" t="str">
        <f>'3'!$B$10</f>
        <v xml:space="preserve">Financial impact has been determined by analyzing existing P&amp;Ps related to collections and early delinquency detection/management as well as current delinquency levels. </v>
      </c>
      <c r="O5" s="10"/>
    </row>
    <row r="6" spans="1:15" ht="345" x14ac:dyDescent="0.25">
      <c r="A6" s="7"/>
      <c r="B6" s="7">
        <f>'Approval and Documentation'!C$4</f>
        <v>0</v>
      </c>
      <c r="C6" s="7">
        <f>'Approval and Documentation'!C$6</f>
        <v>0</v>
      </c>
      <c r="D6" s="8">
        <f>'4 '!$C$1</f>
        <v>0</v>
      </c>
      <c r="E6" s="11">
        <v>4</v>
      </c>
      <c r="F6" s="8" t="str">
        <f>'4 '!$C$2</f>
        <v>Credit</v>
      </c>
      <c r="G6" s="8" t="str">
        <f>'4 '!$C$3</f>
        <v>Default</v>
      </c>
      <c r="H6" s="8" t="str">
        <f>'4 '!$C$4</f>
        <v>Increase in mortgage loan defaults</v>
      </c>
      <c r="I6" s="8" t="str">
        <f>'4 '!$A$12</f>
        <v xml:space="preserve">The risk of an increased delinquency ratio brought upon by both overall macroeconomic conditions influencing default rate and access to bankruptcy status.  The aforementioned factors are key in impacting the organization in both cost and loss categories since the Bank not only experiences loss of unrealized income, but also incurs in costs such as legal counsel fees and resource allocation. Risk is primarily driven by increased unemployment rate and reduced property values. The deterioration of the economic environment may cause an increase in migration, reduce borrowers’ willingness/ability to repay which limits the ability to successfully continue with debt collection efforts.  Also, a decline in appraised real estate values may also result in an increase in provisions and reserves.
Controls developed to mitigate the risk include:
1. Early collection strategies
2. Loss Modification programs available for customers that are able to evidence economic hardship. 
3. Exit strategies/options such as short sales or deed-in-lieu
4. Risk models 
5. Use of expected loss models
</v>
      </c>
      <c r="J6" s="8" t="str">
        <f>'4 '!$C$5</f>
        <v>Localized Economic Downturn (Specify Geography in risk description)</v>
      </c>
      <c r="K6" s="8" t="str">
        <f>'4 '!$A$9</f>
        <v xml:space="preserve">Early collection strategies, loss modification programs, exit strategies and options, risk models, expected loss models
</v>
      </c>
      <c r="L6" s="8">
        <f>'4 '!$C$6</f>
        <v>0</v>
      </c>
      <c r="M6" s="8" t="str">
        <f>'4 '!$C$7</f>
        <v>$1 - $5 M</v>
      </c>
      <c r="N6" s="8" t="str">
        <f>'4 '!$B$10</f>
        <v>Financial impact was determined by considering delinquency trends as well as the current and expected economic scenario for Puerto Rico.  Furthermore in an adverse scenario, the loss for the next 12 months would be approximately $1.5MM.</v>
      </c>
      <c r="O6" s="10"/>
    </row>
    <row r="7" spans="1:15" ht="409.5" x14ac:dyDescent="0.25">
      <c r="A7" s="7"/>
      <c r="B7" s="7">
        <f>'Approval and Documentation'!C$4</f>
        <v>0</v>
      </c>
      <c r="C7" s="7">
        <f>'Approval and Documentation'!C$6</f>
        <v>0</v>
      </c>
      <c r="D7" s="8">
        <f>'2'!$C$1</f>
        <v>0</v>
      </c>
      <c r="E7" s="7">
        <v>5</v>
      </c>
      <c r="F7" s="8" t="str">
        <f>'2'!$C$2</f>
        <v>Credit</v>
      </c>
      <c r="G7" s="8" t="str">
        <f>'2'!$C$3</f>
        <v>Default</v>
      </c>
      <c r="H7" s="8" t="str">
        <f>'2'!$C$4</f>
        <v>Government Default</v>
      </c>
      <c r="I7" s="8" t="str">
        <f>'2'!$A$12</f>
        <v xml:space="preserve">The government default risks the ability to increase the portfolio and comply with the strategic plan defined.  Government default would deteriorate the Puerto Rico economic environment and would prolong the economic recession with limited possiblities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-Solutions are currently under evaluation in order to assist customers should  a temporary Government closure take place.
-Early collection strategies
-Loss Modification programs available for customers that are able to evidence economic hardship
-Exit strategies/options such as short sales or deed-in-lieu
-Risk models 
-Use of expected loss models
</v>
      </c>
      <c r="J7" s="8" t="str">
        <f>'2'!$C$5</f>
        <v>Localized Economic Downturn (Specify Geography in risk description)</v>
      </c>
      <c r="K7" s="8" t="str">
        <f>'2'!$A$9</f>
        <v>Incentives packages, cross-selling</v>
      </c>
      <c r="L7" s="8">
        <f>'2'!$C$6</f>
        <v>0</v>
      </c>
      <c r="M7" s="8" t="str">
        <f>'2'!$C$7</f>
        <v>$5 M - $50 M</v>
      </c>
      <c r="N7" s="8" t="str">
        <f>'2'!$B$10</f>
        <v>According to the Capital Stress Test performed, in an adverse scenario a Government default would have an impact on impairment of $6MM (assuming 24% of BSPR retail customers are employed by the Government)</v>
      </c>
      <c r="O7" s="10"/>
    </row>
    <row r="8" spans="1:15" ht="330" x14ac:dyDescent="0.25">
      <c r="A8" s="7"/>
      <c r="B8" s="7">
        <f>'Approval and Documentation'!C$4</f>
        <v>0</v>
      </c>
      <c r="C8" s="7">
        <f>'Approval and Documentation'!C$6</f>
        <v>0</v>
      </c>
      <c r="D8" s="8">
        <f>'11'!$C$1</f>
        <v>0</v>
      </c>
      <c r="E8" s="11">
        <v>6</v>
      </c>
      <c r="F8" s="8" t="str">
        <f>'11'!$C$2</f>
        <v>Reputational</v>
      </c>
      <c r="G8" s="8" t="str">
        <f>'11'!$C$3</f>
        <v>Brand Image/Customers Experience</v>
      </c>
      <c r="H8" s="8" t="str">
        <f>'11'!$C$4</f>
        <v xml:space="preserve">Deficient customer service and/or non-compliance with regulatory requirements
</v>
      </c>
      <c r="I8" s="8" t="str">
        <f>'11'!$A$12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8" s="8">
        <f>'11'!$C$5</f>
        <v>0</v>
      </c>
      <c r="K8" s="8" t="str">
        <f>'11'!$A$9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8" s="8">
        <f>'11'!$C$6</f>
        <v>0</v>
      </c>
      <c r="M8" s="8" t="str">
        <f>'11'!$C$7</f>
        <v>$1 - $5 M</v>
      </c>
      <c r="N8" s="8" t="str">
        <f>'11'!$B$10</f>
        <v xml:space="preserve">The financial impact analysis considers potential financial losses in stressed scenario due to negative public's perception.
</v>
      </c>
      <c r="O8" s="10"/>
    </row>
    <row r="9" spans="1:15" ht="195" x14ac:dyDescent="0.25">
      <c r="A9" s="7"/>
      <c r="B9" s="7">
        <f>'Approval and Documentation'!C$4</f>
        <v>0</v>
      </c>
      <c r="C9" s="7">
        <f>'Approval and Documentation'!C$6</f>
        <v>0</v>
      </c>
      <c r="D9" s="8">
        <f>'7'!$C$1</f>
        <v>0</v>
      </c>
      <c r="E9" s="7">
        <v>7</v>
      </c>
      <c r="F9" s="8" t="str">
        <f>'7'!$C$2</f>
        <v>Operational</v>
      </c>
      <c r="G9" s="8" t="str">
        <f>'7'!$C$3</f>
        <v>External Fraud</v>
      </c>
      <c r="H9" s="8" t="str">
        <f>'7'!$C$4</f>
        <v>Misleading Financial Information</v>
      </c>
      <c r="I9" s="8" t="str">
        <f>'7'!$A$12</f>
        <v>Risk of financial losses resulting from inability to properly assess a customer before and after disbursement per misleading financial information provided by the client.  Failure to perform adequate underwriting risking making inappropriate decisions due to inconsistent/inaccurate analysis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collateral reviews, tax returns, internal controls.</v>
      </c>
      <c r="J9" s="8">
        <f>'7'!$C$5</f>
        <v>0</v>
      </c>
      <c r="K9" s="8" t="str">
        <f>'7'!$A$9</f>
        <v>Loan Review, Internal Audit, regulator's audit, collateral reviews, tax returns, internal controls</v>
      </c>
      <c r="L9" s="8">
        <f>'7'!$C$6</f>
        <v>0</v>
      </c>
      <c r="M9" s="8" t="str">
        <f>'7'!$C$7</f>
        <v>$1 - $5 M</v>
      </c>
      <c r="N9" s="8" t="str">
        <f>'7'!$B$10</f>
        <v xml:space="preserve">The financial impact analysis is based on potential losses (in stressed conditions) this risk may have to the Line of Business.  </v>
      </c>
      <c r="O9" s="10"/>
    </row>
    <row r="10" spans="1:15" ht="210" x14ac:dyDescent="0.25">
      <c r="A10" s="7"/>
      <c r="B10" s="7">
        <f>'Approval and Documentation'!C$4</f>
        <v>0</v>
      </c>
      <c r="C10" s="7">
        <f>'Approval and Documentation'!C$6</f>
        <v>0</v>
      </c>
      <c r="D10" s="8">
        <f>'8'!$C$1</f>
        <v>0</v>
      </c>
      <c r="E10" s="11">
        <v>8</v>
      </c>
      <c r="F10" s="8" t="str">
        <f>'8'!$C$2</f>
        <v>Operational</v>
      </c>
      <c r="G10" s="8" t="str">
        <f>'8'!$C$3</f>
        <v>Internal Fraud</v>
      </c>
      <c r="H10" s="8" t="str">
        <f>'8'!$C$4</f>
        <v>Internal Fraud during the ordinary course of operations</v>
      </c>
      <c r="I10" s="8" t="str">
        <f>'8'!$A$12</f>
        <v>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separation of duties and quality control of operations, required at least 10-day consecutive vacation period, Internal Audit and Internal Control reviews</v>
      </c>
      <c r="J10" s="8">
        <f>'8'!$C$5</f>
        <v>0</v>
      </c>
      <c r="K10" s="8" t="str">
        <f>'8'!$A$9</f>
        <v>Separation of duties and quality control of operations, required at least 10-day consecutive vacation period, Internal Audit and Internal Control reviews</v>
      </c>
      <c r="L10" s="8">
        <f>'8'!$C$6</f>
        <v>0</v>
      </c>
      <c r="M10" s="8" t="str">
        <f>'8'!$C$7</f>
        <v>$1 - $5 M</v>
      </c>
      <c r="N10" s="8" t="str">
        <f>'8'!$B$10</f>
        <v xml:space="preserve">
The Stressed Financial Impact considers possible losses the internal fraud could cause the Line of Business as well as from both legal and regulatory fines.</v>
      </c>
      <c r="O10" s="10"/>
    </row>
    <row r="11" spans="1:15" ht="240" x14ac:dyDescent="0.25">
      <c r="A11" s="7"/>
      <c r="B11" s="7">
        <f>'Approval and Documentation'!C$4</f>
        <v>0</v>
      </c>
      <c r="C11" s="7">
        <f>'Approval and Documentation'!C$6</f>
        <v>0</v>
      </c>
      <c r="D11" s="8">
        <f>'9'!$C$1</f>
        <v>0</v>
      </c>
      <c r="E11" s="7">
        <v>9</v>
      </c>
      <c r="F11" s="8" t="str">
        <f>'9'!$C$2</f>
        <v>Model</v>
      </c>
      <c r="G11" s="8" t="str">
        <f>'9'!$C$3</f>
        <v>Assumptions</v>
      </c>
      <c r="H11" s="8" t="str">
        <f>'9'!$C$4</f>
        <v>Defective model performance</v>
      </c>
      <c r="I11" s="8" t="str">
        <f>'9'!$A$12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Standardized Commercial Loans (Behaviour) - Moderate
- Expert Corporate Rating  - Moderate</v>
      </c>
      <c r="J11" s="8">
        <f>'9'!$C$5</f>
        <v>0</v>
      </c>
      <c r="K11" s="8" t="str">
        <f>'9'!$A$9</f>
        <v xml:space="preserve">The Model Risk Management is in the process of being improved as part of the implementation of the current policy adopted where, among other things, will strengthen the process of monitoring  the performance and model validation plan for all models.
</v>
      </c>
      <c r="L11" s="8">
        <f>'9'!$C$6</f>
        <v>0</v>
      </c>
      <c r="M11" s="8" t="str">
        <f>'9'!$C$7</f>
        <v>$1 - $5 M</v>
      </c>
      <c r="N11" s="8" t="str">
        <f>'9'!$B$10</f>
        <v xml:space="preserve">The financial impact analysis is based on potential losses in stressed conditions due to inaccurate decisions from defective models.
</v>
      </c>
      <c r="O11" s="10"/>
    </row>
    <row r="12" spans="1:15" ht="345" x14ac:dyDescent="0.25">
      <c r="A12" s="7"/>
      <c r="B12" s="7">
        <f>'Approval and Documentation'!C$4</f>
        <v>0</v>
      </c>
      <c r="C12" s="7">
        <f>'Approval and Documentation'!C$6</f>
        <v>0</v>
      </c>
      <c r="D12" s="8">
        <f>'6'!$C$1</f>
        <v>0</v>
      </c>
      <c r="E12" s="11">
        <v>10</v>
      </c>
      <c r="F12" s="8" t="str">
        <f>'6'!$C$2</f>
        <v>Market</v>
      </c>
      <c r="G12" s="8" t="str">
        <f>'6'!$C$3</f>
        <v>Price Risk</v>
      </c>
      <c r="H12" s="8" t="str">
        <f>'6'!$C$4</f>
        <v xml:space="preserve">Increased vintage of AFS portfolio inventory
</v>
      </c>
      <c r="I12" s="8" t="str">
        <f>'6'!$A$12</f>
        <v>Ginnie mae loans (FHA/VA/Rural) are sold in pools which consist of at least $1mm in homogeneous loans (i.e. term and rate). Fannie Mae loans are sold on a cash window basis. Our target gain on sale is 3.20%, including 1.25% in Mortgage Servicing Rights (MSR). Up until the moment of sale, the FNMA and GNMA pool qualified loans are held in Available For Sale Inventory. No allowances are required for the loans in AFS. However, if the loans are held in AFS for more than a year they are then booked as part of the loan portfiolio. Because these loans have a lower interest rate, turning them into portfolio loans will have a negative impact in the average spread. Also, because margins are small, and interests rate are historically low, an upward fluctuation in rates (and subsequent price reduction on lower rate loans) may have an impact on the older portfolio. 
Controls include:
1. Efficient, available timeframe-oriented loan sale 
2. Short term special offers (3-7 days expiration period)
3. Weekly pricing changes 
4. Case by case loan pricing 
5. Minimum gain on sale limits imposed on MLO's of 1.5% upon closing.</v>
      </c>
      <c r="J12" s="8" t="str">
        <f>'6'!$C$5</f>
        <v>Interest Rates (Up)</v>
      </c>
      <c r="K12" s="8" t="str">
        <f>'6'!$A$9</f>
        <v>Timeframe-oriented loan sale, short term special offers, weekly pricing changes, case by case loan pricing, minimum gain on sale limits imposed on MLO's of 1.5% upon closing.</v>
      </c>
      <c r="L12" s="8">
        <f>'6'!$C$6</f>
        <v>0</v>
      </c>
      <c r="M12" s="8" t="str">
        <f>'6'!$C$7</f>
        <v>$1 - $5 M</v>
      </c>
      <c r="N12" s="8" t="str">
        <f>'6'!$B$10</f>
        <v xml:space="preserve">At present, monthly closings of GINNIE Loans avg 1.5MM (10 loans). Deferred fixed costs are 1,500 per loan If no control measures are in place, a $50-100k loss may be experienced. </v>
      </c>
      <c r="O12" s="10"/>
    </row>
    <row r="13" spans="1:15" ht="195" x14ac:dyDescent="0.25">
      <c r="A13" s="7"/>
      <c r="B13" s="7">
        <f>'Approval and Documentation'!C$4</f>
        <v>0</v>
      </c>
      <c r="C13" s="7">
        <f>'Approval and Documentation'!C$6</f>
        <v>0</v>
      </c>
      <c r="D13" s="8">
        <f>'10'!$C$1</f>
        <v>0</v>
      </c>
      <c r="E13" s="7">
        <v>11</v>
      </c>
      <c r="F13" s="8" t="str">
        <f>'10'!$C$2</f>
        <v>Model</v>
      </c>
      <c r="G13" s="8" t="str">
        <f>'10'!$C$3</f>
        <v>Data Availability</v>
      </c>
      <c r="H13" s="8" t="str">
        <f>'10'!$C$4</f>
        <v xml:space="preserve">Absence of models to project relevant items of the Income Statement and Balance Sheet
</v>
      </c>
      <c r="I13" s="8" t="str">
        <f>'10'!$A$12</f>
        <v xml:space="preserve">The risk of absence of models to project relevant items of the Income Statement and Balance Sheet, for example projecting loans and credit losses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v>
      </c>
      <c r="J13" s="8">
        <f>'10'!$C$5</f>
        <v>0</v>
      </c>
      <c r="K13" s="8" t="str">
        <f>'10'!$A$9</f>
        <v>historic performance for the volumes and liquidations by product; historical roll rates to forecast losses.</v>
      </c>
      <c r="L13" s="8">
        <f>'10'!$C$6</f>
        <v>0</v>
      </c>
      <c r="M13" s="8" t="str">
        <f>'10'!$C$7</f>
        <v>$1 - $5 M</v>
      </c>
      <c r="N13" s="8" t="str">
        <f>'10'!$B$10</f>
        <v>The financial impact analysis is based on the absence of automated models</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PageLayoutView="85" workbookViewId="0">
      <selection activeCell="A6" sqref="A6:XFD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498</v>
      </c>
      <c r="B1" s="217"/>
      <c r="C1" s="81"/>
      <c r="Q1" s="80"/>
      <c r="R1" s="80"/>
      <c r="AA1" s="39" t="str">
        <f>C2</f>
        <v xml:space="preserve">Strategic </v>
      </c>
    </row>
    <row r="2" spans="1:27" ht="30.75" customHeight="1" thickBot="1" x14ac:dyDescent="0.3">
      <c r="A2" s="220" t="s">
        <v>542</v>
      </c>
      <c r="B2" s="219"/>
      <c r="C2" s="86" t="s">
        <v>20</v>
      </c>
      <c r="R2" s="42" t="str">
        <f t="shared" ref="R2:R7" si="0">A2</f>
        <v>Risk Type  - The Risk Type from the ERM Risk Taxonomy</v>
      </c>
    </row>
    <row r="3" spans="1:27" ht="24" customHeight="1" thickBot="1" x14ac:dyDescent="0.3">
      <c r="A3" s="221" t="s">
        <v>543</v>
      </c>
      <c r="B3" s="155"/>
      <c r="C3" s="69" t="s">
        <v>23</v>
      </c>
      <c r="R3" s="42" t="str">
        <f t="shared" si="0"/>
        <v>Risk Sub Type  - The Risk Sub-Category from the ERM Risk Taxonomy</v>
      </c>
    </row>
    <row r="4" spans="1:27" ht="35.25" customHeight="1" thickBot="1" x14ac:dyDescent="0.3">
      <c r="A4" s="221" t="s">
        <v>252</v>
      </c>
      <c r="B4" s="155"/>
      <c r="C4" s="72" t="s">
        <v>622</v>
      </c>
      <c r="R4" s="42" t="str">
        <f t="shared" si="0"/>
        <v>Risk Name - The name of the risk which helps define it and differentiate it from other risks in other Business Lines with a similar Risk Category</v>
      </c>
    </row>
    <row r="5" spans="1:27" ht="29.25" customHeight="1" thickBot="1" x14ac:dyDescent="0.3">
      <c r="A5" s="221" t="s">
        <v>499</v>
      </c>
      <c r="B5" s="155"/>
      <c r="C5" s="70"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75" customHeight="1" thickBot="1" x14ac:dyDescent="0.3">
      <c r="A9" s="209" t="s">
        <v>676</v>
      </c>
      <c r="B9" s="210"/>
      <c r="C9" s="211"/>
      <c r="Q9" s="38" t="str">
        <f>A9</f>
        <v>Portfolio minimum credit requirements, minimum credit score, FICO scores eligibility requirements, sales personnel presence in various key locations and aggressive compensation packages</v>
      </c>
    </row>
    <row r="10" spans="1:27" ht="128.25" customHeight="1" thickBot="1" x14ac:dyDescent="0.3">
      <c r="A10" s="41" t="s">
        <v>500</v>
      </c>
      <c r="B10" s="212" t="s">
        <v>684</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336.75" customHeight="1" thickBot="1" x14ac:dyDescent="0.3">
      <c r="A12" s="212" t="s">
        <v>692</v>
      </c>
      <c r="B12" s="214"/>
      <c r="C12" s="215"/>
      <c r="Q12" s="38" t="str">
        <f>A12</f>
        <v>The risk of losses/opportunity costs due to reduction in the number of mortgage originations. Also as a result of worsening local economic conditions, prepayment rates would differ from forecasted prepayment rates as well as anticipated earnings or capital.  This risk of not meeting minimum Fannie Mae underwriting standards has also been considered since the ability to originate conforming and non conforming loans within the expected proportion would be hindered.  FNMA sets forth a general minimum of 620 for applicants, with certain exceptions. A deterioration in customer profile would impact the ability to properly qualify borrowers for conforming loans which are the main focus for the business.
Highly concentrated portfolio sensitive to macroeconomic factors such as interest rate volatility, increase in unemployment rate and seasonal spending trends as well as industry-specific conditions such as reduced resources within the sales areas.
Financial impact has been determined by considering the business' exposure to both internal and external factors such as unemployment rate and competition.  Unemployment is directly related to the consumers' ability to maintain current payments and to evidence repayment capacity, a crucial element in originationg a mortgage loan. Impact assessment has also considered significant loss of resources in both key and regular locations on an average production-per resource approach.  Furthermore, strong competition within the industry over top performers has been evidenced by at least two (2) confirmed approaches by different entities to our agents.  
Currently enforced controls include the following procedures and actions:
-Ensure sales personnel presence in various key locations, with the necessary flexibility. 
-Aggressive compensation packages in order to entice talent should the need arise. 
-Decrease in average FICO scores eligibility requirements for conforming loans
-Desktop Underwriter program, Other loan products which may provide financing to unqualified borrowers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topLeftCell="A4"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t="str">
        <f>C2</f>
        <v>Credit</v>
      </c>
    </row>
    <row r="2" spans="1:27" ht="30.75" customHeight="1" thickBot="1" x14ac:dyDescent="0.3">
      <c r="A2" s="220" t="s">
        <v>542</v>
      </c>
      <c r="B2" s="219"/>
      <c r="C2" s="86" t="s">
        <v>17</v>
      </c>
      <c r="R2" s="42" t="str">
        <f t="shared" ref="R2:R7" si="0">A2</f>
        <v>Risk Type  - The Risk Type from the ERM Risk Taxonomy</v>
      </c>
    </row>
    <row r="3" spans="1:27" ht="24" customHeight="1" thickBot="1" x14ac:dyDescent="0.3">
      <c r="A3" s="221" t="s">
        <v>543</v>
      </c>
      <c r="B3" s="155"/>
      <c r="C3" s="69" t="s">
        <v>64</v>
      </c>
      <c r="R3" s="42" t="str">
        <f t="shared" si="0"/>
        <v>Risk Sub Type  - The Risk Sub-Category from the ERM Risk Taxonomy</v>
      </c>
    </row>
    <row r="4" spans="1:27" ht="31.5" customHeight="1" thickBot="1" x14ac:dyDescent="0.3">
      <c r="A4" s="221" t="s">
        <v>252</v>
      </c>
      <c r="B4" s="155"/>
      <c r="C4" s="72" t="s">
        <v>661</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6.25" customHeight="1" thickBot="1" x14ac:dyDescent="0.3">
      <c r="A9" s="209" t="s">
        <v>678</v>
      </c>
      <c r="B9" s="210"/>
      <c r="C9" s="211"/>
      <c r="Q9" s="38" t="str">
        <f>A9</f>
        <v>Incentives packages, cross-selling</v>
      </c>
    </row>
    <row r="10" spans="1:27" ht="81" customHeight="1" thickBot="1" x14ac:dyDescent="0.3">
      <c r="A10" s="41" t="s">
        <v>500</v>
      </c>
      <c r="B10" s="222" t="s">
        <v>677</v>
      </c>
      <c r="C10" s="22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300" customHeight="1" thickBot="1" x14ac:dyDescent="0.3">
      <c r="A12" s="212" t="s">
        <v>691</v>
      </c>
      <c r="B12" s="214"/>
      <c r="C12" s="215"/>
      <c r="Q12" s="38" t="str">
        <f>A12</f>
        <v xml:space="preserve">The government default risks the ability to increase the portfolio and comply with the strategic plan defined.  Government default would deteriorate the Puerto Rico economic environment and would prolong the economic recession with limited possiblities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-Solutions are currently under evaluation in order to assist customers should  a temporary Government closure take place.
-Early collection strategies
-Loss Modification programs available for customers that are able to evidence economic hardship
-Exit strategies/options such as short sales or deed-in-lieu
-Risk models 
-Use of expected loss models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t="str">
        <f>C2</f>
        <v>Credit</v>
      </c>
    </row>
    <row r="2" spans="1:27" ht="30.75" customHeight="1" thickBot="1" x14ac:dyDescent="0.3">
      <c r="A2" s="220" t="s">
        <v>542</v>
      </c>
      <c r="B2" s="219"/>
      <c r="C2" s="86" t="s">
        <v>17</v>
      </c>
      <c r="R2" s="42" t="str">
        <f t="shared" ref="R2:R7" si="0">A2</f>
        <v>Risk Type  - The Risk Type from the ERM Risk Taxonomy</v>
      </c>
    </row>
    <row r="3" spans="1:27" ht="24" customHeight="1" thickBot="1" x14ac:dyDescent="0.3">
      <c r="A3" s="221" t="s">
        <v>543</v>
      </c>
      <c r="B3" s="155"/>
      <c r="C3" s="69" t="s">
        <v>64</v>
      </c>
      <c r="R3" s="42" t="str">
        <f t="shared" si="0"/>
        <v>Risk Sub Type  - The Risk Sub-Category from the ERM Risk Taxonomy</v>
      </c>
    </row>
    <row r="4" spans="1:27" ht="31.5" customHeight="1" thickBot="1" x14ac:dyDescent="0.3">
      <c r="A4" s="221" t="s">
        <v>252</v>
      </c>
      <c r="B4" s="155"/>
      <c r="C4" s="72" t="s">
        <v>658</v>
      </c>
      <c r="R4" s="42" t="str">
        <f t="shared" si="0"/>
        <v>Risk Name - The name of the risk which helps define it and differentiate it from other risks in other Business Lines with a similar Risk Category</v>
      </c>
    </row>
    <row r="5" spans="1:27" ht="27" customHeight="1" thickBot="1" x14ac:dyDescent="0.3">
      <c r="A5" s="221" t="s">
        <v>499</v>
      </c>
      <c r="B5" s="155"/>
      <c r="C5" s="70"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4.5" customHeight="1" thickBot="1" x14ac:dyDescent="0.3">
      <c r="A9" s="209" t="s">
        <v>672</v>
      </c>
      <c r="B9" s="210"/>
      <c r="C9" s="211"/>
      <c r="Q9" s="38" t="str">
        <f>A9</f>
        <v xml:space="preserve">Early collection strategies, risk models, expected loss models, loss modification programs
</v>
      </c>
    </row>
    <row r="10" spans="1:27" ht="81.75" customHeight="1" thickBot="1" x14ac:dyDescent="0.3">
      <c r="A10" s="41" t="s">
        <v>500</v>
      </c>
      <c r="B10" s="212" t="s">
        <v>659</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95" customHeight="1" thickBot="1" x14ac:dyDescent="0.3">
      <c r="A12" s="212" t="s">
        <v>685</v>
      </c>
      <c r="B12" s="214"/>
      <c r="C12" s="215"/>
      <c r="Q12" s="38" t="str">
        <f>A12</f>
        <v>The risk of increased delinquency ratios resulting from unemployment due to deterioration of economic conditions and housing valuation reduction which reduces the borrower's willingness/ability to repay (increased probability of default).  Risk also exposes the Bank to a failure to maintain GNMA Pools DQP (Deliquences higher than 3 month) ratios within acceptable levels which could potentially lead to termination of servicing agreement with Ginnie Mae.  
Controls developed to mitigate the risk include:
1. Early collection strategies
2. Risk models 
3. Use of expected loss models
4. Loss Modification programs available for customers that are able to evidence economic hardship.
5. Analysis of individual GNMA loans in various stages of default in order to anticipate potential repurchases and maintain adequate portfolio ratios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[2]Sheet5!#REF!</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t="str">
        <f>C2</f>
        <v>Credit</v>
      </c>
    </row>
    <row r="2" spans="1:27" ht="30.75" customHeight="1" thickBot="1" x14ac:dyDescent="0.3">
      <c r="A2" s="220" t="s">
        <v>542</v>
      </c>
      <c r="B2" s="219"/>
      <c r="C2" s="86" t="s">
        <v>17</v>
      </c>
      <c r="R2" s="42" t="str">
        <f t="shared" ref="R2:R7" si="0">A2</f>
        <v>Risk Type  - The Risk Type from the ERM Risk Taxonomy</v>
      </c>
    </row>
    <row r="3" spans="1:27" ht="24" customHeight="1" thickBot="1" x14ac:dyDescent="0.3">
      <c r="A3" s="221" t="s">
        <v>543</v>
      </c>
      <c r="B3" s="155"/>
      <c r="C3" s="69" t="s">
        <v>64</v>
      </c>
      <c r="R3" s="42" t="str">
        <f t="shared" si="0"/>
        <v>Risk Sub Type  - The Risk Sub-Category from the ERM Risk Taxonomy</v>
      </c>
    </row>
    <row r="4" spans="1:27" ht="31.5" customHeight="1" thickBot="1" x14ac:dyDescent="0.3">
      <c r="A4" s="221" t="s">
        <v>252</v>
      </c>
      <c r="B4" s="155"/>
      <c r="C4" s="72" t="s">
        <v>660</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 customHeight="1" thickBot="1" x14ac:dyDescent="0.3">
      <c r="A9" s="209" t="s">
        <v>671</v>
      </c>
      <c r="B9" s="210"/>
      <c r="C9" s="211"/>
      <c r="Q9" s="38" t="str">
        <f>A9</f>
        <v xml:space="preserve">Early collection strategies, loss modification programs, exit strategies and options, risk models, expected loss models
</v>
      </c>
    </row>
    <row r="10" spans="1:27" ht="70.5" customHeight="1" thickBot="1" x14ac:dyDescent="0.3">
      <c r="A10" s="41" t="s">
        <v>501</v>
      </c>
      <c r="B10" s="212" t="s">
        <v>675</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236.25" customHeight="1" thickBot="1" x14ac:dyDescent="0.3">
      <c r="A12" s="212" t="s">
        <v>690</v>
      </c>
      <c r="B12" s="214"/>
      <c r="C12" s="215"/>
      <c r="Q12" s="38" t="str">
        <f>A12</f>
        <v xml:space="preserve">The risk of an increased delinquency ratio brought upon by both overall macroeconomic conditions influencing default rate and access to bankruptcy status.  The aforementioned factors are key in impacting the organization in both cost and loss categories since the Bank not only experiences loss of unrealized income, but also incurs in costs such as legal counsel fees and resource allocation. Risk is primarily driven by increased unemployment rate and reduced property values. The deterioration of the economic environment may cause an increase in migration, reduce borrowers’ willingness/ability to repay which limits the ability to successfully continue with debt collection efforts.  Also, a decline in appraised real estate values may also result in an increase in provisions and reserves.
Controls developed to mitigate the risk include:
1. Early collection strategies
2. Loss Modification programs available for customers that are able to evidence economic hardship. 
3. Exit strategies/options such as short sales or deed-in-lieu
4. Risk models 
5. Use of expected loss models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showWhiteSpace="0"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1" t="s">
        <v>498</v>
      </c>
      <c r="B1" s="155"/>
      <c r="C1" s="72"/>
      <c r="Q1" s="80"/>
      <c r="R1" s="80"/>
      <c r="AA1" s="39" t="str">
        <f>C2</f>
        <v>Compliance</v>
      </c>
    </row>
    <row r="2" spans="1:27" ht="30.75" customHeight="1" thickBot="1" x14ac:dyDescent="0.3">
      <c r="A2" s="220" t="s">
        <v>542</v>
      </c>
      <c r="B2" s="219"/>
      <c r="C2" s="86" t="s">
        <v>11</v>
      </c>
      <c r="R2" s="42" t="str">
        <f t="shared" ref="R2:R7" si="0">A2</f>
        <v>Risk Type  - The Risk Type from the ERM Risk Taxonomy</v>
      </c>
    </row>
    <row r="3" spans="1:27" ht="31.5" customHeight="1" thickBot="1" x14ac:dyDescent="0.3">
      <c r="A3" s="221" t="s">
        <v>543</v>
      </c>
      <c r="B3" s="155"/>
      <c r="C3" s="69" t="s">
        <v>60</v>
      </c>
      <c r="R3" s="42" t="str">
        <f t="shared" si="0"/>
        <v>Risk Sub Type  - The Risk Sub-Category from the ERM Risk Taxonomy</v>
      </c>
    </row>
    <row r="4" spans="1:27" ht="39.75" customHeight="1" thickBot="1" x14ac:dyDescent="0.3">
      <c r="A4" s="221" t="s">
        <v>252</v>
      </c>
      <c r="B4" s="155"/>
      <c r="C4" s="72" t="s">
        <v>623</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0.5" customHeight="1" thickBot="1" x14ac:dyDescent="0.3">
      <c r="A9" s="209" t="s">
        <v>673</v>
      </c>
      <c r="B9" s="210"/>
      <c r="C9" s="211"/>
      <c r="Q9" s="38" t="str">
        <f>A9</f>
        <v xml:space="preserve">Policies and Procedures in place. Monthly QC screenings by QC Unit, individual QC compliance screening, periodical compliance and internal audit screenings. </v>
      </c>
    </row>
    <row r="10" spans="1:27" ht="45.75" customHeight="1" thickBot="1" x14ac:dyDescent="0.3">
      <c r="A10" s="41" t="s">
        <v>500</v>
      </c>
      <c r="B10" s="212" t="s">
        <v>674</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355.5" customHeight="1" thickBot="1" x14ac:dyDescent="0.3">
      <c r="A12" s="212" t="s">
        <v>679</v>
      </c>
      <c r="B12" s="214"/>
      <c r="C12" s="215"/>
      <c r="Q12" s="38" t="str">
        <f>A12</f>
        <v xml:space="preserve">Risk of non-compliance with regulatory requirements resulting in potential regulatory scrutiny/penalties.  Failure to provide proper disclosures to comply with RESPA (Real Estate Settlement Procedures Act ), HMDA (Home Mortgage Disclosure Act), UDAAP (Unfair, Deceptive or Abusive Acts or Practices Policy), Fair Lending, ECOA (Equal Credit Opportunity Act), TILA (Truth in Lending Act), Regulation P, URLA (Uniform Residential Loan Application), among other requirements due to deficiencies in controls and oversight of the activities affected by these requirements.  Also, the failure to comply with BSA/AML/OFAC requirements may ultimately hinder the ability to form a reasonable belief as to a customer identity thus limiting the ability to perform appropriate assessment of customer risk in order to apply focused monitoring. 
The controls in place for the mitigation of this risk include the following:
- Compliance policies and procedures
- Enterprise wide BSA/AML policy 
- Annual AML training, which serves as a resource for Team Members in understanding their AML responsibilities.
- Automated transaction monitoring system and manual reports to detect suspicious activity
- Customer Identification Policies and Procedures 
- KYC System Form required for application processing 
- Mortgage Banking Secondary Auditing for all CIP requirement prior to closing. 
- OFAC screening of all onboarding customers and ongoing if they make a maintenance request
Action plans in place or under development are:
-Inclusion of internal control guidelines and procedures in the sales manual in order to clarify adequate customer identification practices at the origination stage. 
-High risk borrowers and respective red flags identification training.
-Inclusion of procedures in the sales manual for the management of OFAC hits. 
</v>
      </c>
    </row>
  </sheetData>
  <sheetProtection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t="str">
        <f>C2</f>
        <v>Market</v>
      </c>
    </row>
    <row r="2" spans="1:27" ht="30.75" customHeight="1" thickBot="1" x14ac:dyDescent="0.3">
      <c r="A2" s="220" t="s">
        <v>257</v>
      </c>
      <c r="B2" s="219"/>
      <c r="C2" s="86" t="s">
        <v>13</v>
      </c>
      <c r="R2" s="42" t="str">
        <f t="shared" ref="R2:R7" si="0">A2</f>
        <v>Risk Type  - The Risk Type from the SHUSA ERM Risk Taxonomy</v>
      </c>
    </row>
    <row r="3" spans="1:27" ht="24" customHeight="1" thickBot="1" x14ac:dyDescent="0.3">
      <c r="A3" s="221" t="s">
        <v>251</v>
      </c>
      <c r="B3" s="155"/>
      <c r="C3" s="69" t="s">
        <v>45</v>
      </c>
      <c r="R3" s="42" t="str">
        <f t="shared" si="0"/>
        <v>Risk Sub Type  - The Risk Sub-Category from the SHUSA ERM Risk Taxonomy</v>
      </c>
    </row>
    <row r="4" spans="1:27" ht="31.5" customHeight="1" thickBot="1" x14ac:dyDescent="0.3">
      <c r="A4" s="221" t="s">
        <v>252</v>
      </c>
      <c r="B4" s="155"/>
      <c r="C4" s="72" t="s">
        <v>686</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t="s">
        <v>84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t="s">
        <v>681</v>
      </c>
      <c r="B9" s="210"/>
      <c r="C9" s="211"/>
      <c r="Q9" s="38" t="str">
        <f>A9</f>
        <v>Timeframe-oriented loan sale, short term special offers, weekly pricing changes, case by case loan pricing, minimum gain on sale limits imposed on MLO's of 1.5% upon closing.</v>
      </c>
    </row>
    <row r="10" spans="1:27" ht="81.75" customHeight="1" thickBot="1" x14ac:dyDescent="0.3">
      <c r="A10" s="41" t="s">
        <v>501</v>
      </c>
      <c r="B10" s="212" t="s">
        <v>680</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252" customHeight="1" thickBot="1" x14ac:dyDescent="0.3">
      <c r="A12" s="212" t="s">
        <v>682</v>
      </c>
      <c r="B12" s="214"/>
      <c r="C12" s="215"/>
      <c r="Q12" s="38" t="str">
        <f>A12</f>
        <v>Ginnie mae loans (FHA/VA/Rural) are sold in pools which consist of at least $1mm in homogeneous loans (i.e. term and rate). Fannie Mae loans are sold on a cash window basis. Our target gain on sale is 3.20%, including 1.25% in Mortgage Servicing Rights (MSR). Up until the moment of sale, the FNMA and GNMA pool qualified loans are held in Available For Sale Inventory. No allowances are required for the loans in AFS. However, if the loans are held in AFS for more than a year they are then booked as part of the loan portfiolio. Because these loans have a lower interest rate, turning them into portfolio loans will have a negative impact in the average spread. Also, because margins are small, and interests rate are historically low, an upward fluctuation in rates (and subsequent price reduction on lower rate loans) may have an impact on the older portfolio. 
Controls include:
1. Efficient, available timeframe-oriented loan sale 
2. Short term special offers (3-7 days expiration period)
3. Weekly pricing changes 
4. Case by case loan pricing 
5. Minimum gain on sale limits imposed on MLO's of 1.5% upon closing.</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t="str">
        <f>C2</f>
        <v>Operational</v>
      </c>
    </row>
    <row r="2" spans="1:27" ht="30.75" customHeight="1" thickBot="1" x14ac:dyDescent="0.3">
      <c r="A2" s="220" t="s">
        <v>542</v>
      </c>
      <c r="B2" s="219"/>
      <c r="C2" s="86" t="s">
        <v>31</v>
      </c>
      <c r="R2" s="42" t="str">
        <f t="shared" ref="R2:R7" si="0">A2</f>
        <v>Risk Type  - The Risk Type from the ERM Risk Taxonomy</v>
      </c>
    </row>
    <row r="3" spans="1:27" ht="24" customHeight="1" thickBot="1" x14ac:dyDescent="0.3">
      <c r="A3" s="221" t="s">
        <v>543</v>
      </c>
      <c r="B3" s="155"/>
      <c r="C3" s="69" t="s">
        <v>32</v>
      </c>
      <c r="R3" s="42" t="str">
        <f t="shared" si="0"/>
        <v>Risk Sub Type  - The Risk Sub-Category from the ERM Risk Taxonomy</v>
      </c>
    </row>
    <row r="4" spans="1:27" ht="31.5" customHeight="1" thickBot="1" x14ac:dyDescent="0.3">
      <c r="A4" s="221" t="s">
        <v>252</v>
      </c>
      <c r="B4" s="155"/>
      <c r="C4" s="72" t="s">
        <v>662</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1.5" customHeight="1" thickBot="1" x14ac:dyDescent="0.3">
      <c r="A9" s="209" t="s">
        <v>669</v>
      </c>
      <c r="B9" s="210"/>
      <c r="C9" s="211"/>
      <c r="Q9" s="38" t="str">
        <f>A9</f>
        <v>Loan Review, Internal Audit, regulator's audit, collateral reviews, tax returns, internal controls</v>
      </c>
    </row>
    <row r="10" spans="1:27" ht="57.75" customHeight="1" thickBot="1" x14ac:dyDescent="0.3">
      <c r="A10" s="41" t="s">
        <v>500</v>
      </c>
      <c r="B10" s="212" t="s">
        <v>663</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04.25" customHeight="1" thickBot="1" x14ac:dyDescent="0.3">
      <c r="A12" s="212" t="s">
        <v>668</v>
      </c>
      <c r="B12" s="214"/>
      <c r="C12" s="215"/>
      <c r="Q12" s="38" t="str">
        <f>A12</f>
        <v>Risk of financial losses resulting from inability to properly assess a customer before and after disbursement per misleading financial information provided by the client.  Failure to perform adequate underwriting risking making inappropriate decisions due to inconsistent/inaccurate analysis which may also impact the loan provision and reserves.  Risk of losses due to inability to detect clients' financial situation and probability of default.  This risk also leads to violations to comply with regulatory requirements.  
Controls to mitigate this risk include Loan Review, Internal Audit, regulator's audit, collateral reviews, tax returns, internal controls.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4" t="s">
        <v>497</v>
      </c>
      <c r="B1" s="155"/>
      <c r="C1" s="72"/>
      <c r="Q1" s="80"/>
      <c r="R1" s="80"/>
      <c r="AA1" s="39" t="str">
        <f>C2</f>
        <v>Operational</v>
      </c>
    </row>
    <row r="2" spans="1:27" ht="30.75" customHeight="1" thickBot="1" x14ac:dyDescent="0.3">
      <c r="A2" s="220" t="s">
        <v>542</v>
      </c>
      <c r="B2" s="219"/>
      <c r="C2" s="86" t="s">
        <v>31</v>
      </c>
      <c r="R2" s="42" t="str">
        <f t="shared" ref="R2:R7" si="0">A2</f>
        <v>Risk Type  - The Risk Type from the ERM Risk Taxonomy</v>
      </c>
    </row>
    <row r="3" spans="1:27" ht="24" customHeight="1" thickBot="1" x14ac:dyDescent="0.3">
      <c r="A3" s="221" t="s">
        <v>543</v>
      </c>
      <c r="B3" s="155"/>
      <c r="C3" s="69" t="s">
        <v>30</v>
      </c>
      <c r="R3" s="42" t="str">
        <f t="shared" si="0"/>
        <v>Risk Sub Type  - The Risk Sub-Category from the ERM Risk Taxonomy</v>
      </c>
    </row>
    <row r="4" spans="1:27" ht="31.5" customHeight="1" thickBot="1" x14ac:dyDescent="0.3">
      <c r="A4" s="221" t="s">
        <v>252</v>
      </c>
      <c r="B4" s="155"/>
      <c r="C4" s="72" t="s">
        <v>664</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9.75" customHeight="1" thickBot="1" x14ac:dyDescent="0.3">
      <c r="A9" s="209" t="s">
        <v>665</v>
      </c>
      <c r="B9" s="210"/>
      <c r="C9" s="211"/>
      <c r="Q9" s="38" t="str">
        <f>A9</f>
        <v>Separation of duties and quality control of operations, required at least 10-day consecutive vacation period, Internal Audit and Internal Control reviews</v>
      </c>
    </row>
    <row r="10" spans="1:27" ht="81.75" customHeight="1" thickBot="1" x14ac:dyDescent="0.3">
      <c r="A10" s="41" t="s">
        <v>500</v>
      </c>
      <c r="B10" s="212" t="s">
        <v>670</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34.25" customHeight="1" thickBot="1" x14ac:dyDescent="0.3">
      <c r="A12" s="212" t="s">
        <v>666</v>
      </c>
      <c r="B12" s="214"/>
      <c r="C12" s="215"/>
      <c r="Q12" s="38" t="str">
        <f>A12</f>
        <v>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operational losses have not been reported within the Line of Business, there is a latent risk of internal fraud which in a stressed situation could impact the Bank.
The controls include separation of duties and quality control of operations, required at least 10-day consecutive vacation period, Internal Audit and Internal Control reviews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t="str">
        <f>C2</f>
        <v>Model</v>
      </c>
    </row>
    <row r="2" spans="1:27" ht="30.75" customHeight="1" thickBot="1" x14ac:dyDescent="0.3">
      <c r="A2" s="220" t="s">
        <v>542</v>
      </c>
      <c r="B2" s="219"/>
      <c r="C2" s="86" t="s">
        <v>9</v>
      </c>
      <c r="R2" s="42" t="str">
        <f t="shared" ref="R2:R7" si="0">A2</f>
        <v>Risk Type  - The Risk Type from the ERM Risk Taxonomy</v>
      </c>
    </row>
    <row r="3" spans="1:27" ht="24" customHeight="1" thickBot="1" x14ac:dyDescent="0.3">
      <c r="A3" s="221" t="s">
        <v>543</v>
      </c>
      <c r="B3" s="155"/>
      <c r="C3" s="69" t="s">
        <v>44</v>
      </c>
      <c r="R3" s="42" t="str">
        <f t="shared" si="0"/>
        <v>Risk Sub Type  - The Risk Sub-Category from the ERM Risk Taxonomy</v>
      </c>
    </row>
    <row r="4" spans="1:27" ht="31.5" customHeight="1" thickBot="1" x14ac:dyDescent="0.3">
      <c r="A4" s="221" t="s">
        <v>252</v>
      </c>
      <c r="B4" s="155"/>
      <c r="C4" s="72" t="s">
        <v>667</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8" customHeight="1" thickBot="1" x14ac:dyDescent="0.3">
      <c r="A9" s="225" t="s">
        <v>695</v>
      </c>
      <c r="B9" s="226"/>
      <c r="C9" s="227"/>
      <c r="Q9" s="38" t="str">
        <f>A9</f>
        <v xml:space="preserve">The Model Risk Management is in the process of being improved as part of the implementation of the current policy adopted where, among other things, will strengthen the process of monitoring  the performance and model validation plan for all models.
</v>
      </c>
    </row>
    <row r="10" spans="1:27" ht="69.75" customHeight="1" thickBot="1" x14ac:dyDescent="0.3">
      <c r="A10" s="41" t="s">
        <v>500</v>
      </c>
      <c r="B10" s="212" t="s">
        <v>694</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225.75" customHeight="1" thickBot="1" x14ac:dyDescent="0.3">
      <c r="A12" s="212" t="s">
        <v>696</v>
      </c>
      <c r="B12" s="214"/>
      <c r="C12" s="215"/>
      <c r="Q12" s="38" t="str">
        <f>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Standardized Commercial Loans (Behaviour) - Moderate
- Expert Corporate Rating  - Moderate</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85" zoomScaleNormal="100" zoomScalePageLayoutView="85"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t="str">
        <f>C2</f>
        <v>Model</v>
      </c>
    </row>
    <row r="2" spans="1:27" ht="30.75" customHeight="1" thickBot="1" x14ac:dyDescent="0.3">
      <c r="A2" s="220" t="s">
        <v>257</v>
      </c>
      <c r="B2" s="219"/>
      <c r="C2" s="86" t="s">
        <v>9</v>
      </c>
      <c r="R2" s="42" t="str">
        <f t="shared" ref="R2:R7" si="0">A2</f>
        <v>Risk Type  - The Risk Type from the SHUSA ERM Risk Taxonomy</v>
      </c>
    </row>
    <row r="3" spans="1:27" ht="24" customHeight="1" thickBot="1" x14ac:dyDescent="0.3">
      <c r="A3" s="221" t="s">
        <v>251</v>
      </c>
      <c r="B3" s="155"/>
      <c r="C3" s="69" t="s">
        <v>43</v>
      </c>
      <c r="R3" s="42" t="str">
        <f t="shared" si="0"/>
        <v>Risk Sub Type  - The Risk Sub-Category from the SHUSA ERM Risk Taxonomy</v>
      </c>
    </row>
    <row r="4" spans="1:27" ht="31.5" customHeight="1" thickBot="1" x14ac:dyDescent="0.3">
      <c r="A4" s="221" t="s">
        <v>252</v>
      </c>
      <c r="B4" s="155"/>
      <c r="C4" s="72" t="s">
        <v>689</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1.5" customHeight="1" thickBot="1" x14ac:dyDescent="0.3">
      <c r="A9" s="209" t="s">
        <v>697</v>
      </c>
      <c r="B9" s="210"/>
      <c r="C9" s="211"/>
      <c r="Q9" s="38" t="str">
        <f>A9</f>
        <v>historic performance for the volumes and liquidations by product; historical roll rates to forecast losses.</v>
      </c>
    </row>
    <row r="10" spans="1:27" ht="64.5" customHeight="1" thickBot="1" x14ac:dyDescent="0.3">
      <c r="A10" s="41" t="s">
        <v>501</v>
      </c>
      <c r="B10" s="212" t="s">
        <v>687</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43.25" customHeight="1" thickBot="1" x14ac:dyDescent="0.3">
      <c r="A12" s="228" t="s">
        <v>688</v>
      </c>
      <c r="B12" s="229"/>
      <c r="C12" s="230"/>
      <c r="Q12" s="38" t="str">
        <f>A12</f>
        <v xml:space="preserve">The risk of absence of models to project relevant items of the Income Statement and Balance Sheet, for example projecting loans and credit losses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70" zoomScaleNormal="100" zoomScalePageLayoutView="7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t="str">
        <f>C2</f>
        <v>Reputational</v>
      </c>
    </row>
    <row r="2" spans="1:27" ht="30.75" customHeight="1" thickBot="1" x14ac:dyDescent="0.3">
      <c r="A2" s="220" t="s">
        <v>542</v>
      </c>
      <c r="B2" s="219"/>
      <c r="C2" s="86" t="s">
        <v>25</v>
      </c>
      <c r="R2" s="42" t="str">
        <f t="shared" ref="R2:R7" si="0">A2</f>
        <v>Risk Type  - The Risk Type from the ERM Risk Taxonomy</v>
      </c>
    </row>
    <row r="3" spans="1:27" ht="24" customHeight="1" thickBot="1" x14ac:dyDescent="0.3">
      <c r="A3" s="221" t="s">
        <v>543</v>
      </c>
      <c r="B3" s="155"/>
      <c r="C3" s="69" t="s">
        <v>29</v>
      </c>
      <c r="R3" s="42" t="str">
        <f t="shared" si="0"/>
        <v>Risk Sub Type  - The Risk Sub-Category from the ERM Risk Taxonomy</v>
      </c>
    </row>
    <row r="4" spans="1:27" ht="56.25" customHeight="1" thickBot="1" x14ac:dyDescent="0.3">
      <c r="A4" s="221" t="s">
        <v>252</v>
      </c>
      <c r="B4" s="155"/>
      <c r="C4" s="72" t="s">
        <v>698</v>
      </c>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4.75" customHeight="1" thickBot="1" x14ac:dyDescent="0.3">
      <c r="A9" s="209" t="s">
        <v>699</v>
      </c>
      <c r="B9" s="210"/>
      <c r="C9" s="211"/>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66" customHeight="1" thickBot="1" x14ac:dyDescent="0.3">
      <c r="A10" s="41" t="s">
        <v>500</v>
      </c>
      <c r="B10" s="212" t="s">
        <v>700</v>
      </c>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193.5" customHeight="1" thickBot="1" x14ac:dyDescent="0.3">
      <c r="A12" s="212" t="s">
        <v>701</v>
      </c>
      <c r="B12" s="214"/>
      <c r="C12" s="215"/>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6" t="s">
        <v>494</v>
      </c>
      <c r="B1" s="155"/>
      <c r="C1" s="72"/>
      <c r="Q1" s="80"/>
      <c r="R1" s="80"/>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38">
        <f>A9</f>
        <v>0</v>
      </c>
    </row>
    <row r="10" spans="1:27" ht="81.75" customHeight="1" thickBot="1" x14ac:dyDescent="0.3">
      <c r="A10" s="41" t="s">
        <v>501</v>
      </c>
      <c r="B10" s="212"/>
      <c r="C10" s="213"/>
    </row>
    <row r="11" spans="1:27" ht="31.5" customHeight="1" thickBot="1" x14ac:dyDescent="0.3">
      <c r="A11" s="206" t="s">
        <v>256</v>
      </c>
      <c r="B11" s="207"/>
      <c r="C11" s="20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4" width="4.42578125" style="39" hidden="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3" customWidth="1"/>
    <col min="2" max="2" width="22.7109375" style="83" customWidth="1"/>
    <col min="3" max="3" width="33.28515625" style="39" customWidth="1"/>
    <col min="4" max="16" width="4.42578125" style="39" hidden="1" customWidth="1"/>
    <col min="17" max="18" width="4.42578125" style="82"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6" t="s">
        <v>494</v>
      </c>
      <c r="B1" s="155"/>
      <c r="C1" s="72"/>
      <c r="AA1" s="39">
        <f>C2</f>
        <v>0</v>
      </c>
    </row>
    <row r="2" spans="1:27" ht="30.75" customHeight="1" thickBot="1" x14ac:dyDescent="0.3">
      <c r="A2" s="220" t="s">
        <v>257</v>
      </c>
      <c r="B2" s="219"/>
      <c r="C2" s="86"/>
      <c r="R2" s="42" t="str">
        <f t="shared" ref="R2:R7" si="0">A2</f>
        <v>Risk Type  - The Risk Type from the SHUSA ERM Risk Taxonomy</v>
      </c>
    </row>
    <row r="3" spans="1:27" ht="24" customHeight="1" thickBot="1" x14ac:dyDescent="0.3">
      <c r="A3" s="221" t="s">
        <v>251</v>
      </c>
      <c r="B3" s="155"/>
      <c r="C3" s="69"/>
      <c r="R3" s="42" t="str">
        <f t="shared" si="0"/>
        <v>Risk Sub Type  - The Risk Sub-Category from the SHUSA ERM Risk Taxonomy</v>
      </c>
    </row>
    <row r="4" spans="1:27" ht="31.5" customHeight="1" thickBot="1" x14ac:dyDescent="0.3">
      <c r="A4" s="221" t="s">
        <v>252</v>
      </c>
      <c r="B4" s="155"/>
      <c r="C4" s="72"/>
      <c r="R4" s="42" t="str">
        <f t="shared" si="0"/>
        <v>Risk Name - The name of the risk which helps define it and differentiate it from other risks in other Business Lines with a similar Risk Category</v>
      </c>
    </row>
    <row r="5" spans="1:27" ht="39" customHeight="1" thickBot="1" x14ac:dyDescent="0.3">
      <c r="A5" s="221" t="s">
        <v>499</v>
      </c>
      <c r="B5" s="155"/>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21" t="s">
        <v>253</v>
      </c>
      <c r="B6" s="155"/>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8" t="s">
        <v>254</v>
      </c>
      <c r="B7" s="219"/>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6" t="s">
        <v>255</v>
      </c>
      <c r="B8" s="207"/>
      <c r="C8" s="208"/>
      <c r="Q8" s="82"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9"/>
      <c r="B9" s="210"/>
      <c r="C9" s="211"/>
      <c r="Q9" s="82">
        <f>A9</f>
        <v>0</v>
      </c>
    </row>
    <row r="10" spans="1:27" ht="81.75" customHeight="1" thickBot="1" x14ac:dyDescent="0.3">
      <c r="A10" s="41" t="s">
        <v>500</v>
      </c>
      <c r="B10" s="212"/>
      <c r="C10" s="213"/>
    </row>
    <row r="11" spans="1:27" ht="31.5" customHeight="1" thickBot="1" x14ac:dyDescent="0.3">
      <c r="A11" s="206" t="s">
        <v>256</v>
      </c>
      <c r="B11" s="207"/>
      <c r="C11" s="208"/>
      <c r="Q11" s="82"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4"/>
      <c r="C12" s="215"/>
      <c r="Q12" s="82">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55" workbookViewId="0">
      <selection activeCell="B66" sqref="B66"/>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39" t="s">
        <v>345</v>
      </c>
      <c r="B1" s="240"/>
      <c r="C1" s="240"/>
    </row>
    <row r="2" spans="1:3" ht="15.75" thickBot="1" x14ac:dyDescent="0.3">
      <c r="A2" s="73" t="s">
        <v>226</v>
      </c>
      <c r="B2" s="74" t="s">
        <v>322</v>
      </c>
      <c r="C2" s="74" t="s">
        <v>323</v>
      </c>
    </row>
    <row r="3" spans="1:3" ht="15.75" thickBot="1" x14ac:dyDescent="0.3">
      <c r="A3" s="231" t="s">
        <v>146</v>
      </c>
      <c r="B3" s="231" t="s">
        <v>324</v>
      </c>
      <c r="C3" s="54" t="s">
        <v>325</v>
      </c>
    </row>
    <row r="4" spans="1:3" ht="15.75" thickBot="1" x14ac:dyDescent="0.3">
      <c r="A4" s="232"/>
      <c r="B4" s="232"/>
      <c r="C4" s="54" t="s">
        <v>326</v>
      </c>
    </row>
    <row r="5" spans="1:3" ht="15.75" thickBot="1" x14ac:dyDescent="0.3">
      <c r="A5" s="232"/>
      <c r="B5" s="232"/>
      <c r="C5" s="54" t="s">
        <v>327</v>
      </c>
    </row>
    <row r="6" spans="1:3" ht="15.75" thickBot="1" x14ac:dyDescent="0.3">
      <c r="A6" s="232"/>
      <c r="B6" s="232"/>
      <c r="C6" s="54" t="s">
        <v>328</v>
      </c>
    </row>
    <row r="7" spans="1:3" ht="15.75" thickBot="1" x14ac:dyDescent="0.3">
      <c r="A7" s="232"/>
      <c r="B7" s="232"/>
      <c r="C7" s="54" t="s">
        <v>329</v>
      </c>
    </row>
    <row r="8" spans="1:3" ht="15.75" thickBot="1" x14ac:dyDescent="0.3">
      <c r="A8" s="233"/>
      <c r="B8" s="233"/>
      <c r="C8" s="54" t="s">
        <v>330</v>
      </c>
    </row>
    <row r="9" spans="1:3" ht="15.75" thickBot="1" x14ac:dyDescent="0.3">
      <c r="A9" s="231" t="s">
        <v>23</v>
      </c>
      <c r="B9" s="231" t="s">
        <v>331</v>
      </c>
      <c r="C9" s="54" t="s">
        <v>332</v>
      </c>
    </row>
    <row r="10" spans="1:3" ht="15.75" thickBot="1" x14ac:dyDescent="0.3">
      <c r="A10" s="232"/>
      <c r="B10" s="232"/>
      <c r="C10" s="54" t="s">
        <v>333</v>
      </c>
    </row>
    <row r="11" spans="1:3" ht="15.75" thickBot="1" x14ac:dyDescent="0.3">
      <c r="A11" s="232"/>
      <c r="B11" s="232"/>
      <c r="C11" s="54" t="s">
        <v>334</v>
      </c>
    </row>
    <row r="12" spans="1:3" ht="15.75" thickBot="1" x14ac:dyDescent="0.3">
      <c r="A12" s="233"/>
      <c r="B12" s="233"/>
      <c r="C12" s="54" t="s">
        <v>335</v>
      </c>
    </row>
    <row r="13" spans="1:3" ht="30.75" thickBot="1" x14ac:dyDescent="0.3">
      <c r="A13" s="46" t="s">
        <v>213</v>
      </c>
      <c r="B13" s="54" t="s">
        <v>213</v>
      </c>
      <c r="C13" s="54" t="s">
        <v>213</v>
      </c>
    </row>
    <row r="14" spans="1:3" ht="15.75" thickBot="1" x14ac:dyDescent="0.3">
      <c r="A14" s="231" t="s">
        <v>10</v>
      </c>
      <c r="B14" s="231" t="s">
        <v>346</v>
      </c>
      <c r="C14" s="54" t="s">
        <v>336</v>
      </c>
    </row>
    <row r="15" spans="1:3" ht="15.75" thickBot="1" x14ac:dyDescent="0.3">
      <c r="A15" s="232"/>
      <c r="B15" s="232"/>
      <c r="C15" s="54" t="s">
        <v>337</v>
      </c>
    </row>
    <row r="16" spans="1:3" ht="15.75" thickBot="1" x14ac:dyDescent="0.3">
      <c r="A16" s="232"/>
      <c r="B16" s="232"/>
      <c r="C16" s="54" t="s">
        <v>338</v>
      </c>
    </row>
    <row r="17" spans="1:3" ht="15.75" thickBot="1" x14ac:dyDescent="0.3">
      <c r="A17" s="233"/>
      <c r="B17" s="233"/>
      <c r="C17" s="54" t="s">
        <v>339</v>
      </c>
    </row>
    <row r="18" spans="1:3" ht="15.75" thickBot="1" x14ac:dyDescent="0.3">
      <c r="A18" s="231" t="s">
        <v>22</v>
      </c>
      <c r="B18" s="231" t="s">
        <v>340</v>
      </c>
      <c r="C18" s="54" t="s">
        <v>341</v>
      </c>
    </row>
    <row r="19" spans="1:3" ht="15.75" thickBot="1" x14ac:dyDescent="0.3">
      <c r="A19" s="232"/>
      <c r="B19" s="232"/>
      <c r="C19" s="54" t="s">
        <v>342</v>
      </c>
    </row>
    <row r="20" spans="1:3" ht="15.75" thickBot="1" x14ac:dyDescent="0.3">
      <c r="A20" s="232"/>
      <c r="B20" s="232"/>
      <c r="C20" s="54" t="s">
        <v>343</v>
      </c>
    </row>
    <row r="21" spans="1:3" ht="15.75" thickBot="1" x14ac:dyDescent="0.3">
      <c r="A21" s="233"/>
      <c r="B21" s="233"/>
      <c r="C21" s="54" t="s">
        <v>347</v>
      </c>
    </row>
    <row r="22" spans="1:3" ht="15.75" thickBot="1" x14ac:dyDescent="0.3">
      <c r="A22" s="46" t="s">
        <v>222</v>
      </c>
      <c r="B22" s="54" t="s">
        <v>344</v>
      </c>
      <c r="C22" s="54" t="s">
        <v>222</v>
      </c>
    </row>
    <row r="23" spans="1:3" x14ac:dyDescent="0.25">
      <c r="A23" s="79"/>
      <c r="B23" s="79"/>
      <c r="C23" s="79"/>
    </row>
    <row r="24" spans="1:3" ht="45.75" customHeight="1" x14ac:dyDescent="0.25">
      <c r="A24" s="237" t="s">
        <v>348</v>
      </c>
      <c r="B24" s="238"/>
      <c r="C24" s="238"/>
    </row>
    <row r="25" spans="1:3" ht="16.5" thickBot="1" x14ac:dyDescent="0.3">
      <c r="A25" s="76"/>
      <c r="B25"/>
      <c r="C25"/>
    </row>
    <row r="26" spans="1:3" ht="15.75" thickBot="1" x14ac:dyDescent="0.3">
      <c r="A26" s="73" t="s">
        <v>226</v>
      </c>
      <c r="B26" s="74" t="s">
        <v>322</v>
      </c>
      <c r="C26" s="74" t="s">
        <v>323</v>
      </c>
    </row>
    <row r="27" spans="1:3" ht="15.75" thickBot="1" x14ac:dyDescent="0.3">
      <c r="A27" s="231" t="s">
        <v>145</v>
      </c>
      <c r="B27" s="231" t="s">
        <v>349</v>
      </c>
      <c r="C27" s="54" t="s">
        <v>350</v>
      </c>
    </row>
    <row r="28" spans="1:3" ht="15.75" thickBot="1" x14ac:dyDescent="0.3">
      <c r="A28" s="232"/>
      <c r="B28" s="232"/>
      <c r="C28" s="54" t="s">
        <v>351</v>
      </c>
    </row>
    <row r="29" spans="1:3" ht="15.75" thickBot="1" x14ac:dyDescent="0.3">
      <c r="A29" s="232"/>
      <c r="B29" s="232"/>
      <c r="C29" s="54" t="s">
        <v>352</v>
      </c>
    </row>
    <row r="30" spans="1:3" ht="15.75" thickBot="1" x14ac:dyDescent="0.3">
      <c r="A30" s="232"/>
      <c r="B30" s="232"/>
      <c r="C30" s="54" t="s">
        <v>28</v>
      </c>
    </row>
    <row r="31" spans="1:3" ht="15.75" thickBot="1" x14ac:dyDescent="0.3">
      <c r="A31" s="232"/>
      <c r="B31" s="232"/>
      <c r="C31" s="54" t="s">
        <v>26</v>
      </c>
    </row>
    <row r="32" spans="1:3" ht="15.75" thickBot="1" x14ac:dyDescent="0.3">
      <c r="A32" s="233"/>
      <c r="B32" s="233"/>
      <c r="C32" s="54" t="s">
        <v>353</v>
      </c>
    </row>
    <row r="33" spans="1:3" ht="15.75" x14ac:dyDescent="0.25">
      <c r="A33" s="76"/>
      <c r="B33"/>
      <c r="C33"/>
    </row>
    <row r="34" spans="1:3" ht="42" customHeight="1" x14ac:dyDescent="0.25">
      <c r="A34" s="237" t="s">
        <v>354</v>
      </c>
      <c r="B34" s="238"/>
      <c r="C34" s="238"/>
    </row>
    <row r="35" spans="1:3" ht="15.75" thickBot="1" x14ac:dyDescent="0.3">
      <c r="A35" s="44"/>
      <c r="B35"/>
      <c r="C35"/>
    </row>
    <row r="36" spans="1:3" ht="15.75" thickBot="1" x14ac:dyDescent="0.3">
      <c r="A36" s="73" t="s">
        <v>226</v>
      </c>
      <c r="B36" s="74" t="s">
        <v>322</v>
      </c>
      <c r="C36" s="74" t="s">
        <v>323</v>
      </c>
    </row>
    <row r="37" spans="1:3" ht="30.75" thickBot="1" x14ac:dyDescent="0.3">
      <c r="A37" s="46" t="s">
        <v>53</v>
      </c>
      <c r="B37" s="54" t="s">
        <v>355</v>
      </c>
      <c r="C37" s="54" t="s">
        <v>53</v>
      </c>
    </row>
    <row r="38" spans="1:3" ht="75" x14ac:dyDescent="0.25">
      <c r="A38" s="231" t="s">
        <v>64</v>
      </c>
      <c r="B38" s="75" t="s">
        <v>356</v>
      </c>
      <c r="C38" s="231" t="s">
        <v>64</v>
      </c>
    </row>
    <row r="39" spans="1:3" ht="30" x14ac:dyDescent="0.25">
      <c r="A39" s="232"/>
      <c r="B39" s="75" t="s">
        <v>357</v>
      </c>
      <c r="C39" s="232"/>
    </row>
    <row r="40" spans="1:3" ht="30" x14ac:dyDescent="0.25">
      <c r="A40" s="232"/>
      <c r="B40" s="75" t="s">
        <v>358</v>
      </c>
      <c r="C40" s="232"/>
    </row>
    <row r="41" spans="1:3" x14ac:dyDescent="0.25">
      <c r="A41" s="232"/>
      <c r="B41" s="75" t="s">
        <v>359</v>
      </c>
      <c r="C41" s="232"/>
    </row>
    <row r="42" spans="1:3" ht="15.75" thickBot="1" x14ac:dyDescent="0.3">
      <c r="A42" s="233"/>
      <c r="B42" s="54" t="s">
        <v>360</v>
      </c>
      <c r="C42" s="233"/>
    </row>
    <row r="43" spans="1:3" ht="135.75" thickBot="1" x14ac:dyDescent="0.3">
      <c r="A43" s="46" t="s">
        <v>56</v>
      </c>
      <c r="B43" s="54" t="s">
        <v>361</v>
      </c>
      <c r="C43" s="54" t="s">
        <v>56</v>
      </c>
    </row>
    <row r="44" spans="1:3" ht="75.75" thickBot="1" x14ac:dyDescent="0.3">
      <c r="A44" s="46" t="s">
        <v>138</v>
      </c>
      <c r="B44" s="54" t="s">
        <v>362</v>
      </c>
      <c r="C44" s="54" t="s">
        <v>138</v>
      </c>
    </row>
    <row r="45" spans="1:3" ht="15.75" thickBot="1" x14ac:dyDescent="0.3">
      <c r="A45" s="231" t="s">
        <v>57</v>
      </c>
      <c r="B45" s="231" t="s">
        <v>363</v>
      </c>
      <c r="C45" s="54" t="s">
        <v>364</v>
      </c>
    </row>
    <row r="46" spans="1:3" ht="15.75" thickBot="1" x14ac:dyDescent="0.3">
      <c r="A46" s="232"/>
      <c r="B46" s="232"/>
      <c r="C46" s="54" t="s">
        <v>337</v>
      </c>
    </row>
    <row r="47" spans="1:3" ht="15.75" thickBot="1" x14ac:dyDescent="0.3">
      <c r="A47" s="232"/>
      <c r="B47" s="232"/>
      <c r="C47" s="54" t="s">
        <v>332</v>
      </c>
    </row>
    <row r="48" spans="1:3" ht="15.75" thickBot="1" x14ac:dyDescent="0.3">
      <c r="A48" s="232"/>
      <c r="B48" s="232"/>
      <c r="C48" s="54" t="s">
        <v>365</v>
      </c>
    </row>
    <row r="49" spans="1:3" ht="15.75" thickBot="1" x14ac:dyDescent="0.3">
      <c r="A49" s="233"/>
      <c r="B49" s="233"/>
      <c r="C49" s="54" t="s">
        <v>366</v>
      </c>
    </row>
    <row r="50" spans="1:3" ht="60.75" thickBot="1" x14ac:dyDescent="0.3">
      <c r="A50" s="46" t="s">
        <v>55</v>
      </c>
      <c r="B50" s="54" t="s">
        <v>367</v>
      </c>
      <c r="C50" s="54" t="s">
        <v>55</v>
      </c>
    </row>
    <row r="51" spans="1:3" ht="30" x14ac:dyDescent="0.25">
      <c r="A51" s="231" t="s">
        <v>52</v>
      </c>
      <c r="B51" s="75" t="s">
        <v>368</v>
      </c>
      <c r="C51" s="231" t="s">
        <v>52</v>
      </c>
    </row>
    <row r="52" spans="1:3" ht="45.75" thickBot="1" x14ac:dyDescent="0.3">
      <c r="A52" s="233"/>
      <c r="B52" s="54" t="s">
        <v>369</v>
      </c>
      <c r="C52" s="233"/>
    </row>
    <row r="53" spans="1:3" ht="45.75" thickBot="1" x14ac:dyDescent="0.3">
      <c r="A53" s="46" t="s">
        <v>18</v>
      </c>
      <c r="B53" s="54" t="s">
        <v>370</v>
      </c>
      <c r="C53" s="54" t="s">
        <v>18</v>
      </c>
    </row>
    <row r="54" spans="1:3" ht="30.75" thickBot="1" x14ac:dyDescent="0.3">
      <c r="A54" s="46" t="s">
        <v>144</v>
      </c>
      <c r="B54" s="54" t="s">
        <v>371</v>
      </c>
      <c r="C54" s="54" t="s">
        <v>372</v>
      </c>
    </row>
    <row r="55" spans="1:3" ht="15.75" x14ac:dyDescent="0.25">
      <c r="A55" s="76"/>
      <c r="B55"/>
      <c r="C55"/>
    </row>
    <row r="56" spans="1:3" ht="39" customHeight="1" x14ac:dyDescent="0.25">
      <c r="A56" s="237" t="s">
        <v>373</v>
      </c>
      <c r="B56" s="238"/>
      <c r="C56" s="238"/>
    </row>
    <row r="57" spans="1:3" ht="16.5" thickBot="1" x14ac:dyDescent="0.3">
      <c r="A57" s="76"/>
      <c r="B57"/>
      <c r="C57"/>
    </row>
    <row r="58" spans="1:3" ht="15.75" thickBot="1" x14ac:dyDescent="0.3">
      <c r="A58" s="73" t="s">
        <v>226</v>
      </c>
      <c r="B58" s="74" t="s">
        <v>322</v>
      </c>
      <c r="C58" s="74" t="s">
        <v>323</v>
      </c>
    </row>
    <row r="59" spans="1:3" ht="15.75" thickBot="1" x14ac:dyDescent="0.3">
      <c r="A59" s="46" t="s">
        <v>158</v>
      </c>
      <c r="B59" s="54" t="s">
        <v>374</v>
      </c>
      <c r="C59" s="54" t="s">
        <v>375</v>
      </c>
    </row>
    <row r="60" spans="1:3" ht="30" x14ac:dyDescent="0.25">
      <c r="A60" s="231" t="s">
        <v>45</v>
      </c>
      <c r="B60" s="75" t="s">
        <v>376</v>
      </c>
      <c r="C60" s="231" t="s">
        <v>382</v>
      </c>
    </row>
    <row r="61" spans="1:3" x14ac:dyDescent="0.25">
      <c r="A61" s="232"/>
      <c r="B61" s="75" t="s">
        <v>377</v>
      </c>
      <c r="C61" s="232"/>
    </row>
    <row r="62" spans="1:3" x14ac:dyDescent="0.25">
      <c r="A62" s="232"/>
      <c r="B62" s="75" t="s">
        <v>378</v>
      </c>
      <c r="C62" s="232"/>
    </row>
    <row r="63" spans="1:3" ht="15.75" thickBot="1" x14ac:dyDescent="0.3">
      <c r="A63" s="232"/>
      <c r="B63" s="75" t="s">
        <v>379</v>
      </c>
      <c r="C63" s="233"/>
    </row>
    <row r="64" spans="1:3" ht="15.75" thickBot="1" x14ac:dyDescent="0.3">
      <c r="A64" s="232"/>
      <c r="B64" s="75" t="s">
        <v>380</v>
      </c>
      <c r="C64" s="54" t="s">
        <v>383</v>
      </c>
    </row>
    <row r="65" spans="1:3" ht="30.75" thickBot="1" x14ac:dyDescent="0.3">
      <c r="A65" s="232"/>
      <c r="B65" s="75" t="s">
        <v>381</v>
      </c>
      <c r="C65" s="54" t="s">
        <v>384</v>
      </c>
    </row>
    <row r="66" spans="1:3" ht="75.75" thickBot="1" x14ac:dyDescent="0.3">
      <c r="A66" s="233"/>
      <c r="B66" s="54" t="s">
        <v>541</v>
      </c>
      <c r="C66" s="54" t="s">
        <v>385</v>
      </c>
    </row>
    <row r="67" spans="1:3" ht="90.75" thickBot="1" x14ac:dyDescent="0.3">
      <c r="A67" s="46" t="s">
        <v>48</v>
      </c>
      <c r="B67" s="54" t="s">
        <v>386</v>
      </c>
      <c r="C67" s="54" t="s">
        <v>48</v>
      </c>
    </row>
    <row r="68" spans="1:3" ht="30.75" thickBot="1" x14ac:dyDescent="0.3">
      <c r="A68" s="46" t="s">
        <v>163</v>
      </c>
      <c r="B68" s="54" t="s">
        <v>387</v>
      </c>
      <c r="C68" s="54" t="s">
        <v>163</v>
      </c>
    </row>
    <row r="69" spans="1:3" ht="15.75" thickBot="1" x14ac:dyDescent="0.3">
      <c r="A69" s="231" t="s">
        <v>46</v>
      </c>
      <c r="B69" s="75" t="s">
        <v>388</v>
      </c>
      <c r="C69" s="54" t="s">
        <v>390</v>
      </c>
    </row>
    <row r="70" spans="1:3" ht="90.75" thickBot="1" x14ac:dyDescent="0.3">
      <c r="A70" s="233"/>
      <c r="B70" s="54" t="s">
        <v>389</v>
      </c>
      <c r="C70" s="54" t="s">
        <v>391</v>
      </c>
    </row>
    <row r="71" spans="1:3" ht="15.75" x14ac:dyDescent="0.25">
      <c r="A71" s="76"/>
      <c r="B71"/>
      <c r="C71"/>
    </row>
    <row r="72" spans="1:3" ht="53.25" customHeight="1" x14ac:dyDescent="0.25">
      <c r="A72" s="237" t="s">
        <v>392</v>
      </c>
      <c r="B72" s="238"/>
      <c r="C72" s="238"/>
    </row>
    <row r="73" spans="1:3" ht="16.5" thickBot="1" x14ac:dyDescent="0.3">
      <c r="A73" s="76"/>
      <c r="B73"/>
      <c r="C73"/>
    </row>
    <row r="74" spans="1:3" ht="15.75" thickBot="1" x14ac:dyDescent="0.3">
      <c r="A74" s="73" t="s">
        <v>226</v>
      </c>
      <c r="B74" s="77" t="s">
        <v>322</v>
      </c>
      <c r="C74" s="74" t="s">
        <v>323</v>
      </c>
    </row>
    <row r="75" spans="1:3" ht="15.75" thickBot="1" x14ac:dyDescent="0.3">
      <c r="A75" s="231" t="s">
        <v>49</v>
      </c>
      <c r="B75" s="234" t="s">
        <v>393</v>
      </c>
      <c r="C75" s="54" t="s">
        <v>394</v>
      </c>
    </row>
    <row r="76" spans="1:3" ht="15.75" thickBot="1" x14ac:dyDescent="0.3">
      <c r="A76" s="232"/>
      <c r="B76" s="235"/>
      <c r="C76" s="54" t="s">
        <v>395</v>
      </c>
    </row>
    <row r="77" spans="1:3" ht="15.75" thickBot="1" x14ac:dyDescent="0.3">
      <c r="A77" s="232"/>
      <c r="B77" s="235"/>
      <c r="C77" s="54" t="s">
        <v>10</v>
      </c>
    </row>
    <row r="78" spans="1:3" ht="15.75" thickBot="1" x14ac:dyDescent="0.3">
      <c r="A78" s="233"/>
      <c r="B78" s="236"/>
      <c r="C78" s="54" t="s">
        <v>396</v>
      </c>
    </row>
    <row r="79" spans="1:3" ht="15.75" thickBot="1" x14ac:dyDescent="0.3">
      <c r="A79" s="231" t="s">
        <v>50</v>
      </c>
      <c r="B79" s="234" t="s">
        <v>397</v>
      </c>
      <c r="C79" s="54" t="s">
        <v>398</v>
      </c>
    </row>
    <row r="80" spans="1:3" ht="15.75" thickBot="1" x14ac:dyDescent="0.3">
      <c r="A80" s="232"/>
      <c r="B80" s="235"/>
      <c r="C80" s="54" t="s">
        <v>399</v>
      </c>
    </row>
    <row r="81" spans="1:3" ht="15.75" thickBot="1" x14ac:dyDescent="0.3">
      <c r="A81" s="233"/>
      <c r="B81" s="236"/>
      <c r="C81" s="54" t="s">
        <v>328</v>
      </c>
    </row>
    <row r="82" spans="1:3" ht="15.75" thickBot="1" x14ac:dyDescent="0.3">
      <c r="A82" s="231" t="s">
        <v>16</v>
      </c>
      <c r="B82" s="234" t="s">
        <v>400</v>
      </c>
      <c r="C82" s="54" t="s">
        <v>401</v>
      </c>
    </row>
    <row r="83" spans="1:3" ht="15.75" thickBot="1" x14ac:dyDescent="0.3">
      <c r="A83" s="232"/>
      <c r="B83" s="235"/>
      <c r="C83" s="54" t="s">
        <v>402</v>
      </c>
    </row>
    <row r="84" spans="1:3" ht="15.75" thickBot="1" x14ac:dyDescent="0.3">
      <c r="A84" s="232"/>
      <c r="B84" s="235"/>
      <c r="C84" s="54" t="s">
        <v>403</v>
      </c>
    </row>
    <row r="85" spans="1:3" ht="15.75" thickBot="1" x14ac:dyDescent="0.3">
      <c r="A85" s="233"/>
      <c r="B85" s="236"/>
      <c r="C85" s="54" t="s">
        <v>404</v>
      </c>
    </row>
    <row r="86" spans="1:3" ht="15.75" x14ac:dyDescent="0.25">
      <c r="A86" s="76"/>
      <c r="B86"/>
      <c r="C86"/>
    </row>
    <row r="87" spans="1:3" ht="22.5" customHeight="1" x14ac:dyDescent="0.25">
      <c r="A87" s="237" t="s">
        <v>405</v>
      </c>
      <c r="B87" s="238"/>
      <c r="C87" s="238"/>
    </row>
    <row r="88" spans="1:3" ht="16.5" thickBot="1" x14ac:dyDescent="0.3">
      <c r="A88" s="76"/>
      <c r="B88"/>
      <c r="C88"/>
    </row>
    <row r="89" spans="1:3" ht="15.75" thickBot="1" x14ac:dyDescent="0.3">
      <c r="A89" s="73" t="s">
        <v>226</v>
      </c>
      <c r="B89" s="74" t="s">
        <v>322</v>
      </c>
      <c r="C89" s="74" t="s">
        <v>323</v>
      </c>
    </row>
    <row r="90" spans="1:3" ht="30.75" thickBot="1" x14ac:dyDescent="0.3">
      <c r="A90" s="231" t="s">
        <v>30</v>
      </c>
      <c r="B90" s="231" t="s">
        <v>406</v>
      </c>
      <c r="C90" s="54" t="s">
        <v>407</v>
      </c>
    </row>
    <row r="91" spans="1:3" ht="15.75" thickBot="1" x14ac:dyDescent="0.3">
      <c r="A91" s="232"/>
      <c r="B91" s="232"/>
      <c r="C91" s="54" t="s">
        <v>408</v>
      </c>
    </row>
    <row r="92" spans="1:3" ht="15.75" thickBot="1" x14ac:dyDescent="0.3">
      <c r="A92" s="232"/>
      <c r="B92" s="232"/>
      <c r="C92" s="54" t="s">
        <v>409</v>
      </c>
    </row>
    <row r="93" spans="1:3" ht="15.75" thickBot="1" x14ac:dyDescent="0.3">
      <c r="A93" s="232"/>
      <c r="B93" s="232"/>
      <c r="C93" s="54" t="s">
        <v>410</v>
      </c>
    </row>
    <row r="94" spans="1:3" ht="15.75" thickBot="1" x14ac:dyDescent="0.3">
      <c r="A94" s="233"/>
      <c r="B94" s="233"/>
      <c r="C94" s="54" t="s">
        <v>411</v>
      </c>
    </row>
    <row r="95" spans="1:3" ht="15.75" thickBot="1" x14ac:dyDescent="0.3">
      <c r="A95" s="231" t="s">
        <v>32</v>
      </c>
      <c r="B95" s="231" t="s">
        <v>412</v>
      </c>
      <c r="C95" s="54" t="s">
        <v>413</v>
      </c>
    </row>
    <row r="96" spans="1:3" ht="15.75" thickBot="1" x14ac:dyDescent="0.3">
      <c r="A96" s="232"/>
      <c r="B96" s="232"/>
      <c r="C96" s="54" t="s">
        <v>414</v>
      </c>
    </row>
    <row r="97" spans="1:3" ht="15.75" thickBot="1" x14ac:dyDescent="0.3">
      <c r="A97" s="232"/>
      <c r="B97" s="232"/>
      <c r="C97" s="78" t="s">
        <v>415</v>
      </c>
    </row>
    <row r="98" spans="1:3" ht="15.75" thickBot="1" x14ac:dyDescent="0.3">
      <c r="A98" s="233"/>
      <c r="B98" s="233"/>
      <c r="C98" s="54" t="s">
        <v>416</v>
      </c>
    </row>
    <row r="99" spans="1:3" ht="15.75" thickBot="1" x14ac:dyDescent="0.3">
      <c r="A99" s="231" t="s">
        <v>34</v>
      </c>
      <c r="B99" s="231" t="s">
        <v>417</v>
      </c>
      <c r="C99" s="54" t="s">
        <v>418</v>
      </c>
    </row>
    <row r="100" spans="1:3" ht="27" customHeight="1" thickBot="1" x14ac:dyDescent="0.3">
      <c r="A100" s="232"/>
      <c r="B100" s="232"/>
      <c r="C100" s="54" t="s">
        <v>419</v>
      </c>
    </row>
    <row r="101" spans="1:3" ht="40.5" customHeight="1" thickBot="1" x14ac:dyDescent="0.3">
      <c r="A101" s="233"/>
      <c r="B101" s="233"/>
      <c r="C101" s="54" t="s">
        <v>420</v>
      </c>
    </row>
    <row r="102" spans="1:3" ht="45.75" thickBot="1" x14ac:dyDescent="0.3">
      <c r="A102" s="231" t="s">
        <v>38</v>
      </c>
      <c r="B102" s="231" t="s">
        <v>421</v>
      </c>
      <c r="C102" s="54" t="s">
        <v>422</v>
      </c>
    </row>
    <row r="103" spans="1:3" ht="15.75" thickBot="1" x14ac:dyDescent="0.3">
      <c r="A103" s="232"/>
      <c r="B103" s="232"/>
      <c r="C103" s="54" t="s">
        <v>423</v>
      </c>
    </row>
    <row r="104" spans="1:3" ht="30.75" thickBot="1" x14ac:dyDescent="0.3">
      <c r="A104" s="232"/>
      <c r="B104" s="232"/>
      <c r="C104" s="54" t="s">
        <v>424</v>
      </c>
    </row>
    <row r="105" spans="1:3" ht="15.75" thickBot="1" x14ac:dyDescent="0.3">
      <c r="A105" s="232"/>
      <c r="B105" s="232"/>
      <c r="C105" s="54" t="s">
        <v>425</v>
      </c>
    </row>
    <row r="106" spans="1:3" ht="15.75" thickBot="1" x14ac:dyDescent="0.3">
      <c r="A106" s="232"/>
      <c r="B106" s="232"/>
      <c r="C106" s="54" t="s">
        <v>426</v>
      </c>
    </row>
    <row r="107" spans="1:3" ht="15.75" thickBot="1" x14ac:dyDescent="0.3">
      <c r="A107" s="232"/>
      <c r="B107" s="232"/>
      <c r="C107" s="54" t="s">
        <v>427</v>
      </c>
    </row>
    <row r="108" spans="1:3" ht="15.75" thickBot="1" x14ac:dyDescent="0.3">
      <c r="A108" s="232"/>
      <c r="B108" s="232"/>
      <c r="C108" s="54" t="s">
        <v>428</v>
      </c>
    </row>
    <row r="109" spans="1:3" ht="30.75" thickBot="1" x14ac:dyDescent="0.3">
      <c r="A109" s="233"/>
      <c r="B109" s="233"/>
      <c r="C109" s="54" t="s">
        <v>429</v>
      </c>
    </row>
    <row r="110" spans="1:3" ht="15.75" thickBot="1" x14ac:dyDescent="0.3">
      <c r="A110" s="231" t="s">
        <v>37</v>
      </c>
      <c r="B110" s="231" t="s">
        <v>430</v>
      </c>
      <c r="C110" s="54" t="s">
        <v>431</v>
      </c>
    </row>
    <row r="111" spans="1:3" ht="15.75" thickBot="1" x14ac:dyDescent="0.3">
      <c r="A111" s="232"/>
      <c r="B111" s="232"/>
      <c r="C111" s="54" t="s">
        <v>432</v>
      </c>
    </row>
    <row r="112" spans="1:3" ht="15.75" thickBot="1" x14ac:dyDescent="0.3">
      <c r="A112" s="233"/>
      <c r="B112" s="233"/>
      <c r="C112" s="54" t="s">
        <v>433</v>
      </c>
    </row>
    <row r="113" spans="1:3" ht="15.75" thickBot="1" x14ac:dyDescent="0.3">
      <c r="A113" s="231" t="s">
        <v>39</v>
      </c>
      <c r="B113" s="231" t="s">
        <v>434</v>
      </c>
      <c r="C113" s="54" t="s">
        <v>435</v>
      </c>
    </row>
    <row r="114" spans="1:3" ht="15.75" thickBot="1" x14ac:dyDescent="0.3">
      <c r="A114" s="232"/>
      <c r="B114" s="232"/>
      <c r="C114" s="54" t="s">
        <v>436</v>
      </c>
    </row>
    <row r="115" spans="1:3" ht="15.75" thickBot="1" x14ac:dyDescent="0.3">
      <c r="A115" s="232"/>
      <c r="B115" s="232"/>
      <c r="C115" s="54" t="s">
        <v>437</v>
      </c>
    </row>
    <row r="116" spans="1:3" ht="15.75" thickBot="1" x14ac:dyDescent="0.3">
      <c r="A116" s="233"/>
      <c r="B116" s="233"/>
      <c r="C116" s="54" t="s">
        <v>438</v>
      </c>
    </row>
    <row r="117" spans="1:3" ht="15.75" thickBot="1" x14ac:dyDescent="0.3">
      <c r="A117" s="231" t="s">
        <v>33</v>
      </c>
      <c r="B117" s="231" t="s">
        <v>439</v>
      </c>
      <c r="C117" s="54" t="s">
        <v>440</v>
      </c>
    </row>
    <row r="118" spans="1:3" ht="15.75" thickBot="1" x14ac:dyDescent="0.3">
      <c r="A118" s="232"/>
      <c r="B118" s="232"/>
      <c r="C118" s="54" t="s">
        <v>441</v>
      </c>
    </row>
    <row r="119" spans="1:3" ht="15.75" thickBot="1" x14ac:dyDescent="0.3">
      <c r="A119" s="232"/>
      <c r="B119" s="232"/>
      <c r="C119" s="54" t="s">
        <v>442</v>
      </c>
    </row>
    <row r="120" spans="1:3" ht="15.75" thickBot="1" x14ac:dyDescent="0.3">
      <c r="A120" s="232"/>
      <c r="B120" s="232"/>
      <c r="C120" s="54" t="s">
        <v>443</v>
      </c>
    </row>
    <row r="121" spans="1:3" ht="15.75" thickBot="1" x14ac:dyDescent="0.3">
      <c r="A121" s="232"/>
      <c r="B121" s="232"/>
      <c r="C121" s="54" t="s">
        <v>444</v>
      </c>
    </row>
    <row r="122" spans="1:3" x14ac:dyDescent="0.25">
      <c r="A122" s="232"/>
      <c r="B122" s="232"/>
      <c r="C122" s="75" t="s">
        <v>445</v>
      </c>
    </row>
    <row r="123" spans="1:3" ht="15.75" thickBot="1" x14ac:dyDescent="0.3">
      <c r="A123" s="232"/>
      <c r="B123" s="232"/>
      <c r="C123" s="54" t="s">
        <v>446</v>
      </c>
    </row>
    <row r="124" spans="1:3" ht="15.75" thickBot="1" x14ac:dyDescent="0.3">
      <c r="A124" s="233"/>
      <c r="B124" s="233"/>
      <c r="C124" s="54" t="s">
        <v>447</v>
      </c>
    </row>
    <row r="125" spans="1:3" x14ac:dyDescent="0.25">
      <c r="A125" s="79"/>
      <c r="B125" s="79"/>
      <c r="C125" s="79"/>
    </row>
    <row r="126" spans="1:3" ht="50.25" customHeight="1" x14ac:dyDescent="0.25">
      <c r="A126" s="237" t="s">
        <v>448</v>
      </c>
      <c r="B126" s="238"/>
      <c r="C126" s="238"/>
    </row>
    <row r="127" spans="1:3" ht="16.5" thickBot="1" x14ac:dyDescent="0.3">
      <c r="A127" s="76"/>
      <c r="B127"/>
      <c r="C127"/>
    </row>
    <row r="128" spans="1:3" ht="15.75" thickBot="1" x14ac:dyDescent="0.3">
      <c r="A128" s="73" t="s">
        <v>226</v>
      </c>
      <c r="B128" s="74" t="s">
        <v>322</v>
      </c>
      <c r="C128" s="74" t="s">
        <v>323</v>
      </c>
    </row>
    <row r="129" spans="1:3" ht="15.75" thickBot="1" x14ac:dyDescent="0.3">
      <c r="A129" s="231" t="s">
        <v>60</v>
      </c>
      <c r="B129" s="231" t="s">
        <v>449</v>
      </c>
      <c r="C129" s="54" t="s">
        <v>450</v>
      </c>
    </row>
    <row r="130" spans="1:3" ht="15.75" thickBot="1" x14ac:dyDescent="0.3">
      <c r="A130" s="232"/>
      <c r="B130" s="232"/>
      <c r="C130" s="54" t="s">
        <v>451</v>
      </c>
    </row>
    <row r="131" spans="1:3" ht="15.75" thickBot="1" x14ac:dyDescent="0.3">
      <c r="A131" s="232"/>
      <c r="B131" s="232"/>
      <c r="C131" s="54" t="s">
        <v>452</v>
      </c>
    </row>
    <row r="132" spans="1:3" ht="15.75" thickBot="1" x14ac:dyDescent="0.3">
      <c r="A132" s="232"/>
      <c r="B132" s="232"/>
      <c r="C132" s="54" t="s">
        <v>453</v>
      </c>
    </row>
    <row r="133" spans="1:3" ht="30.75" thickBot="1" x14ac:dyDescent="0.3">
      <c r="A133" s="233"/>
      <c r="B133" s="233"/>
      <c r="C133" s="54" t="s">
        <v>454</v>
      </c>
    </row>
    <row r="134" spans="1:3" ht="15.75" thickBot="1" x14ac:dyDescent="0.3">
      <c r="A134" s="231" t="s">
        <v>62</v>
      </c>
      <c r="B134" s="231" t="s">
        <v>455</v>
      </c>
      <c r="C134" s="54" t="s">
        <v>456</v>
      </c>
    </row>
    <row r="135" spans="1:3" ht="15.75" thickBot="1" x14ac:dyDescent="0.3">
      <c r="A135" s="232"/>
      <c r="B135" s="232"/>
      <c r="C135" s="54" t="s">
        <v>457</v>
      </c>
    </row>
    <row r="136" spans="1:3" ht="15.75" thickBot="1" x14ac:dyDescent="0.3">
      <c r="A136" s="232"/>
      <c r="B136" s="232"/>
      <c r="C136" s="54" t="s">
        <v>458</v>
      </c>
    </row>
    <row r="137" spans="1:3" ht="15.75" thickBot="1" x14ac:dyDescent="0.3">
      <c r="A137" s="232"/>
      <c r="B137" s="232"/>
      <c r="C137" s="54" t="s">
        <v>459</v>
      </c>
    </row>
    <row r="138" spans="1:3" ht="15.75" thickBot="1" x14ac:dyDescent="0.3">
      <c r="A138" s="232"/>
      <c r="B138" s="232"/>
      <c r="C138" s="54" t="s">
        <v>460</v>
      </c>
    </row>
    <row r="139" spans="1:3" ht="15.75" thickBot="1" x14ac:dyDescent="0.3">
      <c r="A139" s="232"/>
      <c r="B139" s="232"/>
      <c r="C139" s="54" t="s">
        <v>461</v>
      </c>
    </row>
    <row r="140" spans="1:3" ht="15.75" thickBot="1" x14ac:dyDescent="0.3">
      <c r="A140" s="232"/>
      <c r="B140" s="232"/>
      <c r="C140" s="54" t="s">
        <v>462</v>
      </c>
    </row>
    <row r="141" spans="1:3" ht="15.75" thickBot="1" x14ac:dyDescent="0.3">
      <c r="A141" s="232"/>
      <c r="B141" s="232"/>
      <c r="C141" s="54" t="s">
        <v>463</v>
      </c>
    </row>
    <row r="142" spans="1:3" ht="15.75" thickBot="1" x14ac:dyDescent="0.3">
      <c r="A142" s="233"/>
      <c r="B142" s="233"/>
      <c r="C142" s="54" t="s">
        <v>464</v>
      </c>
    </row>
    <row r="143" spans="1:3" ht="15.75" thickBot="1" x14ac:dyDescent="0.3">
      <c r="A143" s="231" t="s">
        <v>63</v>
      </c>
      <c r="B143" s="231" t="s">
        <v>465</v>
      </c>
      <c r="C143" s="54" t="s">
        <v>466</v>
      </c>
    </row>
    <row r="144" spans="1:3" ht="15.75" thickBot="1" x14ac:dyDescent="0.3">
      <c r="A144" s="232"/>
      <c r="B144" s="232"/>
      <c r="C144" s="54" t="s">
        <v>467</v>
      </c>
    </row>
    <row r="145" spans="1:3" ht="15.75" thickBot="1" x14ac:dyDescent="0.3">
      <c r="A145" s="232"/>
      <c r="B145" s="232"/>
      <c r="C145" s="54" t="s">
        <v>468</v>
      </c>
    </row>
    <row r="146" spans="1:3" ht="15.75" thickBot="1" x14ac:dyDescent="0.3">
      <c r="A146" s="232"/>
      <c r="B146" s="232"/>
      <c r="C146" s="54" t="s">
        <v>469</v>
      </c>
    </row>
    <row r="147" spans="1:3" ht="15.75" thickBot="1" x14ac:dyDescent="0.3">
      <c r="A147" s="232"/>
      <c r="B147" s="232"/>
      <c r="C147" s="54" t="s">
        <v>470</v>
      </c>
    </row>
    <row r="148" spans="1:3" ht="15.75" thickBot="1" x14ac:dyDescent="0.3">
      <c r="A148" s="232"/>
      <c r="B148" s="232"/>
      <c r="C148" s="54" t="s">
        <v>471</v>
      </c>
    </row>
    <row r="149" spans="1:3" ht="15.75" thickBot="1" x14ac:dyDescent="0.3">
      <c r="A149" s="232"/>
      <c r="B149" s="232"/>
      <c r="C149" s="54" t="s">
        <v>472</v>
      </c>
    </row>
    <row r="150" spans="1:3" ht="15.75" thickBot="1" x14ac:dyDescent="0.3">
      <c r="A150" s="232"/>
      <c r="B150" s="232"/>
      <c r="C150" s="54" t="s">
        <v>473</v>
      </c>
    </row>
    <row r="151" spans="1:3" ht="15.75" thickBot="1" x14ac:dyDescent="0.3">
      <c r="A151" s="233"/>
      <c r="B151" s="233"/>
      <c r="C151" s="54" t="s">
        <v>40</v>
      </c>
    </row>
    <row r="152" spans="1:3" ht="15.75" thickBot="1" x14ac:dyDescent="0.3">
      <c r="A152" s="231" t="s">
        <v>59</v>
      </c>
      <c r="B152" s="231" t="s">
        <v>474</v>
      </c>
      <c r="C152" s="54" t="s">
        <v>475</v>
      </c>
    </row>
    <row r="153" spans="1:3" ht="15.75" thickBot="1" x14ac:dyDescent="0.3">
      <c r="A153" s="232"/>
      <c r="B153" s="232"/>
      <c r="C153" s="54" t="s">
        <v>476</v>
      </c>
    </row>
    <row r="154" spans="1:3" ht="15.75" thickBot="1" x14ac:dyDescent="0.3">
      <c r="A154" s="233"/>
      <c r="B154" s="233"/>
      <c r="C154" s="54" t="s">
        <v>477</v>
      </c>
    </row>
    <row r="155" spans="1:3" ht="15.75" thickBot="1" x14ac:dyDescent="0.3">
      <c r="A155" s="231" t="s">
        <v>61</v>
      </c>
      <c r="B155" s="231" t="s">
        <v>478</v>
      </c>
      <c r="C155" s="54" t="s">
        <v>479</v>
      </c>
    </row>
    <row r="156" spans="1:3" ht="15.75" thickBot="1" x14ac:dyDescent="0.3">
      <c r="A156" s="233"/>
      <c r="B156" s="233"/>
      <c r="C156" s="54" t="s">
        <v>480</v>
      </c>
    </row>
    <row r="157" spans="1:3" ht="30.75" thickBot="1" x14ac:dyDescent="0.3">
      <c r="A157" s="46" t="s">
        <v>58</v>
      </c>
      <c r="B157" s="54" t="s">
        <v>481</v>
      </c>
      <c r="C157" s="54" t="s">
        <v>58</v>
      </c>
    </row>
    <row r="158" spans="1:3" ht="15.75" thickBot="1" x14ac:dyDescent="0.3">
      <c r="A158" s="46" t="s">
        <v>12</v>
      </c>
      <c r="B158" s="54" t="s">
        <v>482</v>
      </c>
      <c r="C158" s="54" t="s">
        <v>12</v>
      </c>
    </row>
    <row r="159" spans="1:3" ht="15.75" x14ac:dyDescent="0.25">
      <c r="A159" s="76"/>
      <c r="B159"/>
      <c r="C159"/>
    </row>
    <row r="160" spans="1:3" ht="36.75" customHeight="1" x14ac:dyDescent="0.25">
      <c r="A160" s="237" t="s">
        <v>483</v>
      </c>
      <c r="B160" s="238"/>
      <c r="C160" s="238"/>
    </row>
    <row r="161" spans="1:3" ht="16.5" thickBot="1" x14ac:dyDescent="0.3">
      <c r="A161" s="76"/>
      <c r="B161"/>
      <c r="C161"/>
    </row>
    <row r="162" spans="1:3" ht="15.75" thickBot="1" x14ac:dyDescent="0.3">
      <c r="A162" s="73" t="s">
        <v>226</v>
      </c>
      <c r="B162" s="74" t="s">
        <v>322</v>
      </c>
      <c r="C162" s="74" t="s">
        <v>323</v>
      </c>
    </row>
    <row r="163" spans="1:3" ht="30.75" thickBot="1" x14ac:dyDescent="0.3">
      <c r="A163" s="46" t="s">
        <v>44</v>
      </c>
      <c r="B163" s="54" t="s">
        <v>484</v>
      </c>
      <c r="C163" s="54" t="s">
        <v>44</v>
      </c>
    </row>
    <row r="164" spans="1:3" ht="30.75" thickBot="1" x14ac:dyDescent="0.3">
      <c r="A164" s="46" t="s">
        <v>42</v>
      </c>
      <c r="B164" s="54" t="s">
        <v>485</v>
      </c>
      <c r="C164" s="54" t="s">
        <v>42</v>
      </c>
    </row>
    <row r="165" spans="1:3" ht="15.75" thickBot="1" x14ac:dyDescent="0.3">
      <c r="A165" s="46" t="s">
        <v>41</v>
      </c>
      <c r="B165" s="54" t="s">
        <v>486</v>
      </c>
      <c r="C165" s="54" t="s">
        <v>41</v>
      </c>
    </row>
    <row r="166" spans="1:3" ht="15.75" thickBot="1" x14ac:dyDescent="0.3">
      <c r="A166" s="46" t="s">
        <v>43</v>
      </c>
      <c r="B166" s="54" t="s">
        <v>487</v>
      </c>
      <c r="C166" s="54" t="s">
        <v>43</v>
      </c>
    </row>
    <row r="167" spans="1:3" ht="30.75" thickBot="1" x14ac:dyDescent="0.3">
      <c r="A167" s="46" t="s">
        <v>40</v>
      </c>
      <c r="B167" s="54" t="s">
        <v>488</v>
      </c>
      <c r="C167" s="54" t="s">
        <v>40</v>
      </c>
    </row>
  </sheetData>
  <sheetProtection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 </vt:lpstr>
      <vt:lpstr>2</vt:lpstr>
      <vt:lpstr>3</vt:lpstr>
      <vt:lpstr>4 </vt:lpstr>
      <vt:lpstr>5 </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 '!Print_Area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 '!Print_Area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2015-06-16T12:35:34Z</cp:lastPrinted>
  <dcterms:created xsi:type="dcterms:W3CDTF">2015-03-19T18:31:05Z</dcterms:created>
  <dcterms:modified xsi:type="dcterms:W3CDTF">2015-09-23T17:24:12Z</dcterms:modified>
</cp:coreProperties>
</file>