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15120" windowHeight="8325" tabRatio="973" firstSheet="2"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9" r:id="rId15"/>
    <sheet name="2" sheetId="10" r:id="rId16"/>
    <sheet name="3" sheetId="15" r:id="rId17"/>
    <sheet name="4" sheetId="11" r:id="rId18"/>
    <sheet name="5" sheetId="12" r:id="rId19"/>
    <sheet name="6" sheetId="8" r:id="rId20"/>
    <sheet name="7" sheetId="13" r:id="rId21"/>
    <sheet name="8" sheetId="14"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Findings'!$A$1:$F$45</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Metrics!$A$1:$G$56</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<sst xmlns="http://schemas.openxmlformats.org/spreadsheetml/2006/main" count="1420" uniqueCount="615">
  <si>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</si>
  <si>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</si>
  <si>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</si>
  <si>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</si>
  <si>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</si>
  <si>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</si>
  <si>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</si>
  <si>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</si>
  <si>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</si>
  <si>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</si>
  <si>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</si>
  <si>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</si>
  <si>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</si>
  <si>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</si>
  <si>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</si>
  <si>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</si>
  <si>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</si>
  <si>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</si>
  <si>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</si>
  <si>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</si>
  <si>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</si>
  <si>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</si>
  <si>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</si>
  <si>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</si>
  <si>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</si>
  <si>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</si>
  <si>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</si>
  <si>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</si>
  <si>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</si>
  <si>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</si>
  <si>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</si>
  <si>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</si>
  <si>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</si>
  <si>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</si>
  <si>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</si>
  <si>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</si>
  <si>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</si>
  <si>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</si>
  <si>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</si>
  <si>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</si>
  <si>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</si>
  <si>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</si>
  <si>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</si>
  <si>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</si>
  <si>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</si>
  <si>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</si>
  <si>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</si>
  <si>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</si>
  <si>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</si>
  <si>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</si>
  <si>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</si>
  <si>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</si>
  <si>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</si>
  <si>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</si>
  <si>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</si>
  <si>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</si>
  <si>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</si>
  <si>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</si>
  <si>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</si>
  <si>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</si>
  <si>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</si>
  <si>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</si>
  <si>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</si>
  <si>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</si>
  <si>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</si>
  <si>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</si>
  <si>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</si>
  <si>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</si>
  <si>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</si>
  <si>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</si>
  <si>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</si>
  <si>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</si>
  <si>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</si>
  <si>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</si>
  <si>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</si>
  <si>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</si>
  <si>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</si>
  <si>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</si>
  <si>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</si>
  <si>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</si>
  <si>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</si>
  <si>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</si>
  <si>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</si>
  <si>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</si>
  <si>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</si>
  <si>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</si>
  <si>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</si>
  <si>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</si>
  <si>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</si>
  <si>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</si>
  <si>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</si>
  <si>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</si>
  <si>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</si>
  <si>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</si>
  <si>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</si>
  <si>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</si>
  <si>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</si>
  <si>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</si>
  <si>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</si>
  <si>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</si>
  <si>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</si>
  <si>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</si>
  <si>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</si>
  <si>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</si>
  <si>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</si>
  <si>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</si>
  <si>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</si>
  <si>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</si>
  <si>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</si>
  <si>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</si>
  <si>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</si>
  <si>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</si>
  <si>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</si>
  <si>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</si>
  <si>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</si>
  <si>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</si>
  <si>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</si>
  <si>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</si>
  <si>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</si>
  <si>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</si>
  <si>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</si>
  <si>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</si>
  <si>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</si>
  <si>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</si>
  <si>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</si>
  <si>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</si>
  <si>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</si>
  <si>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</si>
  <si>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</si>
  <si>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</si>
  <si>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</si>
  <si>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</si>
  <si>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</si>
  <si>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</si>
  <si>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</si>
  <si>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</si>
  <si>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</si>
  <si>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</si>
  <si>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</si>
  <si>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</si>
  <si>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</si>
  <si>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</si>
  <si>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</si>
  <si>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</si>
  <si>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</si>
  <si>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</si>
  <si>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</si>
  <si>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</si>
  <si>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</si>
  <si>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</si>
  <si>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</si>
  <si>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</si>
  <si>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</si>
  <si>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</si>
  <si>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</si>
  <si>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</si>
  <si>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</si>
  <si>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</si>
  <si>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</si>
  <si>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</si>
  <si>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</si>
  <si>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</si>
  <si>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</si>
  <si>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</si>
  <si>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</si>
  <si>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</si>
  <si>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</si>
  <si>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</si>
  <si>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</si>
  <si>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</si>
  <si>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</si>
  <si>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</si>
  <si>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</si>
  <si>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</si>
  <si>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</si>
  <si>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</si>
  <si>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</si>
  <si>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</si>
  <si>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</si>
  <si>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</si>
  <si>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</si>
  <si>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</si>
  <si>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</si>
  <si>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</si>
  <si>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</si>
  <si>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</si>
  <si>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</si>
  <si>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</si>
  <si>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</si>
  <si>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</si>
  <si>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</si>
  <si>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</si>
  <si>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</si>
  <si>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</si>
  <si>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</si>
  <si>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</si>
  <si>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</si>
  <si>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</si>
  <si>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</si>
  <si>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</si>
  <si>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</si>
  <si>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</si>
  <si>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</si>
  <si>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</si>
  <si>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</si>
  <si>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</si>
  <si>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</si>
  <si>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</si>
  <si>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</si>
  <si>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</si>
  <si>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</si>
  <si>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</si>
  <si>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</si>
  <si>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</si>
  <si>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</si>
  <si>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</si>
  <si>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</si>
  <si>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</si>
  <si>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</si>
  <si>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</si>
  <si>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</si>
  <si>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</si>
  <si>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</si>
  <si>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</si>
  <si>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</si>
  <si>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</si>
  <si>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</si>
  <si>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</si>
  <si>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</si>
  <si>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</si>
  <si>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</si>
  <si>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</si>
  <si>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</si>
  <si>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</si>
  <si>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</si>
  <si>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</si>
  <si>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</si>
  <si>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</si>
  <si>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</si>
  <si>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</si>
  <si>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</si>
  <si>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</si>
  <si>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</si>
  <si>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</si>
  <si>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</si>
  <si>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</si>
  <si>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</si>
  <si>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</si>
  <si>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</si>
  <si>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</si>
  <si>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</si>
  <si>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</si>
  <si>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</si>
  <si>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</si>
  <si>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</si>
  <si>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</si>
  <si>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</si>
  <si>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</si>
  <si>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</si>
  <si>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</si>
  <si>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</si>
  <si>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</si>
  <si>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</si>
  <si>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</si>
  <si>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</si>
  <si>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</si>
  <si>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</si>
  <si>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</si>
  <si>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</si>
  <si>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</si>
  <si>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</si>
  <si>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</si>
  <si>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</si>
  <si>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</si>
  <si>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</si>
  <si>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</si>
  <si>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</si>
  <si>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</si>
  <si>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</si>
  <si>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</si>
  <si>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</si>
  <si>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</si>
  <si>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</si>
  <si>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</si>
  <si>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</si>
  <si>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</si>
  <si>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</si>
  <si>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</si>
  <si>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</si>
  <si>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</si>
  <si>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</si>
  <si>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</si>
  <si>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</si>
  <si>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</si>
  <si>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</si>
  <si>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</si>
  <si>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</si>
  <si>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</si>
  <si>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</si>
  <si>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</si>
  <si>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</si>
  <si>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</si>
  <si>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</si>
  <si>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</si>
  <si>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</si>
  <si>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</si>
  <si>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</si>
  <si>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</si>
  <si>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</si>
  <si>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</si>
  <si>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</si>
  <si>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</si>
  <si>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</si>
  <si>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</si>
  <si>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</si>
  <si>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</si>
  <si>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</si>
  <si>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</si>
  <si>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</si>
  <si>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</si>
  <si>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</si>
  <si>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</si>
  <si>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</si>
  <si>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</si>
  <si>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</si>
  <si>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</si>
  <si>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</si>
  <si>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</si>
  <si>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</si>
  <si>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</si>
  <si>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</si>
  <si>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</si>
  <si>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</si>
  <si>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</si>
  <si>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</si>
  <si>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</si>
  <si>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</si>
  <si>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</si>
  <si>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</si>
  <si>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</si>
  <si>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</si>
  <si>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</si>
  <si>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</si>
  <si>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</si>
  <si>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</si>
  <si>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</si>
  <si>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</si>
  <si>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</si>
  <si>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</si>
  <si>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</si>
  <si>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</si>
  <si>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</si>
  <si>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</si>
  <si>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</si>
  <si>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</si>
  <si>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</si>
  <si>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</si>
  <si>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</si>
  <si>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</si>
  <si>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</si>
  <si>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</si>
  <si>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</si>
  <si>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</si>
  <si>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</si>
  <si>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</si>
  <si>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</si>
  <si>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</si>
  <si>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</si>
  <si>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</si>
  <si>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</si>
  <si>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</si>
  <si>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</si>
  <si>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</si>
  <si>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</si>
  <si>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</si>
  <si>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</si>
  <si>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</si>
  <si>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</si>
  <si>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</si>
  <si>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</si>
  <si>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</si>
  <si>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</si>
  <si>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</si>
  <si>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</si>
  <si>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</si>
  <si>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</si>
  <si>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</si>
  <si>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</si>
  <si>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</si>
  <si>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</si>
  <si>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</si>
  <si>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</si>
  <si>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</si>
  <si>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</si>
  <si>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</si>
  <si>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</si>
  <si>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</si>
  <si>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</si>
  <si>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</si>
  <si>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</si>
  <si>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</si>
  <si>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</si>
  <si>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</si>
  <si>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</si>
  <si>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</si>
  <si>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</si>
  <si>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</si>
  <si>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</si>
  <si>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</si>
  <si>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</si>
  <si>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</si>
  <si>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</si>
  <si>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</si>
  <si>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</si>
  <si>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</si>
  <si>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</si>
  <si>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</si>
  <si>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</si>
  <si>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</si>
  <si>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</si>
  <si>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</si>
  <si>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</si>
  <si>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</si>
  <si>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</si>
  <si>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</si>
  <si>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</si>
  <si>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</si>
  <si>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</si>
  <si>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</si>
  <si>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</si>
  <si>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</si>
  <si>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</si>
  <si>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</si>
  <si>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</si>
  <si>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</si>
  <si>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</si>
  <si>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</si>
  <si>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</si>
  <si>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</si>
  <si>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</si>
  <si>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</si>
  <si>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</si>
  <si>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</si>
  <si>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</si>
  <si>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</si>
  <si>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</si>
  <si>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</si>
  <si>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</si>
  <si>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</si>
  <si>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</si>
  <si>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</si>
  <si>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</si>
  <si>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</si>
  <si>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</si>
  <si>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</si>
  <si>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</si>
  <si>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</si>
  <si>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</si>
  <si>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</si>
  <si>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</si>
  <si>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</si>
  <si>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</si>
  <si>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</si>
  <si>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</si>
  <si>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</si>
  <si>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</si>
  <si>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</si>
  <si>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</si>
  <si>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</si>
  <si>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</si>
  <si>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</si>
  <si>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</si>
  <si>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</si>
  <si>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</si>
  <si>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</si>
  <si>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</si>
  <si>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</si>
  <si>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</si>
  <si>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</si>
  <si>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</si>
  <si>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</si>
  <si>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</si>
  <si>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</si>
  <si>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</si>
  <si>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</si>
  <si>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</si>
  <si>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</si>
  <si>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</si>
  <si>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</si>
  <si>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</si>
  <si>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</si>
  <si>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</si>
  <si>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</si>
  <si>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</si>
  <si>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</si>
  <si>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</si>
  <si>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</si>
  <si>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</si>
  <si>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</si>
  <si>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</si>
  <si>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</si>
  <si>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</si>
  <si>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</si>
  <si>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</si>
  <si>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[Summary overview on New products/Services. Enter here if applicable, to create a Carriage Return hold down the [ALT]+[RETURN] ]</t>
  </si>
  <si>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</si>
  <si>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</si>
  <si>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</si>
  <si>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</si>
  <si>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</si>
  <si>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</si>
  <si>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</si>
  <si>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</si>
  <si>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</si>
  <si>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</si>
  <si>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</si>
  <si>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</si>
  <si>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</si>
  <si>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</si>
  <si>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</si>
  <si>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</si>
  <si>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</si>
  <si>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</si>
  <si>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</si>
  <si>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</si>
  <si>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</si>
  <si>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</si>
  <si>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</si>
  <si>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</si>
  <si>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</si>
  <si>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</si>
  <si>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</si>
  <si>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</si>
  <si>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</si>
  <si>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</si>
  <si>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</si>
  <si>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</si>
  <si>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</si>
  <si>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</si>
  <si>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</si>
  <si>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</si>
  <si>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</si>
  <si>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</si>
  <si>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</si>
  <si>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</si>
  <si>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</si>
  <si>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Personal Loans</t>
  </si>
  <si>
    <t>Rafael Velez</t>
  </si>
  <si>
    <t>Rogerio Leal</t>
  </si>
  <si>
    <t>Establish in a procedure the process to grant exceptions for consumer loan interest rates, including delegated powers and limits.</t>
  </si>
  <si>
    <t>Internal Audit</t>
  </si>
  <si>
    <t>Observation</t>
  </si>
  <si>
    <t>ACA</t>
  </si>
  <si>
    <t>NCO's / Avg. Loans</t>
  </si>
  <si>
    <t>NPL / Total Loans</t>
  </si>
  <si>
    <t>Vintage (30+ d in 3 mo.) $ (%) PROMEDIO</t>
  </si>
  <si>
    <t>Desembolso FICO &lt; 680 (% $)</t>
  </si>
  <si>
    <t>Risk Premiun*</t>
  </si>
  <si>
    <t>Customers FICO Score Review under 620 (%) - Portfolio</t>
  </si>
  <si>
    <t>Reestructured Portfolio %</t>
  </si>
  <si>
    <t>NIM Sensibility +100bp (MM)</t>
  </si>
  <si>
    <t>Automatic Decision / Total Decisions % (monthly)**</t>
  </si>
  <si>
    <t>% System unavailability (ALTAIR)</t>
  </si>
  <si>
    <t>Percent of implementation of Audit Recommendations</t>
  </si>
  <si>
    <t>Not Available</t>
  </si>
  <si>
    <t>Formal complaints (Presidency, Customer Service, extrajudicial)</t>
  </si>
  <si>
    <t xml:space="preserve">Renewal loans / Total loans % - (average last 3mo.) </t>
  </si>
  <si>
    <t>Spread Portfolio (%)</t>
  </si>
  <si>
    <t>Net Spread (without Risk Premium)</t>
  </si>
  <si>
    <t>Interanual portfolio growth ($)</t>
  </si>
  <si>
    <t>Fair Lending Laws, Regulations and proper disclosures issues</t>
  </si>
  <si>
    <t>The Financial Impact Analysis is based on regulatory repercussions.</t>
  </si>
  <si>
    <t>Monitoring, inclusion of the Compliance Department in ensuring non-discriminatory practices, Annual reviews, Systematic process for the issuance of disclosure reason codes, Annual compliance and BSA/AML training program for all employees</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</si>
  <si>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</si>
  <si>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Retention strategies and channel, counteroffer initiatives, periodic review of commercial information available, increased sales force, product training, incentives for sales force</t>
  </si>
  <si>
    <t>Loan Portfolio Reduction</t>
  </si>
  <si>
    <t>Internal Fraud during the ordinary course of operations</t>
  </si>
  <si>
    <t xml:space="preserve">
The Stressed Financial Impact considers possible losses from the the internal fraud as well as from both legal and regulatory repercussions. No internal fraud events have been reported.</t>
  </si>
  <si>
    <t xml:space="preserve">The risk of losses from willful actions designed to defraud, misappropriate goods or evade business regulations, laws or policies in which at least one person linked to the company is implicated.  Risk of Management intentional bias in significant accounting estimates – discount rate and rate of return on plan assets.  Risk of regulatory and legal repercussions due to Internal Fraud which may translate to a direct impact on operations.  The risks may also include reputational damage and monetary losses.  
The controls include separation of duties and quality control of operations, required at least 10-day consecutive vacation period, Code of conduct, policies and procedures regarding data and personal information. </t>
  </si>
  <si>
    <t xml:space="preserve">
The Stressed Financial Impact considers possible losses from the external fraud as well as from both legal and regulatory repercussions. No external fraud events have been reported.</t>
  </si>
  <si>
    <t>Separation of duties and quality control of operations, required at least 10-day consecutive vacation period, internal controls</t>
  </si>
  <si>
    <t>Defective model performance</t>
  </si>
  <si>
    <t xml:space="preserve">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model control and monitor model performance and adequacy in coordination with the Model Owners.  
The line of business has 8 models in inventory.  The models have been classified according to the Enterprise Model Risk Management Policy criteria and included in the Model Validation Plan for 2014-2015.
- Consumer Stress Test – High
- Consumer Loss Factor (BSPR) – Moderate 
- Personal Loans (Collections; 1-29 dpd bucket) - Moderate
- Personal Loans - FICO 98 (Behaviour) - Moderate
- Personal Loans - without Credit Cards (Behaviour) - Moderate
- Personal Loans - with Credit Cards (Behaviour) - Moderate
- Personal Loans - FICO 98 (Underwriting) - Moderate
</t>
  </si>
  <si>
    <t>Increased credit default</t>
  </si>
  <si>
    <t>Misleading Financial and /or ID Information</t>
  </si>
  <si>
    <t>Absence of models to project relevant items of the Income Statement and Balance Sheet</t>
  </si>
  <si>
    <t>The financial impact analysis is based on effect an inaccurate projection may have on the capital planning of the Bank.</t>
  </si>
  <si>
    <t>Loan Review, Internal audit, regulator's audit,  tax return verification, employment verification, possession of valid Government-issued ID,  internal controls</t>
  </si>
  <si>
    <t xml:space="preserve">Risk of financial losses resulting from inability to properly assess a customer per misleading financial information provided by the client.  Failure to perform adequate underwriting risking making inappropriate decisions due to inconsistent/inaccurate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tax return verification, employment verification, possession of valid Government-issued ID, and other internal controls such as:
- Required password updates, bank IT security policies and training
- Various account opening oversight /identification verification processes.
- Security firewalls and Data encryption.                  
-Security Controls.               
</t>
  </si>
  <si>
    <t xml:space="preserve">According to the Capital Stress Test performed, in an adverse scenario a Government default would have an impact on impairment of $6.1MM (assuming 24% of BSPR retail customers are employed by the Government)
</t>
  </si>
  <si>
    <t>Rafael Velez
Juan Pablo Jurado
Dayna Fabricio
Jose Toral</t>
  </si>
  <si>
    <t>Financial impact has been assesed on the basis of current portfolio growth as well as loan sales numbers, which show that outbound sales efforts represent 20% of loans disbursments. Also, significant historical data on portfolio runoff and utilization rates of both new and existing customers has been considered.</t>
  </si>
  <si>
    <t xml:space="preserve">Delinquent Loan Restructure, Vintage Analysis, Exception Monitoring, disclosure to employees regarding changes in policy, annual policy reviews, review of collector's capacity
</t>
  </si>
  <si>
    <t>incentives packages based on production, cross-selling, portfolio monitoring</t>
  </si>
  <si>
    <t xml:space="preserve">The continued enhancement the personal loans portfolio in order to achieve an adequate credit mix within the Retail Banking Portfolio. For existing clients, the Bank’s own database will be used to identify potential borrowers along with a new pricing policy in order to develop new commercial campaigns that promote product attributes. The campaigns are based on two different marketing strategies:
• Pull (benefits for our clients):
3 month grace periods
Attractive and competitive offers
Solid financial institution
• Push (Incentives for our sales force)
Incentives for the sale of personal loans through channels (branches and call center).
Increasing the weight of personal loans in the branches incentive program
Given Puerto Rico’s economic situation, the risk policy has been reviewed to be more conservative by increasing the minimum FICO score to 700 (from 680 last year) as well as a 1.4% bps pricing increase.  This new policy will provide us a better risk/price ratio, maintaining our portfolio volume with better financial results.  
Different alternatives and strategies are continuously implemented in order to increase the efficiency of sales efforts: 
Advertisements in printed and internet press 
Launching our Google landing page, where clients will be able to apply for a loan directly from their electronic devices, and receive a call back from our sales associate in less than 24 hrs, 
Evaluation of a new streamlined loan disbursement process which will enable the customer to receive the loan check without having to visit a branch.
Performance of a strategic study of clients’ portfolios in order to maximize campaign  effectiveness
The identification of risks in this exercise will be taken into consideration in the next review of the strategic plan, both in the projected figures considering the risks and their probability of occurrence as well as the controls in place to mitigate those risks. 
</t>
  </si>
  <si>
    <t xml:space="preserve">Risk of loss due to increased delinquency and the risk of inability or unwillingness to pay due to deterioration in economic conditions. Due to the unsecured nature of the Personal Loan product the risk is intensified since upon an economic downturn, borrowers will opt to default on unsecured credit facilities as it would not represent asset loss.  
1. Delinquent Loan Restructure
2. Vintage Analysis 
3. Exception Monitoring 
4. When changes in policies are made underwriting and sales employees are kept to date.
5. Polices are reviewed annually.
6. Review of collector's capacity
</t>
  </si>
  <si>
    <t xml:space="preserve">Risk of lost balances, reduced customer base and revenue, and opportunity cost in consumer credit cross-sell initiatives resulting in new acquisitions not being enough to offset the loss of balances due to payoffs and amortization. Risk also considers that retention-based renewals may not represent a significant percentage of total loan portfolio growth as well as the risk of decreased eligible population resulting in a reduced volume of applications. 
Key mitigating strategies and controls include:
1. Implementation of a retention strategy and channel 
2. Counteroffer strategy under which all clients with good credit behavior should receive a counteroffer when cancelling a loan.
3. Periodic review of commercial information available (web page &amp; public advertising)
4. Training of new employees in order to increase sales force 
5. Product training for existing sales force
6. Incentives for sales force
</t>
  </si>
  <si>
    <t>The risk of regulatory fines due to violation of Fair Lending Laws, Regulations and proper disclosures.  Regulation violations may include: 
- Addressing a personal loan application in a discriminatory manner (Reg B violation) may result in lawsuits, regulatory repercussions, reputational damage and customer dissatisfaction.
- A customer issue or complain not resolved within 2 billing cycles per Regulation Z requirement
- Risk of non-compliance with Regulation Z, (Regulation that requires debt lenders to disclose all the specifics of a given loan in order to promote a level of credit protection for the underlying consumer)
- Failure to provide funds to a customer for a valid transaction dispute under Reg E in the required timeframe
The controls to mitigate the risks include:
- A report tracks all accounts from point of application so they are decisioned on time
- Inputs into decision making are all approved by compliance as not being discriminatory
- Annual reviews of results from underwriting to detect potential red lining activity
- Disclosure reason codes and approach are approved by compliance, are sent by a systematic process
- Annual compliance and BSA/AML training program for all employees</t>
  </si>
  <si>
    <t>06/22/2015
07/1/2015</t>
  </si>
  <si>
    <t xml:space="preserve">The Model Risk Management is in the process of being improved as part of the implementation of the current policy adopted where, among other things, will strengthen the process of monitoring  the performance and model validation plan for all models.
</t>
  </si>
  <si>
    <t xml:space="preserve">The financial impact analysis is based on potential losses in stressed conditions due to inaccurate decisions from defective models.
</t>
  </si>
  <si>
    <t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innacurate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t>
  </si>
  <si>
    <t xml:space="preserve">Our projections methodology considers historic performance for the volumes and liquidations by product. In the other hand, we consider historical roll rates to forecast losses.
</t>
  </si>
  <si>
    <r>
      <t xml:space="preserve">Santander Puerto Rico’s main Consumer Loan product is the “Super Préstamo Personal”.  This loan is designed to cover the clients’ mid-term financial needs by offering a loan with a competitive interest rate and a repayment term of 24 months to 84 months.  Personal Loans Division’s business structure includes an Executive Director, Director, Sub-director and a Product Manager, whose responsibility is to establish and implement the business strategy and work with direct marketing campaigns.   
</t>
    </r>
    <r>
      <rPr>
        <b/>
        <u/>
        <sz val="11"/>
        <rFont val="Calibri"/>
        <family val="2"/>
        <scheme val="minor"/>
      </rPr>
      <t>Portfolio Overview as of 1Q15:*</t>
    </r>
    <r>
      <rPr>
        <sz val="11"/>
        <rFont val="Calibri"/>
        <family val="2"/>
        <scheme val="minor"/>
      </rPr>
      <t xml:space="preserve">
</t>
    </r>
    <r>
      <rPr>
        <b/>
        <u/>
        <sz val="11"/>
        <rFont val="Calibri"/>
        <family val="2"/>
        <scheme val="minor"/>
      </rPr>
      <t>Client Profile</t>
    </r>
    <r>
      <rPr>
        <u/>
        <sz val="11"/>
        <rFont val="Calibri"/>
        <family val="2"/>
        <scheme val="minor"/>
      </rPr>
      <t>:</t>
    </r>
    <r>
      <rPr>
        <sz val="11"/>
        <rFont val="Calibri"/>
        <family val="2"/>
        <scheme val="minor"/>
      </rPr>
      <t xml:space="preserve">
o Low Income: $178MM 
o Medium Income $65MM  
o High Income $10MM
o SME  $15MM
</t>
    </r>
    <r>
      <rPr>
        <b/>
        <u/>
        <sz val="11"/>
        <rFont val="Calibri"/>
        <family val="2"/>
        <scheme val="minor"/>
      </rPr>
      <t>Portfolio Overview</t>
    </r>
    <r>
      <rPr>
        <sz val="11"/>
        <rFont val="Calibri"/>
        <family val="2"/>
        <scheme val="minor"/>
      </rPr>
      <t xml:space="preserve">
Balance: $268 MM 
Financial Margin: $7.1MM* 
Losses:  $3.1MM*
*Financial Margin and loss figures are pertaining to the 1Q2015 period
</t>
    </r>
  </si>
  <si>
    <t xml:space="preserve">Impact assessment is based potential losses due to an increase in credit default as well as regular Capital Review stress testing.
</t>
  </si>
  <si>
    <t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The controls to mitigate the repercussions of this risk include incentives packages based on production, cross-selling, portfolio monitoring in terms of performance
Beginning on July 3, 2015 an action plan consisting of procedures intended to improve new loan production quality by raising minimum credit score requirements (700+) will be in place. An estimated $800K per month decrease in production is expected.
</t>
  </si>
  <si>
    <t>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Consumer Stress Test – High
- Consumer Loss Factor (BSPR) – Moderate 
- Personal Loans (Collections; 1-29 dpd bucket) - Moderate
- Personal Loans - FICO 98 (Behaviour) - Moderate
- Personal Loans - without Credit Cards (Behaviour) - Moderate
- Personal Loans - with Credit Cards (Behaviour) - Moderate
- Personal Loans - FICO 98 (Underwriting) - Moderate</t>
  </si>
  <si>
    <t>Government Default</t>
  </si>
  <si>
    <r>
      <t xml:space="preserve"> 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1. STRATEGIC / Strategic Planning = Loan Portfolio Reduction  (Base Impact: $1MM - $5MM / Stressed Impact: $1MM - $5MM)
2.CREDIT / Default = Increased credit default (Base Impact: $0 / Stressed Impact: $1MM - $5MM)
3. CREDIT / Default = Government Default (Base Impact: $0 / Stressed Impact: $5MM - $50MM)
4. OPERATIONAL / Internal Fraud = Internal fraud during the ordinary course of operations (Base Impact: $0 / Stressed Impact: $1MM - $5MM)
5. OPERATIONAL / External Fraud = Misleading Financial and/or ID  information (Base Impact: $0 / Stressed Impact: $1MM - $5MM)
6. COMPLIANCE / Core Banking and Fair Lending = Fair Lending Laws, Regulations and proper disclosures issues (Base Impact: $0 / Stressed Impact: $1MM - $5MM)
7. MODEL / Assumptions = Defective model performance (Base Impact: $0 / Stressed Impact: $1MM - $5MM)
8. MODEL / Data Availability = Absence of models to project relevant items of the Income Statement and Balance Sheet (Base Impact: $0 / Stressed Impact: $1MM - $5MM)
9. REPUTATIONAL / Brand Image = Deficient customer service and/or non-compliance with regulatory requirements (Base Impact: $0 / Stressed Impact: $1MM - $5MM)
</t>
    </r>
    <r>
      <rPr>
        <sz val="11"/>
        <color rgb="FFFF0000"/>
        <rFont val="Calibri"/>
        <family val="2"/>
        <scheme val="minor"/>
      </rPr>
      <t xml:space="preserve">
</t>
    </r>
    <r>
      <rPr>
        <sz val="11"/>
        <color theme="1"/>
        <rFont val="Calibri"/>
        <family val="2"/>
        <scheme val="minor"/>
      </rPr>
      <t xml:space="preserve">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r>
  </si>
  <si>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</si>
  <si>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</si>
  <si>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</si>
  <si>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</si>
  <si>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ERMC Approval Date</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</si>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</sst>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0%"/>
    <numFmt numFmtId="173" formatCode="[$-409]mmmm\ d\,\ yyyy;@"/>
  </numFmts>
  <fonts count="70"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10"/>
      <color rgb="FFFF0000"/>
      <name val="Calibri"/>
      <family val="2"/>
      <scheme val="minor"/>
    </font>
    <font>
      <sz val="9"/>
      <color rgb="FFFF0000"/>
      <name val="Calibri"/>
      <family val="2"/>
      <scheme val="minor"/>
    </font>
    <font>
      <u/>
      <sz val="11"/>
      <name val="Calibri"/>
      <family val="2"/>
      <scheme val="minor"/>
    </font>
    <font>
      <b/>
      <u/>
      <sz val="1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6">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30">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4" fontId="49" fillId="0" borderId="2" xfId="0" applyNumberFormat="1" applyFont="1" applyBorder="1" applyAlignment="1" applyProtection="1">
      <alignment vertical="center" wrapText="1"/>
      <protection locked="0"/>
    </xf>
    <xf numFmtId="0" fontId="66" fillId="0" borderId="2" xfId="0" applyFont="1" applyBorder="1" applyAlignment="1" applyProtection="1">
      <alignment vertical="center" wrapText="1"/>
      <protection locked="0"/>
    </xf>
    <xf numFmtId="14" fontId="67" fillId="0" borderId="2"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9" fontId="19" fillId="0" borderId="21" xfId="0" applyNumberFormat="1" applyFont="1" applyBorder="1" applyAlignment="1" applyProtection="1">
      <alignment vertical="center" wrapText="1"/>
      <protection locked="0"/>
    </xf>
    <xf numFmtId="1"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173" fontId="19" fillId="33" borderId="21" xfId="0" applyNumberFormat="1" applyFont="1" applyFill="1" applyBorder="1" applyAlignment="1" applyProtection="1">
      <alignment horizontal="left"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4" xfId="0" applyBorder="1" applyAlignment="1">
      <alignment vertical="top" wrapText="1"/>
    </xf>
    <xf numFmtId="0" fontId="0" fillId="0" borderId="45"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4"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1" borderId="18" xfId="0" applyFill="1" applyBorder="1" applyAlignment="1">
      <alignment wrapText="1"/>
    </xf>
    <xf numFmtId="0" fontId="0" fillId="0" borderId="43" xfId="0" applyBorder="1" applyAlignment="1">
      <alignment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64" fillId="32" borderId="18" xfId="0" applyFont="1" applyFill="1" applyBorder="1" applyAlignment="1" applyProtection="1">
      <alignment horizontal="left" vertical="top" wrapText="1"/>
      <protection locked="0"/>
    </xf>
    <xf numFmtId="0" fontId="64" fillId="0" borderId="19" xfId="0" applyFont="1" applyBorder="1" applyAlignment="1" applyProtection="1">
      <alignment vertical="top" wrapText="1"/>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1" borderId="18" xfId="0" applyFill="1" applyBorder="1" applyAlignment="1">
      <alignment vertical="top" wrapText="1"/>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22</xdr:row>
      <xdr:rowOff>0</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0"/>
          <a:ext cx="8368393" cy="779689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8" sqref="A8:C8"/>
    </sheetView>
  </sheetViews>
  <sheetFormatPr defaultColWidth="0" defaultRowHeight="0" customHeight="1" zeroHeight="1" x14ac:dyDescent="0.25"/>
  <cols>
    <col min="1" max="1" width="28.85546875" style="99" customWidth="1"/>
    <col min="2" max="2" width="9.140625" style="99" customWidth="1"/>
    <col min="3" max="3" width="13" style="99" customWidth="1"/>
    <col min="4" max="4" width="13.140625" style="99" customWidth="1"/>
    <col min="5" max="5" width="47.7109375" style="99"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5" t="s">
        <v>532</v>
      </c>
      <c r="B1" s="43"/>
      <c r="C1" s="43"/>
      <c r="D1" s="43"/>
      <c r="E1" s="43"/>
      <c r="AA1" s="43">
        <v>0</v>
      </c>
    </row>
    <row r="2" spans="1:27" ht="15" x14ac:dyDescent="0.25">
      <c r="A2" s="43"/>
      <c r="B2" s="43"/>
      <c r="C2" s="43"/>
      <c r="D2" s="43"/>
      <c r="E2" s="114" t="s">
        <v>540</v>
      </c>
    </row>
    <row r="3" spans="1:27" ht="15" x14ac:dyDescent="0.25">
      <c r="A3" s="39"/>
      <c r="B3" s="39"/>
      <c r="C3" s="39"/>
      <c r="D3" s="39"/>
      <c r="E3" s="128" t="s">
        <v>527</v>
      </c>
      <c r="F3" s="129"/>
    </row>
    <row r="4" spans="1:27" ht="15" x14ac:dyDescent="0.25">
      <c r="A4" s="39"/>
      <c r="B4" s="39"/>
      <c r="C4" s="39"/>
      <c r="D4" s="39"/>
      <c r="E4" s="130"/>
      <c r="F4" s="131"/>
    </row>
    <row r="5" spans="1:27" ht="4.5" customHeight="1" x14ac:dyDescent="0.25">
      <c r="A5" s="39"/>
      <c r="B5" s="39"/>
      <c r="C5" s="39"/>
      <c r="D5" s="39"/>
      <c r="E5" s="130"/>
      <c r="F5" s="131"/>
    </row>
    <row r="6" spans="1:27" ht="4.5" customHeight="1" x14ac:dyDescent="0.25">
      <c r="A6" s="39"/>
      <c r="B6" s="39"/>
      <c r="C6" s="39"/>
      <c r="D6" s="39"/>
      <c r="E6" s="130"/>
      <c r="F6" s="131"/>
    </row>
    <row r="7" spans="1:27" ht="15" x14ac:dyDescent="0.25">
      <c r="A7" s="39"/>
      <c r="B7" s="39"/>
      <c r="C7" s="39"/>
      <c r="D7" s="39"/>
      <c r="E7" s="130"/>
      <c r="F7" s="131"/>
    </row>
    <row r="8" spans="1:27" ht="15" x14ac:dyDescent="0.25">
      <c r="A8" s="39"/>
      <c r="B8" s="39"/>
      <c r="C8" s="39"/>
      <c r="D8" s="39"/>
      <c r="E8" s="130"/>
      <c r="F8" s="131"/>
    </row>
    <row r="9" spans="1:27" ht="15" x14ac:dyDescent="0.25">
      <c r="A9" s="39"/>
      <c r="B9" s="39"/>
      <c r="C9" s="39"/>
      <c r="D9" s="39"/>
      <c r="E9" s="130"/>
      <c r="F9" s="131"/>
    </row>
    <row r="10" spans="1:27" ht="15" hidden="1" customHeight="1" x14ac:dyDescent="0.25">
      <c r="A10" s="39"/>
      <c r="B10" s="39"/>
      <c r="C10" s="39"/>
      <c r="D10" s="39"/>
      <c r="E10" s="130"/>
      <c r="F10" s="131"/>
    </row>
    <row r="11" spans="1:27" ht="15" hidden="1" customHeight="1" x14ac:dyDescent="0.25">
      <c r="A11" s="39"/>
      <c r="B11" s="39"/>
      <c r="C11" s="39"/>
      <c r="D11" s="39"/>
      <c r="E11" s="130"/>
      <c r="F11" s="131"/>
    </row>
    <row r="12" spans="1:27" ht="15" hidden="1" customHeight="1" x14ac:dyDescent="0.25">
      <c r="A12" s="104"/>
      <c r="B12" s="39"/>
      <c r="C12" s="39"/>
      <c r="D12" s="39"/>
      <c r="E12" s="130"/>
      <c r="F12" s="131"/>
    </row>
    <row r="13" spans="1:27" ht="15" x14ac:dyDescent="0.25">
      <c r="A13" s="39"/>
      <c r="B13" s="39"/>
      <c r="C13" s="39"/>
      <c r="D13" s="39"/>
      <c r="E13" s="130"/>
      <c r="F13" s="131"/>
    </row>
    <row r="14" spans="1:27" ht="15" customHeight="1" x14ac:dyDescent="0.25">
      <c r="A14" s="134" t="s">
        <v>538</v>
      </c>
      <c r="B14" s="135"/>
      <c r="C14" s="136"/>
      <c r="D14" s="136"/>
      <c r="E14" s="130"/>
      <c r="F14" s="131"/>
    </row>
    <row r="15" spans="1:27" ht="15" customHeight="1" x14ac:dyDescent="0.25">
      <c r="A15" s="137"/>
      <c r="B15" s="138"/>
      <c r="C15" s="139"/>
      <c r="D15" s="139"/>
      <c r="E15" s="130"/>
      <c r="F15" s="131"/>
    </row>
    <row r="16" spans="1:27" ht="15" customHeight="1" x14ac:dyDescent="0.25">
      <c r="A16" s="137"/>
      <c r="B16" s="138"/>
      <c r="C16" s="139"/>
      <c r="D16" s="139"/>
      <c r="E16" s="130"/>
      <c r="F16" s="131"/>
    </row>
    <row r="17" spans="1:6" ht="53.25" customHeight="1" x14ac:dyDescent="0.25">
      <c r="A17" s="137"/>
      <c r="B17" s="138"/>
      <c r="C17" s="139"/>
      <c r="D17" s="139"/>
      <c r="E17" s="130"/>
      <c r="F17" s="131"/>
    </row>
    <row r="18" spans="1:6" ht="15" x14ac:dyDescent="0.25">
      <c r="A18" s="137"/>
      <c r="B18" s="138"/>
      <c r="C18" s="139"/>
      <c r="D18" s="139"/>
      <c r="E18" s="130"/>
      <c r="F18" s="131"/>
    </row>
    <row r="19" spans="1:6" ht="15" x14ac:dyDescent="0.25">
      <c r="A19" s="137"/>
      <c r="B19" s="138"/>
      <c r="C19" s="139"/>
      <c r="D19" s="139"/>
      <c r="E19" s="130"/>
      <c r="F19" s="131"/>
    </row>
    <row r="20" spans="1:6" ht="15" x14ac:dyDescent="0.25">
      <c r="A20" s="137"/>
      <c r="B20" s="138"/>
      <c r="C20" s="139"/>
      <c r="D20" s="139"/>
      <c r="E20" s="130"/>
      <c r="F20" s="131"/>
    </row>
    <row r="21" spans="1:6" ht="15" x14ac:dyDescent="0.25">
      <c r="A21" s="137"/>
      <c r="B21" s="138"/>
      <c r="C21" s="139"/>
      <c r="D21" s="139"/>
      <c r="E21" s="130"/>
      <c r="F21" s="131"/>
    </row>
    <row r="22" spans="1:6" ht="15" x14ac:dyDescent="0.25">
      <c r="A22" s="137"/>
      <c r="B22" s="138"/>
      <c r="C22" s="139"/>
      <c r="D22" s="139"/>
      <c r="E22" s="130"/>
      <c r="F22" s="131"/>
    </row>
    <row r="23" spans="1:6" ht="15" x14ac:dyDescent="0.25">
      <c r="A23" s="137"/>
      <c r="B23" s="138"/>
      <c r="C23" s="139"/>
      <c r="D23" s="139"/>
      <c r="E23" s="130"/>
      <c r="F23" s="131"/>
    </row>
    <row r="24" spans="1:6" ht="15" customHeight="1" x14ac:dyDescent="0.25">
      <c r="A24" s="137"/>
      <c r="B24" s="138"/>
      <c r="C24" s="139"/>
      <c r="D24" s="139"/>
      <c r="E24" s="130"/>
      <c r="F24" s="131"/>
    </row>
    <row r="25" spans="1:6" ht="15" customHeight="1" x14ac:dyDescent="0.25">
      <c r="A25" s="137"/>
      <c r="B25" s="138"/>
      <c r="C25" s="139"/>
      <c r="D25" s="139"/>
      <c r="E25" s="130"/>
      <c r="F25" s="131"/>
    </row>
    <row r="26" spans="1:6" ht="15" customHeight="1" x14ac:dyDescent="0.25">
      <c r="A26" s="137"/>
      <c r="B26" s="138"/>
      <c r="C26" s="139"/>
      <c r="D26" s="139"/>
      <c r="E26" s="130"/>
      <c r="F26" s="131"/>
    </row>
    <row r="27" spans="1:6" ht="36" customHeight="1" x14ac:dyDescent="0.25">
      <c r="A27" s="137"/>
      <c r="B27" s="138"/>
      <c r="C27" s="139"/>
      <c r="D27" s="139"/>
      <c r="E27" s="130"/>
      <c r="F27" s="131"/>
    </row>
    <row r="28" spans="1:6" ht="36" customHeight="1" x14ac:dyDescent="0.25">
      <c r="A28" s="137"/>
      <c r="B28" s="138"/>
      <c r="C28" s="139"/>
      <c r="D28" s="139"/>
      <c r="E28" s="130"/>
      <c r="F28" s="131"/>
    </row>
    <row r="29" spans="1:6" ht="36" customHeight="1" x14ac:dyDescent="0.25">
      <c r="A29" s="137"/>
      <c r="B29" s="138"/>
      <c r="C29" s="139"/>
      <c r="D29" s="139"/>
      <c r="E29" s="130"/>
      <c r="F29" s="131"/>
    </row>
    <row r="30" spans="1:6" ht="36" customHeight="1" x14ac:dyDescent="0.25">
      <c r="A30" s="137"/>
      <c r="B30" s="138"/>
      <c r="C30" s="139"/>
      <c r="D30" s="139"/>
      <c r="E30" s="130"/>
      <c r="F30" s="131"/>
    </row>
    <row r="31" spans="1:6" ht="36" customHeight="1" x14ac:dyDescent="0.25">
      <c r="A31" s="137"/>
      <c r="B31" s="138"/>
      <c r="C31" s="139"/>
      <c r="D31" s="139"/>
      <c r="E31" s="130"/>
      <c r="F31" s="131"/>
    </row>
    <row r="32" spans="1:6" ht="15" x14ac:dyDescent="0.25">
      <c r="A32" s="137"/>
      <c r="B32" s="138"/>
      <c r="C32" s="139"/>
      <c r="D32" s="139"/>
      <c r="E32" s="130"/>
      <c r="F32" s="131"/>
    </row>
    <row r="33" spans="1:6" ht="15" customHeight="1" x14ac:dyDescent="0.25">
      <c r="A33" s="137"/>
      <c r="B33" s="138"/>
      <c r="C33" s="139"/>
      <c r="D33" s="139"/>
      <c r="E33" s="130"/>
      <c r="F33" s="131"/>
    </row>
    <row r="34" spans="1:6" ht="15" customHeight="1" x14ac:dyDescent="0.25">
      <c r="A34" s="137"/>
      <c r="B34" s="138"/>
      <c r="C34" s="139"/>
      <c r="D34" s="139"/>
      <c r="E34" s="130"/>
      <c r="F34" s="131"/>
    </row>
    <row r="35" spans="1:6" ht="15" x14ac:dyDescent="0.25">
      <c r="A35" s="137"/>
      <c r="B35" s="138"/>
      <c r="C35" s="139"/>
      <c r="D35" s="139"/>
      <c r="E35" s="130"/>
      <c r="F35" s="131"/>
    </row>
    <row r="36" spans="1:6" ht="31.5" customHeight="1" x14ac:dyDescent="0.25">
      <c r="A36" s="137"/>
      <c r="B36" s="138"/>
      <c r="C36" s="139"/>
      <c r="D36" s="139"/>
      <c r="E36" s="130"/>
      <c r="F36" s="131"/>
    </row>
    <row r="37" spans="1:6" ht="31.5" customHeight="1" x14ac:dyDescent="0.25">
      <c r="A37" s="137"/>
      <c r="B37" s="138"/>
      <c r="C37" s="139"/>
      <c r="D37" s="139"/>
      <c r="E37" s="130"/>
      <c r="F37" s="131"/>
    </row>
    <row r="38" spans="1:6" ht="31.5" customHeight="1" x14ac:dyDescent="0.25">
      <c r="A38" s="137"/>
      <c r="B38" s="138"/>
      <c r="C38" s="139"/>
      <c r="D38" s="139"/>
      <c r="E38" s="130"/>
      <c r="F38" s="131"/>
    </row>
    <row r="39" spans="1:6" ht="31.5" customHeight="1" x14ac:dyDescent="0.25">
      <c r="A39" s="137"/>
      <c r="B39" s="138"/>
      <c r="C39" s="139"/>
      <c r="D39" s="139"/>
      <c r="E39" s="130"/>
      <c r="F39" s="131"/>
    </row>
    <row r="40" spans="1:6" ht="15" x14ac:dyDescent="0.25">
      <c r="A40" s="140"/>
      <c r="B40" s="141"/>
      <c r="C40" s="142"/>
      <c r="D40" s="142"/>
      <c r="E40" s="132"/>
      <c r="F40" s="133"/>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5" hidden="1" customWidth="1"/>
    <col min="12" max="15" width="3.85546875" style="115" hidden="1" customWidth="1"/>
    <col min="16" max="16384" width="0.85546875" style="43" hidden="1"/>
  </cols>
  <sheetData>
    <row r="1" spans="1:15 16383:16383" ht="21" x14ac:dyDescent="0.35">
      <c r="B1" s="85"/>
      <c r="L1" s="39"/>
      <c r="M1" s="39"/>
      <c r="N1" s="39"/>
      <c r="O1" s="39"/>
      <c r="XFC1" s="43" t="s">
        <v>506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4"/>
      <c r="L12" s="36"/>
      <c r="M12" s="36"/>
      <c r="N12" s="36"/>
      <c r="O12" s="36"/>
    </row>
    <row r="13" spans="1:15 16383:16383" x14ac:dyDescent="0.25">
      <c r="K13" s="36"/>
      <c r="L13" s="36"/>
      <c r="M13" s="36"/>
      <c r="N13" s="36"/>
      <c r="O13" s="36"/>
    </row>
    <row r="14" spans="1:15 16383:16383" x14ac:dyDescent="0.25">
      <c r="A14" s="143" t="s">
        <v>541</v>
      </c>
      <c r="B14" s="144"/>
      <c r="C14" s="144"/>
      <c r="D14" s="144"/>
      <c r="E14" s="144"/>
      <c r="F14" s="144"/>
      <c r="G14" s="144"/>
      <c r="H14" s="144"/>
      <c r="I14" s="144"/>
      <c r="J14" s="144"/>
      <c r="K14" s="116"/>
    </row>
    <row r="15" spans="1:15 16383:16383" x14ac:dyDescent="0.25">
      <c r="A15" s="144"/>
      <c r="B15" s="144"/>
      <c r="C15" s="144"/>
      <c r="D15" s="144"/>
      <c r="E15" s="144"/>
      <c r="F15" s="144"/>
      <c r="G15" s="144"/>
      <c r="H15" s="144"/>
      <c r="I15" s="144"/>
      <c r="J15" s="144"/>
    </row>
    <row r="16" spans="1:15 16383:16383" x14ac:dyDescent="0.25">
      <c r="A16" s="144"/>
      <c r="B16" s="144"/>
      <c r="C16" s="144"/>
      <c r="D16" s="144"/>
      <c r="E16" s="144"/>
      <c r="F16" s="144"/>
      <c r="G16" s="144"/>
      <c r="H16" s="144"/>
      <c r="I16" s="144"/>
      <c r="J16" s="144"/>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5" t="s">
        <v>492</v>
      </c>
      <c r="B24" s="146"/>
      <c r="C24" s="146"/>
      <c r="D24" s="146"/>
      <c r="E24" s="146"/>
      <c r="F24" s="146"/>
      <c r="G24" s="146"/>
      <c r="H24" s="146"/>
      <c r="I24" s="146"/>
      <c r="J24" s="146"/>
    </row>
    <row r="25" spans="1:10" x14ac:dyDescent="0.25">
      <c r="A25" s="146"/>
      <c r="B25" s="146"/>
      <c r="C25" s="146"/>
      <c r="D25" s="146"/>
      <c r="E25" s="146"/>
      <c r="F25" s="146"/>
      <c r="G25" s="146"/>
      <c r="H25" s="146"/>
      <c r="I25" s="146"/>
      <c r="J25" s="146"/>
    </row>
    <row r="26" spans="1:10" x14ac:dyDescent="0.25">
      <c r="A26" s="146"/>
      <c r="B26" s="146"/>
      <c r="C26" s="146"/>
      <c r="D26" s="146"/>
      <c r="E26" s="146"/>
      <c r="F26" s="146"/>
      <c r="G26" s="146"/>
      <c r="H26" s="146"/>
      <c r="I26" s="146"/>
      <c r="J26" s="146"/>
    </row>
    <row r="27" spans="1:10" x14ac:dyDescent="0.25">
      <c r="A27" s="147"/>
      <c r="B27" s="147"/>
      <c r="C27" s="147"/>
      <c r="D27" s="147"/>
      <c r="E27" s="147"/>
      <c r="F27" s="147"/>
      <c r="G27" s="147"/>
      <c r="H27" s="147"/>
      <c r="I27" s="147"/>
      <c r="J27" s="147"/>
    </row>
    <row r="28" spans="1:10" x14ac:dyDescent="0.25">
      <c r="A28" s="147"/>
      <c r="B28" s="147"/>
      <c r="C28" s="147"/>
      <c r="D28" s="147"/>
      <c r="E28" s="147"/>
      <c r="F28" s="147"/>
      <c r="G28" s="147"/>
      <c r="H28" s="147"/>
      <c r="I28" s="147"/>
      <c r="J28" s="147"/>
    </row>
    <row r="29" spans="1:10" x14ac:dyDescent="0.25"/>
    <row r="30" spans="1:10" x14ac:dyDescent="0.25"/>
    <row r="31" spans="1:10" x14ac:dyDescent="0.25"/>
    <row r="32" spans="1:10" x14ac:dyDescent="0.25"/>
    <row r="33" spans="1:10" x14ac:dyDescent="0.25">
      <c r="A33" s="148" t="s">
        <v>546</v>
      </c>
      <c r="B33" s="149"/>
      <c r="C33" s="149"/>
      <c r="D33" s="149"/>
      <c r="E33" s="149"/>
      <c r="F33" s="149"/>
      <c r="G33" s="149"/>
      <c r="H33" s="149"/>
      <c r="I33" s="149"/>
      <c r="J33" s="149"/>
    </row>
    <row r="34" spans="1:10" x14ac:dyDescent="0.25">
      <c r="A34" s="149"/>
      <c r="B34" s="149"/>
      <c r="C34" s="149"/>
      <c r="D34" s="149"/>
      <c r="E34" s="149"/>
      <c r="F34" s="149"/>
      <c r="G34" s="149"/>
      <c r="H34" s="149"/>
      <c r="I34" s="149"/>
      <c r="J34" s="149"/>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B17" sqref="B17"/>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506</v>
      </c>
    </row>
    <row r="2" spans="1:27" ht="15.75" thickBot="1" x14ac:dyDescent="0.3"/>
    <row r="3" spans="1:27" ht="29.25" customHeight="1" thickBot="1" x14ac:dyDescent="0.3">
      <c r="A3" s="150" t="s">
        <v>259</v>
      </c>
      <c r="B3" s="151"/>
      <c r="C3" s="102">
        <v>2015</v>
      </c>
    </row>
    <row r="4" spans="1:27" ht="33.75" hidden="1" customHeight="1" thickBot="1" x14ac:dyDescent="0.3">
      <c r="A4" s="150" t="s">
        <v>321</v>
      </c>
      <c r="B4" s="151"/>
      <c r="C4" s="103"/>
    </row>
    <row r="5" spans="1:27" ht="33.75" hidden="1" customHeight="1" thickBot="1" x14ac:dyDescent="0.3">
      <c r="A5" s="150" t="s">
        <v>322</v>
      </c>
      <c r="B5" s="151"/>
      <c r="C5" s="103"/>
    </row>
    <row r="6" spans="1:27" ht="33.75" hidden="1" customHeight="1" thickBot="1" x14ac:dyDescent="0.3">
      <c r="A6" s="150" t="s">
        <v>1</v>
      </c>
      <c r="B6" s="151"/>
      <c r="C6" s="103"/>
    </row>
    <row r="7" spans="1:27" ht="33.75" hidden="1" customHeight="1" thickBot="1" x14ac:dyDescent="0.3">
      <c r="A7" s="150" t="s">
        <v>260</v>
      </c>
      <c r="B7" s="151"/>
      <c r="C7" s="103"/>
    </row>
    <row r="8" spans="1:27" ht="33.75" customHeight="1" thickBot="1" x14ac:dyDescent="0.3">
      <c r="A8" s="150" t="s">
        <v>528</v>
      </c>
      <c r="B8" s="151"/>
      <c r="C8" s="103"/>
    </row>
    <row r="9" spans="1:27" ht="33.75" customHeight="1" thickBot="1" x14ac:dyDescent="0.3">
      <c r="A9" s="150" t="s">
        <v>613</v>
      </c>
      <c r="B9" s="151"/>
      <c r="C9" s="126">
        <v>42195</v>
      </c>
    </row>
    <row r="10" spans="1:27" ht="33.75" customHeight="1" thickBot="1" x14ac:dyDescent="0.3">
      <c r="A10" s="150" t="s">
        <v>261</v>
      </c>
      <c r="B10" s="151"/>
      <c r="C10" s="125" t="s">
        <v>598</v>
      </c>
    </row>
    <row r="11" spans="1:27" ht="55.5" customHeight="1" thickBot="1" x14ac:dyDescent="0.3">
      <c r="A11" s="150" t="s">
        <v>262</v>
      </c>
      <c r="B11" s="151"/>
      <c r="C11" s="103" t="s">
        <v>590</v>
      </c>
    </row>
    <row r="12" spans="1:27" ht="33.75" customHeight="1" thickBot="1" x14ac:dyDescent="0.3">
      <c r="A12" s="150" t="s">
        <v>529</v>
      </c>
      <c r="B12" s="151"/>
      <c r="C12" s="103" t="s">
        <v>547</v>
      </c>
    </row>
    <row r="13" spans="1:27" ht="33.75" customHeight="1" thickBot="1" x14ac:dyDescent="0.3">
      <c r="A13" s="150" t="s">
        <v>263</v>
      </c>
      <c r="B13" s="151"/>
      <c r="C13" s="103" t="s">
        <v>548</v>
      </c>
    </row>
    <row r="14" spans="1:27" x14ac:dyDescent="0.25"/>
    <row r="15" spans="1:27" ht="15.75" thickBot="1" x14ac:dyDescent="0.3">
      <c r="A15" s="68" t="s">
        <v>503</v>
      </c>
      <c r="B15" s="152" t="s">
        <v>548</v>
      </c>
      <c r="C15" s="153"/>
    </row>
    <row r="16" spans="1:27" x14ac:dyDescent="0.25"/>
    <row r="17" spans="1:3" x14ac:dyDescent="0.25">
      <c r="A17" s="86" t="s">
        <v>530</v>
      </c>
      <c r="B17" s="47"/>
    </row>
    <row r="18" spans="1:3" x14ac:dyDescent="0.25">
      <c r="A18" s="86"/>
      <c r="B18" s="47"/>
    </row>
    <row r="19" spans="1:3" x14ac:dyDescent="0.25">
      <c r="A19" s="127" t="s">
        <v>614</v>
      </c>
      <c r="B19" s="47"/>
    </row>
    <row r="20" spans="1:3" x14ac:dyDescent="0.25"/>
    <row r="21" spans="1:3" x14ac:dyDescent="0.25">
      <c r="A21" s="48" t="s">
        <v>264</v>
      </c>
      <c r="B21" s="49"/>
      <c r="C21" s="50"/>
    </row>
    <row r="22" spans="1:3" ht="198.75" customHeight="1" x14ac:dyDescent="0.25">
      <c r="A22" s="154" t="s">
        <v>542</v>
      </c>
      <c r="B22" s="142"/>
      <c r="C22" s="155"/>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&amp;C&amp;"-,Bold"Personal Loans</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Normal="100" zoomScaleSheetLayoutView="100"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507</v>
      </c>
    </row>
    <row r="2" spans="1:27" ht="60" x14ac:dyDescent="0.25">
      <c r="A2" s="42" t="s">
        <v>269</v>
      </c>
    </row>
    <row r="3" spans="1:27" ht="315.75" customHeight="1" x14ac:dyDescent="0.25">
      <c r="A3" s="94" t="s">
        <v>608</v>
      </c>
    </row>
    <row r="4" spans="1:27" ht="15.75" thickBot="1" x14ac:dyDescent="0.3">
      <c r="A4" s="72" t="s">
        <v>266</v>
      </c>
    </row>
    <row r="5" spans="1:27" ht="75" x14ac:dyDescent="0.25">
      <c r="A5" s="42" t="s">
        <v>265</v>
      </c>
    </row>
    <row r="6" spans="1:27" ht="261.75" customHeight="1" x14ac:dyDescent="0.25">
      <c r="A6" s="124" t="s">
        <v>603</v>
      </c>
    </row>
    <row r="7" spans="1:27" ht="15.75" thickBot="1" x14ac:dyDescent="0.3">
      <c r="A7" s="72" t="s">
        <v>267</v>
      </c>
    </row>
    <row r="8" spans="1:27" ht="150" x14ac:dyDescent="0.25">
      <c r="A8" s="42" t="s">
        <v>490</v>
      </c>
    </row>
    <row r="9" spans="1:27" ht="210" x14ac:dyDescent="0.25">
      <c r="A9" s="124" t="s">
        <v>573</v>
      </c>
    </row>
    <row r="10" spans="1:27" ht="15.75" thickBot="1" x14ac:dyDescent="0.3">
      <c r="A10" s="72" t="s">
        <v>268</v>
      </c>
    </row>
    <row r="11" spans="1:27" ht="135" x14ac:dyDescent="0.25">
      <c r="A11" s="42" t="s">
        <v>491</v>
      </c>
    </row>
    <row r="12" spans="1:27" ht="360" x14ac:dyDescent="0.25">
      <c r="A12" s="124" t="s">
        <v>594</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5" sqref="A5"/>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507</v>
      </c>
    </row>
    <row r="2" spans="1:27" x14ac:dyDescent="0.25">
      <c r="A2" s="156" t="s">
        <v>277</v>
      </c>
      <c r="B2" s="157"/>
      <c r="C2" s="157"/>
      <c r="D2" s="157"/>
      <c r="E2" s="157"/>
      <c r="F2" s="157"/>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2"/>
      <c r="B5" s="111"/>
      <c r="C5" s="113"/>
      <c r="D5" s="111"/>
      <c r="E5" s="111"/>
    </row>
    <row r="6" spans="1:27" ht="15.75" thickBot="1" x14ac:dyDescent="0.3">
      <c r="A6" s="112"/>
      <c r="B6" s="111"/>
      <c r="C6" s="111"/>
      <c r="D6" s="111"/>
      <c r="E6" s="111"/>
    </row>
    <row r="7" spans="1:27" ht="15.75" thickBot="1" x14ac:dyDescent="0.3">
      <c r="A7" s="112"/>
      <c r="B7" s="111"/>
      <c r="C7" s="111"/>
      <c r="D7" s="111"/>
      <c r="E7" s="111"/>
    </row>
    <row r="8" spans="1:27" ht="15.75" thickBot="1" x14ac:dyDescent="0.3">
      <c r="A8" s="112"/>
      <c r="B8" s="111"/>
      <c r="C8" s="111"/>
      <c r="D8" s="111"/>
      <c r="E8" s="111"/>
    </row>
    <row r="9" spans="1:27" ht="15.75" thickBot="1" x14ac:dyDescent="0.3">
      <c r="A9" s="112"/>
      <c r="B9" s="111"/>
      <c r="C9" s="111"/>
      <c r="D9" s="111"/>
      <c r="E9" s="111"/>
    </row>
    <row r="10" spans="1:27" x14ac:dyDescent="0.25">
      <c r="A10" s="44"/>
      <c r="B10"/>
      <c r="C10"/>
      <c r="D10"/>
      <c r="E10"/>
    </row>
    <row r="11" spans="1:27" ht="48.75" customHeight="1" x14ac:dyDescent="0.25">
      <c r="A11" s="156" t="s">
        <v>278</v>
      </c>
      <c r="B11" s="158"/>
      <c r="C11" s="158"/>
      <c r="D11" s="158"/>
      <c r="E11" s="158"/>
    </row>
    <row r="12" spans="1:27" ht="61.5" customHeight="1" x14ac:dyDescent="0.25">
      <c r="A12" s="159" t="s">
        <v>504</v>
      </c>
      <c r="B12" s="160"/>
      <c r="C12" s="160"/>
      <c r="D12" s="160"/>
      <c r="E12" s="161"/>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8" sqref="A8:C8"/>
    </sheetView>
  </sheetViews>
  <sheetFormatPr defaultColWidth="0" defaultRowHeight="15" zeroHeight="1" x14ac:dyDescent="0.25"/>
  <cols>
    <col min="1" max="1" width="130.42578125" style="88" customWidth="1"/>
    <col min="2" max="16384" width="2.140625" style="43" hidden="1"/>
  </cols>
  <sheetData>
    <row r="1" spans="1:27" ht="21.75" customHeight="1" thickBot="1" x14ac:dyDescent="0.3">
      <c r="A1" s="72" t="s">
        <v>520</v>
      </c>
      <c r="AA1" s="43" t="s">
        <v>507</v>
      </c>
    </row>
    <row r="2" spans="1:27" ht="57" customHeight="1" x14ac:dyDescent="0.25">
      <c r="A2" s="42" t="s">
        <v>521</v>
      </c>
    </row>
    <row r="3" spans="1:27" ht="52.5" customHeight="1" x14ac:dyDescent="0.25">
      <c r="A3" s="94" t="s">
        <v>522</v>
      </c>
    </row>
    <row r="4" spans="1:27" ht="24.75" customHeight="1" x14ac:dyDescent="0.25">
      <c r="A4" s="95"/>
    </row>
    <row r="5" spans="1:27" x14ac:dyDescent="0.25">
      <c r="A5" s="96"/>
    </row>
    <row r="6" spans="1:27" x14ac:dyDescent="0.25">
      <c r="A6" s="96"/>
    </row>
    <row r="7" spans="1:27" ht="27.75" customHeight="1" x14ac:dyDescent="0.25">
      <c r="A7" s="95"/>
    </row>
    <row r="8" spans="1:27" ht="21.75" customHeight="1" x14ac:dyDescent="0.25">
      <c r="A8" s="96"/>
    </row>
    <row r="9" spans="1:27" ht="20.25" customHeight="1" x14ac:dyDescent="0.25">
      <c r="A9" s="96"/>
    </row>
    <row r="10" spans="1:27" ht="24.75" customHeight="1" x14ac:dyDescent="0.25">
      <c r="A10" s="95"/>
    </row>
    <row r="11" spans="1:27" ht="22.5" customHeight="1" x14ac:dyDescent="0.25">
      <c r="A11" s="96"/>
    </row>
    <row r="12" spans="1:27" ht="20.25" customHeight="1" x14ac:dyDescent="0.25">
      <c r="A12" s="96"/>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5" sqref="A5"/>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508</v>
      </c>
      <c r="B1" s="56"/>
      <c r="C1" s="56"/>
      <c r="D1" s="56"/>
      <c r="AA1" s="43" t="s">
        <v>507</v>
      </c>
    </row>
    <row r="2" spans="1:27" x14ac:dyDescent="0.25">
      <c r="A2" s="175" t="s">
        <v>284</v>
      </c>
      <c r="B2" s="176"/>
      <c r="C2" s="176"/>
      <c r="D2" s="176"/>
    </row>
    <row r="3" spans="1:27" x14ac:dyDescent="0.25"/>
    <row r="4" spans="1:27" x14ac:dyDescent="0.25">
      <c r="A4" s="61" t="s">
        <v>279</v>
      </c>
      <c r="B4" s="61" t="s">
        <v>280</v>
      </c>
      <c r="C4" s="61" t="s">
        <v>281</v>
      </c>
      <c r="D4" s="61" t="s">
        <v>282</v>
      </c>
    </row>
    <row r="5" spans="1:27" x14ac:dyDescent="0.25">
      <c r="A5" s="108"/>
      <c r="B5" s="108"/>
      <c r="C5" s="108"/>
      <c r="D5" s="108"/>
    </row>
    <row r="6" spans="1:27" x14ac:dyDescent="0.25">
      <c r="A6" s="108"/>
      <c r="B6" s="108"/>
      <c r="C6" s="108"/>
      <c r="D6" s="108"/>
    </row>
    <row r="7" spans="1:27" x14ac:dyDescent="0.25">
      <c r="A7" s="109"/>
      <c r="B7" s="109"/>
      <c r="C7" s="110"/>
      <c r="D7" s="108"/>
    </row>
    <row r="8" spans="1:27" x14ac:dyDescent="0.25">
      <c r="A8" s="108"/>
      <c r="B8" s="108"/>
      <c r="C8" s="108"/>
      <c r="D8" s="108"/>
    </row>
    <row r="9" spans="1:27" x14ac:dyDescent="0.25">
      <c r="A9" s="108"/>
      <c r="B9" s="108"/>
      <c r="C9" s="108"/>
      <c r="D9" s="108"/>
    </row>
    <row r="10" spans="1:27" x14ac:dyDescent="0.25"/>
    <row r="11" spans="1:27" x14ac:dyDescent="0.25">
      <c r="A11" s="43" t="s">
        <v>283</v>
      </c>
    </row>
    <row r="12" spans="1:27" ht="39.75" customHeight="1" x14ac:dyDescent="0.25">
      <c r="A12" s="159" t="s">
        <v>534</v>
      </c>
      <c r="B12" s="173"/>
      <c r="C12" s="173"/>
      <c r="D12" s="174"/>
    </row>
    <row r="13" spans="1:27" ht="20.25" customHeight="1" x14ac:dyDescent="0.25">
      <c r="A13" s="58"/>
      <c r="B13" s="33"/>
      <c r="C13" s="33"/>
      <c r="D13" s="33"/>
    </row>
    <row r="14" spans="1:27" ht="20.25" customHeight="1" thickBot="1" x14ac:dyDescent="0.3">
      <c r="A14" s="107" t="s">
        <v>509</v>
      </c>
      <c r="B14" s="62"/>
      <c r="C14" s="62"/>
      <c r="D14" s="62"/>
    </row>
    <row r="15" spans="1:27" x14ac:dyDescent="0.25">
      <c r="A15" s="63" t="s">
        <v>510</v>
      </c>
      <c r="B15" s="64"/>
      <c r="C15" s="64"/>
      <c r="D15" s="64"/>
    </row>
    <row r="16" spans="1:27" ht="49.5" customHeight="1" x14ac:dyDescent="0.25">
      <c r="A16" s="177" t="s">
        <v>285</v>
      </c>
      <c r="B16" s="139"/>
      <c r="C16" s="139"/>
      <c r="D16" s="139"/>
    </row>
    <row r="17" spans="1:4" x14ac:dyDescent="0.25">
      <c r="A17" s="61" t="s">
        <v>3</v>
      </c>
      <c r="B17" s="178" t="s">
        <v>286</v>
      </c>
      <c r="C17" s="179"/>
      <c r="D17" s="179"/>
    </row>
    <row r="18" spans="1:4" x14ac:dyDescent="0.25">
      <c r="A18" s="60" t="s">
        <v>31</v>
      </c>
      <c r="B18" s="167"/>
      <c r="C18" s="168"/>
      <c r="D18" s="169"/>
    </row>
    <row r="19" spans="1:4" x14ac:dyDescent="0.25">
      <c r="A19" s="59" t="s">
        <v>13</v>
      </c>
      <c r="B19" s="165"/>
      <c r="C19" s="166"/>
      <c r="D19" s="166"/>
    </row>
    <row r="20" spans="1:4" x14ac:dyDescent="0.25">
      <c r="A20" s="59" t="s">
        <v>15</v>
      </c>
      <c r="B20" s="165"/>
      <c r="C20" s="166"/>
      <c r="D20" s="166"/>
    </row>
    <row r="21" spans="1:4" x14ac:dyDescent="0.25">
      <c r="A21" s="59" t="s">
        <v>11</v>
      </c>
      <c r="B21" s="165"/>
      <c r="C21" s="166"/>
      <c r="D21" s="166"/>
    </row>
    <row r="22" spans="1:4" x14ac:dyDescent="0.25">
      <c r="A22" s="59" t="s">
        <v>287</v>
      </c>
      <c r="B22" s="165"/>
      <c r="C22" s="166"/>
      <c r="D22" s="166"/>
    </row>
    <row r="23" spans="1:4" x14ac:dyDescent="0.25">
      <c r="A23" s="59" t="s">
        <v>25</v>
      </c>
      <c r="B23" s="170"/>
      <c r="C23" s="171"/>
      <c r="D23" s="172"/>
    </row>
    <row r="24" spans="1:4" x14ac:dyDescent="0.25">
      <c r="A24" s="59" t="s">
        <v>17</v>
      </c>
      <c r="B24" s="165"/>
      <c r="C24" s="166"/>
      <c r="D24" s="166"/>
    </row>
    <row r="25" spans="1:4" x14ac:dyDescent="0.25">
      <c r="A25" s="59" t="s">
        <v>9</v>
      </c>
      <c r="B25" s="165"/>
      <c r="C25" s="166"/>
      <c r="D25" s="166"/>
    </row>
    <row r="26" spans="1:4" x14ac:dyDescent="0.25"/>
    <row r="27" spans="1:4" ht="15.75" x14ac:dyDescent="0.25">
      <c r="A27" s="105" t="s">
        <v>511</v>
      </c>
    </row>
    <row r="28" spans="1:4" x14ac:dyDescent="0.25">
      <c r="A28" s="106" t="s">
        <v>288</v>
      </c>
    </row>
    <row r="29" spans="1:4" ht="66.75" customHeight="1" x14ac:dyDescent="0.25">
      <c r="A29" s="162" t="s">
        <v>505</v>
      </c>
      <c r="B29" s="163"/>
      <c r="C29" s="163"/>
      <c r="D29" s="164"/>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5"/>
  <sheetViews>
    <sheetView view="pageLayout" zoomScaleNormal="100" workbookViewId="0">
      <selection activeCell="B5" sqref="B5"/>
    </sheetView>
  </sheetViews>
  <sheetFormatPr defaultColWidth="0" defaultRowHeight="15" zeroHeight="1" x14ac:dyDescent="0.25"/>
  <cols>
    <col min="1" max="1" width="12.85546875" style="43" customWidth="1"/>
    <col min="2" max="2" width="47.85546875" style="43" customWidth="1"/>
    <col min="3" max="3" width="13.85546875" style="43" customWidth="1"/>
    <col min="4" max="4" width="13.42578125" style="43" customWidth="1"/>
    <col min="5" max="5" width="17.140625" style="43" customWidth="1"/>
    <col min="6" max="6" width="15.7109375" style="43" customWidth="1"/>
    <col min="7" max="16384" width="2.140625" style="43" hidden="1"/>
  </cols>
  <sheetData>
    <row r="1" spans="1:27" x14ac:dyDescent="0.25">
      <c r="AA1" s="43" t="s">
        <v>507</v>
      </c>
    </row>
    <row r="2" spans="1:27" ht="15.75" thickBot="1" x14ac:dyDescent="0.3">
      <c r="A2" s="97" t="s">
        <v>523</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ht="38.25" x14ac:dyDescent="0.25">
      <c r="A5" s="118" t="s">
        <v>550</v>
      </c>
      <c r="B5" s="118" t="s">
        <v>549</v>
      </c>
      <c r="C5" s="118" t="s">
        <v>551</v>
      </c>
      <c r="D5" s="119">
        <v>41781.769097222219</v>
      </c>
      <c r="E5" s="117"/>
      <c r="F5" s="100"/>
    </row>
    <row r="6" spans="1:27" x14ac:dyDescent="0.25">
      <c r="A6" s="100"/>
      <c r="B6" s="100"/>
      <c r="C6" s="100"/>
      <c r="D6" s="101"/>
      <c r="E6" s="101"/>
      <c r="F6" s="100"/>
    </row>
    <row r="7" spans="1:27" x14ac:dyDescent="0.25">
      <c r="A7" s="100"/>
      <c r="B7" s="100"/>
      <c r="C7" s="100"/>
      <c r="D7" s="101"/>
      <c r="E7" s="101"/>
      <c r="F7" s="100"/>
    </row>
    <row r="8" spans="1:27" x14ac:dyDescent="0.25">
      <c r="A8" s="100"/>
      <c r="B8" s="100"/>
      <c r="C8" s="100"/>
      <c r="D8" s="101"/>
      <c r="E8" s="101"/>
      <c r="F8" s="100"/>
    </row>
    <row r="9" spans="1:27" x14ac:dyDescent="0.25">
      <c r="A9" s="100"/>
      <c r="B9" s="100"/>
      <c r="C9" s="100"/>
      <c r="D9" s="101"/>
      <c r="E9" s="101"/>
      <c r="F9" s="100"/>
    </row>
    <row r="10" spans="1:27" x14ac:dyDescent="0.25">
      <c r="A10" s="100"/>
      <c r="B10" s="100"/>
      <c r="C10" s="100"/>
      <c r="D10" s="101"/>
      <c r="E10" s="101"/>
      <c r="F10" s="100"/>
    </row>
    <row r="11" spans="1:27" x14ac:dyDescent="0.25">
      <c r="A11" s="100"/>
      <c r="B11" s="100"/>
      <c r="C11" s="100"/>
      <c r="D11" s="101"/>
      <c r="E11" s="101"/>
      <c r="F11" s="100"/>
    </row>
    <row r="12" spans="1:27" x14ac:dyDescent="0.25">
      <c r="A12" s="100"/>
      <c r="B12" s="100"/>
      <c r="C12" s="100"/>
      <c r="D12" s="101"/>
      <c r="E12" s="101"/>
      <c r="F12" s="100"/>
    </row>
    <row r="13" spans="1:27" x14ac:dyDescent="0.25">
      <c r="A13" s="100"/>
      <c r="B13" s="100"/>
      <c r="C13" s="100"/>
      <c r="D13" s="101"/>
      <c r="E13" s="101"/>
      <c r="F13" s="100"/>
    </row>
    <row r="14" spans="1:27" x14ac:dyDescent="0.25">
      <c r="A14" s="100"/>
      <c r="B14" s="100"/>
      <c r="C14" s="100"/>
      <c r="D14" s="101"/>
      <c r="E14" s="101"/>
      <c r="F14" s="100"/>
    </row>
    <row r="15" spans="1:27" x14ac:dyDescent="0.25">
      <c r="A15" s="100"/>
      <c r="B15" s="100"/>
      <c r="C15" s="100"/>
      <c r="D15" s="101"/>
      <c r="E15" s="101"/>
      <c r="F15" s="100"/>
    </row>
    <row r="16" spans="1:27" x14ac:dyDescent="0.25">
      <c r="A16" s="100"/>
      <c r="B16" s="100"/>
      <c r="C16" s="100"/>
      <c r="D16" s="101"/>
      <c r="E16" s="101"/>
      <c r="F16" s="100"/>
    </row>
    <row r="17" spans="1:6" x14ac:dyDescent="0.25">
      <c r="A17" s="100"/>
      <c r="B17" s="100"/>
      <c r="C17" s="100"/>
      <c r="D17" s="101"/>
      <c r="E17" s="101"/>
      <c r="F17" s="100"/>
    </row>
    <row r="18" spans="1:6" x14ac:dyDescent="0.25">
      <c r="A18" s="100"/>
      <c r="B18" s="100"/>
      <c r="C18" s="100"/>
      <c r="D18" s="101"/>
      <c r="E18" s="101"/>
      <c r="F18" s="100"/>
    </row>
    <row r="19" spans="1:6" x14ac:dyDescent="0.25">
      <c r="A19" s="89"/>
      <c r="B19" s="89"/>
      <c r="C19" s="89"/>
      <c r="D19" s="89"/>
      <c r="E19" s="89"/>
      <c r="F19" s="89"/>
    </row>
    <row r="20" spans="1:6" x14ac:dyDescent="0.25">
      <c r="A20" s="89" t="s">
        <v>535</v>
      </c>
      <c r="B20" s="89"/>
      <c r="C20" s="89"/>
      <c r="D20" s="89"/>
      <c r="E20" s="89"/>
      <c r="F20" s="89"/>
    </row>
    <row r="21" spans="1:6" x14ac:dyDescent="0.25">
      <c r="A21" s="180" t="s">
        <v>533</v>
      </c>
      <c r="B21" s="181"/>
      <c r="C21" s="181"/>
      <c r="D21" s="181"/>
      <c r="E21" s="182"/>
      <c r="F21" s="183"/>
    </row>
    <row r="22" spans="1:6" x14ac:dyDescent="0.25">
      <c r="A22" s="184"/>
      <c r="B22" s="185"/>
      <c r="C22" s="185"/>
      <c r="D22" s="185"/>
      <c r="E22" s="185"/>
      <c r="F22" s="186"/>
    </row>
    <row r="23" spans="1:6" x14ac:dyDescent="0.25">
      <c r="A23" s="89"/>
      <c r="B23" s="89"/>
      <c r="C23" s="89"/>
      <c r="D23" s="89"/>
      <c r="E23" s="89"/>
      <c r="F23" s="89"/>
    </row>
    <row r="24" spans="1:6" x14ac:dyDescent="0.25">
      <c r="A24" s="89"/>
      <c r="B24" s="89"/>
      <c r="C24" s="89"/>
      <c r="D24" s="89"/>
      <c r="E24" s="89"/>
      <c r="F24" s="89"/>
    </row>
    <row r="25" spans="1:6" x14ac:dyDescent="0.25">
      <c r="A25" s="89"/>
      <c r="B25" s="89"/>
      <c r="C25" s="89"/>
      <c r="D25" s="89"/>
      <c r="E25" s="89"/>
      <c r="F25" s="89"/>
    </row>
    <row r="26" spans="1:6" x14ac:dyDescent="0.25">
      <c r="A26" s="89"/>
      <c r="B26" s="89"/>
      <c r="C26" s="89"/>
      <c r="D26" s="89"/>
      <c r="E26" s="89"/>
      <c r="F26" s="89"/>
    </row>
    <row r="27" spans="1:6" x14ac:dyDescent="0.25">
      <c r="A27" s="89"/>
      <c r="B27" s="89"/>
      <c r="C27" s="89"/>
      <c r="D27" s="89"/>
      <c r="E27" s="89"/>
      <c r="F27" s="89"/>
    </row>
    <row r="28" spans="1:6" x14ac:dyDescent="0.25">
      <c r="A28" s="89"/>
      <c r="B28" s="89"/>
      <c r="C28" s="89"/>
      <c r="D28" s="89"/>
      <c r="E28" s="89"/>
      <c r="F28" s="89"/>
    </row>
    <row r="29" spans="1:6" x14ac:dyDescent="0.25">
      <c r="A29" s="89"/>
      <c r="B29" s="89"/>
      <c r="C29" s="89"/>
      <c r="D29" s="89"/>
      <c r="E29" s="89"/>
      <c r="F29" s="89"/>
    </row>
    <row r="30" spans="1:6" x14ac:dyDescent="0.25">
      <c r="A30" s="89"/>
      <c r="B30" s="89"/>
      <c r="C30" s="89"/>
      <c r="D30" s="89"/>
      <c r="E30" s="89"/>
      <c r="F30" s="89"/>
    </row>
    <row r="31" spans="1:6" x14ac:dyDescent="0.25">
      <c r="A31" s="89"/>
      <c r="B31" s="89"/>
      <c r="C31" s="89"/>
      <c r="D31" s="89"/>
      <c r="E31" s="89"/>
      <c r="F31" s="89"/>
    </row>
    <row r="32" spans="1:6" x14ac:dyDescent="0.25">
      <c r="A32" s="89"/>
      <c r="B32" s="89"/>
      <c r="C32" s="89"/>
      <c r="D32" s="89"/>
      <c r="E32" s="89"/>
      <c r="F32" s="89"/>
    </row>
    <row r="33" spans="1:6" x14ac:dyDescent="0.25">
      <c r="A33" s="89"/>
      <c r="B33" s="89"/>
      <c r="C33" s="89"/>
      <c r="D33" s="89"/>
      <c r="E33" s="89"/>
      <c r="F33" s="89"/>
    </row>
    <row r="34" spans="1:6" x14ac:dyDescent="0.25">
      <c r="A34" s="89"/>
      <c r="B34" s="89"/>
      <c r="C34" s="89"/>
      <c r="D34" s="89"/>
      <c r="E34" s="89"/>
      <c r="F34" s="89"/>
    </row>
    <row r="35" spans="1:6" x14ac:dyDescent="0.25">
      <c r="A35" s="89"/>
      <c r="B35" s="89"/>
      <c r="C35" s="89"/>
      <c r="D35" s="89"/>
      <c r="E35" s="89"/>
      <c r="F35" s="89"/>
    </row>
    <row r="36" spans="1:6" x14ac:dyDescent="0.25">
      <c r="A36" s="89"/>
      <c r="B36" s="89"/>
      <c r="C36" s="89"/>
      <c r="D36" s="89"/>
      <c r="E36" s="89"/>
      <c r="F36" s="89"/>
    </row>
    <row r="37" spans="1:6" x14ac:dyDescent="0.25">
      <c r="A37" s="89"/>
      <c r="B37" s="89"/>
      <c r="C37" s="89"/>
      <c r="D37" s="89"/>
      <c r="E37" s="89"/>
      <c r="F37" s="89"/>
    </row>
    <row r="38" spans="1:6" x14ac:dyDescent="0.25">
      <c r="A38" s="89"/>
      <c r="B38" s="89"/>
      <c r="C38" s="89"/>
      <c r="D38" s="89"/>
      <c r="E38" s="89"/>
      <c r="F38" s="89"/>
    </row>
    <row r="39" spans="1:6" x14ac:dyDescent="0.25">
      <c r="A39" s="89"/>
      <c r="B39" s="89"/>
      <c r="C39" s="89"/>
      <c r="D39" s="89"/>
      <c r="E39" s="89"/>
      <c r="F39" s="89"/>
    </row>
    <row r="40" spans="1:6" x14ac:dyDescent="0.25">
      <c r="A40" s="89"/>
      <c r="B40" s="89"/>
      <c r="C40" s="89"/>
      <c r="D40" s="89"/>
      <c r="E40" s="89"/>
      <c r="F40" s="89"/>
    </row>
    <row r="41" spans="1:6" x14ac:dyDescent="0.25">
      <c r="A41" s="89"/>
      <c r="B41" s="89"/>
      <c r="C41" s="89"/>
      <c r="D41" s="89"/>
      <c r="E41" s="89"/>
      <c r="F41" s="89"/>
    </row>
    <row r="42" spans="1:6" x14ac:dyDescent="0.25">
      <c r="A42" s="89"/>
      <c r="B42" s="89"/>
      <c r="C42" s="89"/>
      <c r="D42" s="89"/>
      <c r="E42" s="89"/>
      <c r="F42" s="89"/>
    </row>
    <row r="43" spans="1:6" x14ac:dyDescent="0.25">
      <c r="A43" s="89"/>
      <c r="B43" s="89"/>
      <c r="C43" s="89"/>
      <c r="D43" s="89"/>
      <c r="E43" s="89"/>
      <c r="F43" s="89"/>
    </row>
    <row r="44" spans="1:6" x14ac:dyDescent="0.25">
      <c r="A44" s="89"/>
      <c r="B44" s="89"/>
      <c r="C44" s="89"/>
      <c r="D44" s="89"/>
      <c r="E44" s="89"/>
      <c r="F44" s="89"/>
    </row>
    <row r="45" spans="1:6" x14ac:dyDescent="0.25"/>
  </sheetData>
  <sheetProtection formatCells="0" formatColumns="0" formatRows="0"/>
  <mergeCells count="1">
    <mergeCell ref="A21:F22"/>
  </mergeCells>
  <pageMargins left="0.25" right="0.25" top="0.75" bottom="0.75" header="0.3" footer="0.3"/>
  <pageSetup scale="84"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A34" sqref="A34:C34"/>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7" t="s">
        <v>524</v>
      </c>
      <c r="B1" s="56"/>
      <c r="C1" s="56"/>
      <c r="AA1" s="43" t="s">
        <v>507</v>
      </c>
    </row>
    <row r="2" spans="1:27" x14ac:dyDescent="0.25">
      <c r="A2" s="68" t="s">
        <v>512</v>
      </c>
    </row>
    <row r="3" spans="1:27" ht="51" customHeight="1" thickBot="1" x14ac:dyDescent="0.3">
      <c r="A3" s="189" t="s">
        <v>295</v>
      </c>
      <c r="B3" s="190"/>
      <c r="C3" s="190"/>
    </row>
    <row r="4" spans="1:27" ht="15.75" thickBot="1" x14ac:dyDescent="0.3">
      <c r="A4" s="65" t="s">
        <v>3</v>
      </c>
      <c r="B4" s="66" t="s">
        <v>296</v>
      </c>
      <c r="C4" s="66" t="s">
        <v>297</v>
      </c>
    </row>
    <row r="5" spans="1:27" ht="16.5" thickBot="1" x14ac:dyDescent="0.3">
      <c r="A5" s="69" t="s">
        <v>39</v>
      </c>
      <c r="B5" s="111"/>
      <c r="C5" s="111"/>
    </row>
    <row r="6" spans="1:27" ht="16.5" thickBot="1" x14ac:dyDescent="0.3">
      <c r="A6" s="69" t="s">
        <v>38</v>
      </c>
      <c r="B6" s="111"/>
      <c r="C6" s="111"/>
    </row>
    <row r="7" spans="1:27" ht="16.5" thickBot="1" x14ac:dyDescent="0.3">
      <c r="A7" s="69" t="s">
        <v>37</v>
      </c>
      <c r="B7" s="111"/>
      <c r="C7" s="111"/>
    </row>
    <row r="8" spans="1:27" ht="16.5" thickBot="1" x14ac:dyDescent="0.3">
      <c r="A8" s="69" t="s">
        <v>34</v>
      </c>
      <c r="B8" s="111"/>
      <c r="C8" s="111"/>
    </row>
    <row r="9" spans="1:27" ht="16.5" thickBot="1" x14ac:dyDescent="0.3">
      <c r="A9" s="69" t="s">
        <v>33</v>
      </c>
      <c r="B9" s="111"/>
      <c r="C9" s="111"/>
    </row>
    <row r="10" spans="1:27" ht="16.5" thickBot="1" x14ac:dyDescent="0.3">
      <c r="A10" s="69" t="s">
        <v>32</v>
      </c>
      <c r="B10" s="111"/>
      <c r="C10" s="111"/>
    </row>
    <row r="11" spans="1:27" ht="16.5" thickBot="1" x14ac:dyDescent="0.3">
      <c r="A11" s="69" t="s">
        <v>30</v>
      </c>
      <c r="B11" s="111"/>
      <c r="C11" s="111"/>
    </row>
    <row r="12" spans="1:27" x14ac:dyDescent="0.25"/>
    <row r="13" spans="1:27" x14ac:dyDescent="0.25">
      <c r="A13" s="43" t="s">
        <v>298</v>
      </c>
    </row>
    <row r="14" spans="1:27" ht="71.25" customHeight="1" x14ac:dyDescent="0.25">
      <c r="A14" s="159" t="s">
        <v>539</v>
      </c>
      <c r="B14" s="187"/>
      <c r="C14" s="188"/>
    </row>
    <row r="15" spans="1:27" x14ac:dyDescent="0.25"/>
    <row r="16" spans="1:27" x14ac:dyDescent="0.25">
      <c r="A16" s="68" t="s">
        <v>513</v>
      </c>
    </row>
    <row r="17" spans="1:3" x14ac:dyDescent="0.25">
      <c r="A17" s="43" t="s">
        <v>299</v>
      </c>
    </row>
    <row r="18" spans="1:3" ht="50.25" customHeight="1" x14ac:dyDescent="0.25">
      <c r="A18" s="159" t="s">
        <v>300</v>
      </c>
      <c r="B18" s="187"/>
      <c r="C18" s="188"/>
    </row>
    <row r="19" spans="1:3" x14ac:dyDescent="0.25"/>
    <row r="20" spans="1:3" x14ac:dyDescent="0.25">
      <c r="A20" s="68" t="s">
        <v>514</v>
      </c>
    </row>
    <row r="21" spans="1:3" x14ac:dyDescent="0.25">
      <c r="A21" s="43" t="s">
        <v>301</v>
      </c>
    </row>
    <row r="22" spans="1:3" ht="48.75" customHeight="1" x14ac:dyDescent="0.25">
      <c r="A22" s="159" t="s">
        <v>302</v>
      </c>
      <c r="B22" s="187"/>
      <c r="C22" s="188"/>
    </row>
    <row r="23" spans="1:3" x14ac:dyDescent="0.25"/>
    <row r="24" spans="1:3" x14ac:dyDescent="0.25">
      <c r="A24" s="68" t="s">
        <v>515</v>
      </c>
    </row>
    <row r="25" spans="1:3" x14ac:dyDescent="0.25">
      <c r="A25" s="43" t="s">
        <v>299</v>
      </c>
    </row>
    <row r="26" spans="1:3" ht="44.25" customHeight="1" x14ac:dyDescent="0.25">
      <c r="A26" s="159" t="s">
        <v>303</v>
      </c>
      <c r="B26" s="187"/>
      <c r="C26" s="188"/>
    </row>
    <row r="27" spans="1:3" x14ac:dyDescent="0.25"/>
    <row r="28" spans="1:3" x14ac:dyDescent="0.25">
      <c r="A28" s="68" t="s">
        <v>516</v>
      </c>
    </row>
    <row r="29" spans="1:3" x14ac:dyDescent="0.25">
      <c r="A29" s="43" t="s">
        <v>304</v>
      </c>
    </row>
    <row r="30" spans="1:3" ht="38.25" customHeight="1" x14ac:dyDescent="0.25">
      <c r="A30" s="159" t="s">
        <v>305</v>
      </c>
      <c r="B30" s="187"/>
      <c r="C30" s="188"/>
    </row>
    <row r="31" spans="1:3" x14ac:dyDescent="0.25"/>
    <row r="32" spans="1:3" x14ac:dyDescent="0.25">
      <c r="A32" s="68" t="s">
        <v>517</v>
      </c>
    </row>
    <row r="33" spans="1:3" x14ac:dyDescent="0.25">
      <c r="A33" s="43" t="s">
        <v>306</v>
      </c>
    </row>
    <row r="34" spans="1:3" ht="225" customHeight="1" x14ac:dyDescent="0.25">
      <c r="A34" s="159" t="s">
        <v>582</v>
      </c>
      <c r="B34" s="187"/>
      <c r="C34" s="188"/>
    </row>
    <row r="35" spans="1:3" x14ac:dyDescent="0.25"/>
    <row r="36" spans="1:3" x14ac:dyDescent="0.25">
      <c r="A36" s="68" t="s">
        <v>518</v>
      </c>
    </row>
    <row r="37" spans="1:3" x14ac:dyDescent="0.25">
      <c r="A37" s="43" t="s">
        <v>307</v>
      </c>
    </row>
    <row r="38" spans="1:3" ht="57.75" customHeight="1" x14ac:dyDescent="0.25">
      <c r="A38" s="159" t="s">
        <v>308</v>
      </c>
      <c r="B38" s="187"/>
      <c r="C38" s="188"/>
    </row>
    <row r="39" spans="1:3" x14ac:dyDescent="0.25">
      <c r="A39" s="89"/>
      <c r="B39" s="89"/>
      <c r="C39" s="89"/>
    </row>
    <row r="40" spans="1:3" x14ac:dyDescent="0.25">
      <c r="A40" s="89"/>
      <c r="B40" s="89"/>
      <c r="C40" s="89"/>
    </row>
    <row r="41" spans="1:3" x14ac:dyDescent="0.25">
      <c r="A41" s="89"/>
      <c r="B41" s="89"/>
      <c r="C41" s="89"/>
    </row>
    <row r="42" spans="1:3" x14ac:dyDescent="0.25">
      <c r="A42" s="89"/>
      <c r="B42" s="89"/>
      <c r="C42" s="89"/>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56"/>
  <sheetViews>
    <sheetView view="pageLayout" zoomScaleNormal="100" workbookViewId="0">
      <selection activeCell="A22" sqref="A22"/>
    </sheetView>
  </sheetViews>
  <sheetFormatPr defaultColWidth="0" defaultRowHeight="15" zeroHeight="1" x14ac:dyDescent="0.25"/>
  <cols>
    <col min="1" max="1" width="41.42578125" style="43" customWidth="1"/>
    <col min="2" max="7" width="11.7109375" style="43" customWidth="1"/>
    <col min="8" max="16384" width="2" style="43" hidden="1"/>
  </cols>
  <sheetData>
    <row r="1" spans="1:27" x14ac:dyDescent="0.25">
      <c r="AA1" s="43" t="s">
        <v>507</v>
      </c>
    </row>
    <row r="2" spans="1:27" x14ac:dyDescent="0.25">
      <c r="A2" s="98" t="s">
        <v>525</v>
      </c>
    </row>
    <row r="3" spans="1:27" ht="15.75" thickBot="1" x14ac:dyDescent="0.3">
      <c r="A3" s="43" t="s">
        <v>309</v>
      </c>
    </row>
    <row r="4" spans="1:27" ht="22.5" customHeight="1" thickBot="1" x14ac:dyDescent="0.3">
      <c r="A4" s="191" t="s">
        <v>310</v>
      </c>
      <c r="B4" s="193" t="s">
        <v>311</v>
      </c>
      <c r="C4" s="194"/>
      <c r="D4" s="194"/>
      <c r="E4" s="195"/>
      <c r="F4" s="193" t="s">
        <v>312</v>
      </c>
      <c r="G4" s="195"/>
    </row>
    <row r="5" spans="1:27" ht="15.75" thickBot="1" x14ac:dyDescent="0.3">
      <c r="A5" s="192"/>
      <c r="B5" s="93" t="s">
        <v>313</v>
      </c>
      <c r="C5" s="93" t="s">
        <v>314</v>
      </c>
      <c r="D5" s="93" t="s">
        <v>315</v>
      </c>
      <c r="E5" s="93" t="s">
        <v>316</v>
      </c>
      <c r="F5" s="93" t="s">
        <v>317</v>
      </c>
      <c r="G5" s="93" t="s">
        <v>318</v>
      </c>
    </row>
    <row r="6" spans="1:27" ht="15.75" thickBot="1" x14ac:dyDescent="0.3">
      <c r="A6" s="92" t="s">
        <v>552</v>
      </c>
      <c r="B6" s="120">
        <v>4.3160091272562359E-3</v>
      </c>
      <c r="C6" s="120">
        <v>4.4636174825393848E-3</v>
      </c>
      <c r="D6" s="120">
        <v>5.2979751627449216E-3</v>
      </c>
      <c r="E6" s="120">
        <v>5.8529858694844686E-3</v>
      </c>
      <c r="F6" s="120">
        <v>6.725042855309735E-3</v>
      </c>
      <c r="G6" s="90"/>
    </row>
    <row r="7" spans="1:27" ht="15.75" thickBot="1" x14ac:dyDescent="0.3">
      <c r="A7" s="92" t="s">
        <v>553</v>
      </c>
      <c r="B7" s="120">
        <v>4.3282780306302747E-2</v>
      </c>
      <c r="C7" s="120">
        <v>4.2143693680097072E-2</v>
      </c>
      <c r="D7" s="120">
        <v>5.0204103287371508E-2</v>
      </c>
      <c r="E7" s="120">
        <v>4.2197114632615565E-2</v>
      </c>
      <c r="F7" s="120">
        <v>5.0500719909449085E-2</v>
      </c>
      <c r="G7" s="90"/>
    </row>
    <row r="8" spans="1:27" ht="15.75" thickBot="1" x14ac:dyDescent="0.3">
      <c r="A8" s="92" t="s">
        <v>554</v>
      </c>
      <c r="B8" s="121">
        <v>3.617572855893569E-3</v>
      </c>
      <c r="C8" s="121">
        <v>5.586169664547524E-3</v>
      </c>
      <c r="D8" s="121">
        <v>5.0375997512883911E-3</v>
      </c>
      <c r="E8" s="121">
        <v>5.2264239699329942E-3</v>
      </c>
      <c r="F8" s="121">
        <v>4.8966450414545774E-3</v>
      </c>
      <c r="G8" s="90"/>
    </row>
    <row r="9" spans="1:27" ht="15.75" thickBot="1" x14ac:dyDescent="0.3">
      <c r="A9" s="92" t="s">
        <v>555</v>
      </c>
      <c r="B9" s="120">
        <v>3.0734398520328872E-3</v>
      </c>
      <c r="C9" s="120">
        <v>7.7214886323499999E-3</v>
      </c>
      <c r="D9" s="120">
        <v>4.8783290924288248E-3</v>
      </c>
      <c r="E9" s="120">
        <v>4.3466998701302282E-3</v>
      </c>
      <c r="F9" s="120">
        <v>5.1532474946737591E-3</v>
      </c>
      <c r="G9" s="90"/>
    </row>
    <row r="10" spans="1:27" ht="15.75" thickBot="1" x14ac:dyDescent="0.3">
      <c r="A10" s="92" t="s">
        <v>556</v>
      </c>
      <c r="B10" s="120">
        <v>3.3121019108280254E-2</v>
      </c>
      <c r="C10" s="120">
        <v>3.0012004801920768E-2</v>
      </c>
      <c r="D10" s="120">
        <v>2.4583333333333332E-2</v>
      </c>
      <c r="E10" s="120">
        <v>3.5493190260008252E-2</v>
      </c>
      <c r="F10" s="120">
        <v>5.788775961113566E-2</v>
      </c>
      <c r="G10" s="90"/>
    </row>
    <row r="11" spans="1:27" ht="15.75" thickBot="1" x14ac:dyDescent="0.3">
      <c r="A11" s="92" t="s">
        <v>557</v>
      </c>
      <c r="B11" s="121">
        <v>3.8081871993882965E-2</v>
      </c>
      <c r="C11" s="121">
        <v>3.9139409509817195E-2</v>
      </c>
      <c r="D11" s="121">
        <v>4.2791933621707891E-2</v>
      </c>
      <c r="E11" s="121">
        <v>4.4217104580795204E-2</v>
      </c>
      <c r="F11" s="121">
        <v>4.7208700218873398E-2</v>
      </c>
      <c r="G11" s="90"/>
    </row>
    <row r="12" spans="1:27" ht="26.25" thickBot="1" x14ac:dyDescent="0.3">
      <c r="A12" s="92" t="s">
        <v>558</v>
      </c>
      <c r="B12" s="120">
        <v>6.2281890064046247E-2</v>
      </c>
      <c r="C12" s="120">
        <v>6.5286453718795059E-2</v>
      </c>
      <c r="D12" s="120">
        <v>0.03</v>
      </c>
      <c r="E12" s="120">
        <v>8.1035146312535195E-2</v>
      </c>
      <c r="F12" s="120">
        <v>7.1508131546205334E-2</v>
      </c>
      <c r="G12" s="90"/>
    </row>
    <row r="13" spans="1:27" ht="15.75" thickBot="1" x14ac:dyDescent="0.3">
      <c r="A13" s="92" t="s">
        <v>559</v>
      </c>
      <c r="B13" s="120">
        <v>4.0665596722550997E-2</v>
      </c>
      <c r="C13" s="120">
        <v>4.1173924486848465E-2</v>
      </c>
      <c r="D13" s="120">
        <v>4.4823263749278079E-2</v>
      </c>
      <c r="E13" s="120">
        <v>4.6776539924139673E-2</v>
      </c>
      <c r="F13" s="120">
        <v>5.2477214154025294E-2</v>
      </c>
      <c r="G13" s="90"/>
    </row>
    <row r="14" spans="1:27" ht="15.75" thickBot="1" x14ac:dyDescent="0.3">
      <c r="A14" s="92" t="s">
        <v>560</v>
      </c>
      <c r="B14" s="121">
        <v>1.0006589094957057E-3</v>
      </c>
      <c r="C14" s="121">
        <v>9.980938593282813E-4</v>
      </c>
      <c r="D14" s="121">
        <v>1.0010359603158767E-3</v>
      </c>
      <c r="E14" s="121">
        <v>1.0058508155743231E-3</v>
      </c>
      <c r="F14" s="121">
        <v>1.0300274333370242E-3</v>
      </c>
      <c r="G14" s="90"/>
    </row>
    <row r="15" spans="1:27" ht="26.25" thickBot="1" x14ac:dyDescent="0.3">
      <c r="A15" s="92" t="s">
        <v>561</v>
      </c>
      <c r="B15" s="121">
        <v>0.75982339955849887</v>
      </c>
      <c r="C15" s="121">
        <v>0.79191676670668265</v>
      </c>
      <c r="D15" s="121">
        <v>0.78625</v>
      </c>
      <c r="E15" s="121">
        <v>0.78992983904250924</v>
      </c>
      <c r="F15" s="121">
        <v>0.78391515687140967</v>
      </c>
      <c r="G15" s="90"/>
    </row>
    <row r="16" spans="1:27" ht="15.75" thickBot="1" x14ac:dyDescent="0.3">
      <c r="A16" s="92" t="s">
        <v>562</v>
      </c>
      <c r="B16" s="121">
        <v>2.9999999999999997E-4</v>
      </c>
      <c r="C16" s="121">
        <v>1E-4</v>
      </c>
      <c r="D16" s="121">
        <v>0</v>
      </c>
      <c r="E16" s="121">
        <v>6.9999999999999999E-4</v>
      </c>
      <c r="F16" s="121">
        <v>7.1999999999999998E-3</v>
      </c>
      <c r="G16" s="90"/>
    </row>
    <row r="17" spans="1:7" ht="26.25" thickBot="1" x14ac:dyDescent="0.3">
      <c r="A17" s="92" t="s">
        <v>563</v>
      </c>
      <c r="B17" s="122">
        <v>1</v>
      </c>
      <c r="C17" s="122">
        <v>1</v>
      </c>
      <c r="D17" s="122" t="s">
        <v>564</v>
      </c>
      <c r="E17" s="122" t="s">
        <v>564</v>
      </c>
      <c r="F17" s="122" t="s">
        <v>564</v>
      </c>
      <c r="G17" s="90"/>
    </row>
    <row r="18" spans="1:7" ht="26.25" thickBot="1" x14ac:dyDescent="0.3">
      <c r="A18" s="92" t="s">
        <v>565</v>
      </c>
      <c r="B18" s="123">
        <v>2</v>
      </c>
      <c r="C18" s="123">
        <v>3</v>
      </c>
      <c r="D18" s="123">
        <v>8</v>
      </c>
      <c r="E18" s="123">
        <v>2</v>
      </c>
      <c r="F18" s="123">
        <v>5</v>
      </c>
      <c r="G18" s="90"/>
    </row>
    <row r="19" spans="1:7" ht="26.25" thickBot="1" x14ac:dyDescent="0.3">
      <c r="A19" s="92" t="s">
        <v>566</v>
      </c>
      <c r="B19" s="121">
        <v>3.1212762971528907E-2</v>
      </c>
      <c r="C19" s="121">
        <v>3.8840459239929917E-2</v>
      </c>
      <c r="D19" s="121">
        <v>3.5695559620028246E-2</v>
      </c>
      <c r="E19" s="121">
        <v>3.7354648369851015E-2</v>
      </c>
      <c r="F19" s="121">
        <v>3.2057492335578433E-2</v>
      </c>
      <c r="G19" s="90"/>
    </row>
    <row r="20" spans="1:7" ht="15.75" thickBot="1" x14ac:dyDescent="0.3">
      <c r="A20" s="92" t="s">
        <v>567</v>
      </c>
      <c r="B20" s="121">
        <v>0.10766726419363815</v>
      </c>
      <c r="C20" s="121">
        <v>0.10754731851934919</v>
      </c>
      <c r="D20" s="121">
        <v>0.10780547530962679</v>
      </c>
      <c r="E20" s="121">
        <v>0.10810043199203388</v>
      </c>
      <c r="F20" s="121">
        <v>0.1067292085585924</v>
      </c>
      <c r="G20" s="90"/>
    </row>
    <row r="21" spans="1:7" ht="15.75" thickBot="1" x14ac:dyDescent="0.3">
      <c r="A21" s="92" t="s">
        <v>568</v>
      </c>
      <c r="B21" s="121">
        <v>6.9585392199755181E-2</v>
      </c>
      <c r="C21" s="121">
        <v>6.8407909009532003E-2</v>
      </c>
      <c r="D21" s="121">
        <v>6.5013541687918897E-2</v>
      </c>
      <c r="E21" s="121">
        <v>6.3883327411238672E-2</v>
      </c>
      <c r="F21" s="121">
        <v>5.9520508339719003E-2</v>
      </c>
      <c r="G21" s="90"/>
    </row>
    <row r="22" spans="1:7" ht="15.75" thickBot="1" x14ac:dyDescent="0.3">
      <c r="A22" s="92" t="s">
        <v>569</v>
      </c>
      <c r="B22" s="121">
        <v>0.16998383758746283</v>
      </c>
      <c r="C22" s="121">
        <v>9.878215552055708E-2</v>
      </c>
      <c r="D22" s="121">
        <v>4.7127307216230555E-2</v>
      </c>
      <c r="E22" s="121">
        <v>1.5880792549536671E-2</v>
      </c>
      <c r="F22" s="121">
        <v>1.0356969823344827E-2</v>
      </c>
      <c r="G22" s="90"/>
    </row>
    <row r="23" spans="1:7" ht="15.75" thickBot="1" x14ac:dyDescent="0.3">
      <c r="A23" s="92"/>
      <c r="B23" s="90"/>
      <c r="C23" s="90"/>
      <c r="D23" s="90"/>
      <c r="E23" s="90"/>
      <c r="F23" s="90"/>
      <c r="G23" s="90"/>
    </row>
    <row r="24" spans="1:7" ht="15.75" thickBot="1" x14ac:dyDescent="0.3">
      <c r="A24" s="92"/>
      <c r="B24" s="90"/>
      <c r="C24" s="90"/>
      <c r="D24" s="90"/>
      <c r="E24" s="90"/>
      <c r="F24" s="90"/>
      <c r="G24" s="90"/>
    </row>
    <row r="25" spans="1:7" ht="15.75" thickBot="1" x14ac:dyDescent="0.3">
      <c r="A25" s="92"/>
      <c r="B25" s="90"/>
      <c r="C25" s="90"/>
      <c r="D25" s="90"/>
      <c r="E25" s="90"/>
      <c r="F25" s="90"/>
      <c r="G25" s="90"/>
    </row>
    <row r="26" spans="1:7" ht="15.75" thickBot="1" x14ac:dyDescent="0.3">
      <c r="A26" s="92"/>
      <c r="B26" s="90"/>
      <c r="C26" s="90"/>
      <c r="D26" s="90"/>
      <c r="E26" s="90"/>
      <c r="F26" s="90"/>
      <c r="G26" s="90"/>
    </row>
    <row r="27" spans="1:7" ht="15.75" thickBot="1" x14ac:dyDescent="0.3">
      <c r="A27" s="92"/>
      <c r="B27" s="90"/>
      <c r="C27" s="90"/>
      <c r="D27" s="90"/>
      <c r="E27" s="90"/>
      <c r="F27" s="90"/>
      <c r="G27" s="90"/>
    </row>
    <row r="28" spans="1:7" ht="15.75" thickBot="1" x14ac:dyDescent="0.3">
      <c r="A28" s="92"/>
      <c r="B28" s="90"/>
      <c r="C28" s="90"/>
      <c r="D28" s="90"/>
      <c r="E28" s="90"/>
      <c r="F28" s="90"/>
      <c r="G28" s="90"/>
    </row>
    <row r="29" spans="1:7" ht="15.75" thickBot="1" x14ac:dyDescent="0.3">
      <c r="A29" s="92"/>
      <c r="B29" s="90"/>
      <c r="C29" s="90"/>
      <c r="D29" s="90"/>
      <c r="E29" s="90"/>
      <c r="F29" s="90"/>
      <c r="G29" s="90"/>
    </row>
    <row r="30" spans="1:7" ht="15.75" thickBot="1" x14ac:dyDescent="0.3">
      <c r="A30" s="92"/>
      <c r="B30" s="90"/>
      <c r="C30" s="90"/>
      <c r="D30" s="90"/>
      <c r="E30" s="90"/>
      <c r="F30" s="90"/>
      <c r="G30" s="90"/>
    </row>
    <row r="31" spans="1:7" ht="15.75" thickBot="1" x14ac:dyDescent="0.3">
      <c r="A31" s="92"/>
      <c r="B31" s="90"/>
      <c r="C31" s="90"/>
      <c r="D31" s="90"/>
      <c r="E31" s="90"/>
      <c r="F31" s="90"/>
      <c r="G31" s="90"/>
    </row>
    <row r="32" spans="1:7" ht="15.75" thickBot="1" x14ac:dyDescent="0.3">
      <c r="A32" s="92"/>
      <c r="B32" s="90"/>
      <c r="C32" s="90"/>
      <c r="D32" s="90"/>
      <c r="E32" s="90"/>
      <c r="F32" s="90"/>
      <c r="G32" s="90"/>
    </row>
    <row r="33" spans="1:7" x14ac:dyDescent="0.25"/>
    <row r="34" spans="1:7" x14ac:dyDescent="0.25">
      <c r="A34" s="43" t="s">
        <v>319</v>
      </c>
    </row>
    <row r="35" spans="1:7" ht="57.75" customHeight="1" x14ac:dyDescent="0.25">
      <c r="A35" s="159" t="s">
        <v>320</v>
      </c>
      <c r="B35" s="173"/>
      <c r="C35" s="173"/>
      <c r="D35" s="173"/>
      <c r="E35" s="173"/>
      <c r="F35" s="173"/>
      <c r="G35" s="174"/>
    </row>
    <row r="36" spans="1:7" x14ac:dyDescent="0.25">
      <c r="A36" s="89"/>
      <c r="B36" s="89"/>
      <c r="C36" s="89"/>
      <c r="D36" s="89"/>
      <c r="E36" s="89"/>
      <c r="F36" s="89"/>
      <c r="G36" s="89"/>
    </row>
    <row r="37" spans="1:7" x14ac:dyDescent="0.25">
      <c r="A37" s="89"/>
      <c r="B37" s="89"/>
      <c r="C37" s="89"/>
      <c r="D37" s="89"/>
      <c r="E37" s="89"/>
      <c r="F37" s="89"/>
      <c r="G37" s="89"/>
    </row>
    <row r="38" spans="1:7" x14ac:dyDescent="0.25">
      <c r="A38" s="89"/>
      <c r="B38" s="89"/>
      <c r="C38" s="89"/>
      <c r="D38" s="89"/>
      <c r="E38" s="89"/>
      <c r="F38" s="89"/>
      <c r="G38" s="89"/>
    </row>
    <row r="39" spans="1:7" x14ac:dyDescent="0.25">
      <c r="A39" s="89"/>
      <c r="B39" s="89"/>
      <c r="C39" s="89"/>
      <c r="D39" s="89"/>
      <c r="E39" s="89"/>
      <c r="F39" s="89"/>
      <c r="G39" s="89"/>
    </row>
    <row r="40" spans="1:7" x14ac:dyDescent="0.25">
      <c r="A40" s="89"/>
      <c r="B40" s="89"/>
      <c r="C40" s="89"/>
      <c r="D40" s="91"/>
      <c r="E40" s="89"/>
      <c r="F40" s="89"/>
      <c r="G40" s="89"/>
    </row>
    <row r="41" spans="1:7" x14ac:dyDescent="0.25">
      <c r="A41" s="89"/>
      <c r="B41" s="89"/>
      <c r="C41" s="89"/>
      <c r="D41" s="89"/>
      <c r="E41" s="89"/>
      <c r="F41" s="89"/>
      <c r="G41" s="89"/>
    </row>
    <row r="42" spans="1:7" x14ac:dyDescent="0.25">
      <c r="A42" s="89"/>
      <c r="B42" s="89"/>
      <c r="C42" s="89"/>
      <c r="D42" s="89"/>
      <c r="E42" s="89"/>
      <c r="F42" s="89"/>
      <c r="G42" s="89"/>
    </row>
    <row r="43" spans="1:7" x14ac:dyDescent="0.25">
      <c r="A43" s="89"/>
      <c r="B43" s="89"/>
      <c r="C43" s="89"/>
      <c r="D43" s="89"/>
      <c r="E43" s="89"/>
      <c r="F43" s="89"/>
      <c r="G43" s="89"/>
    </row>
    <row r="44" spans="1:7" x14ac:dyDescent="0.25">
      <c r="A44" s="89"/>
      <c r="B44" s="89"/>
      <c r="C44" s="89"/>
      <c r="D44" s="89"/>
      <c r="E44" s="89"/>
      <c r="F44" s="89"/>
      <c r="G44" s="89"/>
    </row>
    <row r="45" spans="1:7" x14ac:dyDescent="0.25">
      <c r="A45" s="89"/>
      <c r="B45" s="89"/>
      <c r="C45" s="89"/>
      <c r="D45" s="89"/>
      <c r="E45" s="89"/>
      <c r="F45" s="89"/>
      <c r="G45" s="89"/>
    </row>
    <row r="46" spans="1:7" x14ac:dyDescent="0.25">
      <c r="A46" s="89"/>
      <c r="B46" s="89"/>
      <c r="C46" s="89"/>
      <c r="D46" s="89"/>
      <c r="E46" s="89"/>
      <c r="F46" s="89"/>
      <c r="G46" s="89"/>
    </row>
    <row r="47" spans="1:7" x14ac:dyDescent="0.25">
      <c r="A47" s="89"/>
      <c r="B47" s="89"/>
      <c r="C47" s="89"/>
      <c r="D47" s="89"/>
      <c r="E47" s="89"/>
      <c r="F47" s="89"/>
      <c r="G47" s="89"/>
    </row>
    <row r="48" spans="1:7" x14ac:dyDescent="0.25">
      <c r="A48" s="89"/>
      <c r="B48" s="89"/>
      <c r="C48" s="89"/>
      <c r="D48" s="89"/>
      <c r="E48" s="89"/>
      <c r="F48" s="89"/>
      <c r="G48" s="89"/>
    </row>
    <row r="49" spans="1:7" x14ac:dyDescent="0.25">
      <c r="A49" s="89"/>
      <c r="B49" s="89"/>
      <c r="C49" s="89"/>
      <c r="D49" s="89"/>
      <c r="E49" s="89"/>
      <c r="F49" s="89"/>
      <c r="G49" s="89"/>
    </row>
    <row r="50" spans="1:7" x14ac:dyDescent="0.25">
      <c r="A50" s="89"/>
      <c r="B50" s="89"/>
      <c r="C50" s="89"/>
      <c r="D50" s="89"/>
      <c r="E50" s="89"/>
      <c r="F50" s="89"/>
      <c r="G50" s="89"/>
    </row>
    <row r="51" spans="1:7" x14ac:dyDescent="0.25">
      <c r="A51" s="89"/>
      <c r="B51" s="89"/>
      <c r="C51" s="89"/>
      <c r="D51" s="89"/>
      <c r="E51" s="89"/>
      <c r="F51" s="89"/>
      <c r="G51" s="89"/>
    </row>
    <row r="52" spans="1:7" x14ac:dyDescent="0.25">
      <c r="A52" s="89"/>
      <c r="B52" s="89"/>
      <c r="C52" s="89"/>
      <c r="D52" s="89"/>
      <c r="E52" s="89"/>
      <c r="F52" s="89"/>
      <c r="G52" s="89"/>
    </row>
    <row r="53" spans="1:7" x14ac:dyDescent="0.25">
      <c r="A53" s="89"/>
      <c r="B53" s="89"/>
      <c r="C53" s="89"/>
      <c r="D53" s="89"/>
      <c r="E53" s="89"/>
      <c r="F53" s="89"/>
      <c r="G53" s="89"/>
    </row>
    <row r="54" spans="1:7" x14ac:dyDescent="0.25">
      <c r="A54" s="89"/>
      <c r="B54" s="89"/>
      <c r="C54" s="89"/>
      <c r="D54" s="89"/>
      <c r="E54" s="89"/>
      <c r="F54" s="89"/>
      <c r="G54" s="89"/>
    </row>
    <row r="55" spans="1:7" x14ac:dyDescent="0.25">
      <c r="A55" s="89"/>
      <c r="B55" s="89"/>
      <c r="C55" s="89"/>
      <c r="D55" s="89"/>
      <c r="E55" s="89"/>
      <c r="F55" s="89"/>
      <c r="G55" s="89"/>
    </row>
    <row r="56" spans="1:7" x14ac:dyDescent="0.25">
      <c r="A56" s="89"/>
      <c r="B56" s="89"/>
      <c r="C56" s="89"/>
      <c r="D56" s="89"/>
      <c r="E56" s="89"/>
      <c r="F56" s="89"/>
      <c r="G56" s="89"/>
    </row>
  </sheetData>
  <sheetProtection formatCells="0" formatColumns="0" formatRows="0"/>
  <mergeCells count="4">
    <mergeCell ref="A4:A5"/>
    <mergeCell ref="B4:E4"/>
    <mergeCell ref="F4:G4"/>
    <mergeCell ref="A35:G35"/>
  </mergeCells>
  <pageMargins left="0.25" right="0.25" top="0.75" bottom="0.75" header="0.3" footer="0.3"/>
  <pageSetup scale="91"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536</v>
      </c>
    </row>
    <row r="88" spans="1:4" x14ac:dyDescent="0.25">
      <c r="A88" t="s">
        <v>31</v>
      </c>
      <c r="B88" s="13" t="s">
        <v>183</v>
      </c>
    </row>
    <row r="89" spans="1:4" x14ac:dyDescent="0.25">
      <c r="A89" t="s">
        <v>31</v>
      </c>
      <c r="B89" s="13" t="s">
        <v>537</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321</v>
      </c>
      <c r="C1" s="1" t="s">
        <v>1</v>
      </c>
      <c r="D1" s="2" t="s">
        <v>2</v>
      </c>
      <c r="E1" s="3" t="s">
        <v>3</v>
      </c>
      <c r="F1" s="2" t="s">
        <v>226</v>
      </c>
      <c r="G1" s="2" t="s">
        <v>76</v>
      </c>
      <c r="H1" s="4" t="s">
        <v>6</v>
      </c>
      <c r="I1" s="2" t="s">
        <v>65</v>
      </c>
      <c r="J1" s="1" t="s">
        <v>4</v>
      </c>
      <c r="K1" s="4" t="s">
        <v>224</v>
      </c>
      <c r="L1" s="4" t="s">
        <v>110</v>
      </c>
      <c r="M1" s="1" t="s">
        <v>5</v>
      </c>
      <c r="N1" s="4" t="s">
        <v>519</v>
      </c>
      <c r="O1" s="4" t="s">
        <v>493</v>
      </c>
    </row>
    <row r="2" spans="1:15" ht="105.75" customHeight="1" x14ac:dyDescent="0.25">
      <c r="A2" s="5" t="s">
        <v>0</v>
      </c>
      <c r="B2" s="5" t="s">
        <v>531</v>
      </c>
      <c r="C2" s="5" t="s">
        <v>66</v>
      </c>
      <c r="D2" s="5" t="s">
        <v>7</v>
      </c>
      <c r="E2" s="6" t="s">
        <v>229</v>
      </c>
      <c r="F2" s="5" t="s">
        <v>228</v>
      </c>
      <c r="G2" s="5" t="s">
        <v>230</v>
      </c>
      <c r="H2" s="25" t="s">
        <v>223</v>
      </c>
      <c r="I2" s="5" t="s">
        <v>111</v>
      </c>
      <c r="J2" s="25" t="s">
        <v>231</v>
      </c>
      <c r="K2" s="5" t="s">
        <v>225</v>
      </c>
      <c r="L2" s="5" t="s">
        <v>227</v>
      </c>
      <c r="M2" s="5" t="s">
        <v>250</v>
      </c>
      <c r="N2" s="37" t="s">
        <v>526</v>
      </c>
      <c r="O2" s="37" t="s">
        <v>494</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496</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497</v>
      </c>
      <c r="E2" s="5" t="s">
        <v>7</v>
      </c>
      <c r="F2" s="6" t="s">
        <v>229</v>
      </c>
      <c r="G2" s="5" t="s">
        <v>228</v>
      </c>
      <c r="H2" s="5" t="s">
        <v>230</v>
      </c>
      <c r="I2" s="25" t="s">
        <v>223</v>
      </c>
      <c r="J2" s="5" t="s">
        <v>111</v>
      </c>
      <c r="K2" s="25" t="s">
        <v>231</v>
      </c>
      <c r="L2" s="5" t="s">
        <v>225</v>
      </c>
      <c r="M2" s="5" t="s">
        <v>227</v>
      </c>
      <c r="N2" s="5" t="s">
        <v>250</v>
      </c>
      <c r="O2" s="37" t="s">
        <v>247</v>
      </c>
    </row>
    <row r="3" spans="1:15" ht="405" x14ac:dyDescent="0.25">
      <c r="B3" s="7">
        <f>'Approval and Documentation'!C$4</f>
        <v>0</v>
      </c>
      <c r="C3" s="7">
        <f>'Approval and Documentation'!C$6</f>
        <v>0</v>
      </c>
      <c r="D3" s="8">
        <f>'6'!$C$1</f>
        <v>0</v>
      </c>
      <c r="E3" s="7">
        <v>1</v>
      </c>
      <c r="F3" s="8" t="str">
        <f>'6'!$C$2</f>
        <v>Compliance</v>
      </c>
      <c r="G3" s="8" t="str">
        <f>'6'!$C$3</f>
        <v>Core Banking and Fair Lending</v>
      </c>
      <c r="H3" s="8" t="str">
        <f>'6'!$C$4</f>
        <v>Fair Lending Laws, Regulations and proper disclosures issues</v>
      </c>
      <c r="I3" s="8" t="str">
        <f>'6'!$A$12</f>
        <v>The risk of regulatory fines due to violation of Fair Lending Laws, Regulations and proper disclosures.  Regulation violations may include: 
- Addressing a personal loan application in a discriminatory manner (Reg B violation) may result in lawsuits, regulatory repercussions, reputational damage and customer dissatisfaction.
- A customer issue or complain not resolved within 2 billing cycles per Regulation Z requirement
- Risk of non-compliance with Regulation Z, (Regulation that requires debt lenders to disclose all the specifics of a given loan in order to promote a level of credit protection for the underlying consumer)
- Failure to provide funds to a customer for a valid transaction dispute under Reg E in the required timeframe
The controls to mitigate the risks include:
- A report tracks all accounts from point of application so they are decisioned on time
- Inputs into decision making are all approved by compliance as not being discriminatory
- Annual reviews of results from underwriting to detect potential red lining activity
- Disclosure reason codes and approach are approved by compliance, are sent by a systematic process
- Annual compliance and BSA/AML training program for all employees</v>
      </c>
      <c r="J3" s="8">
        <f>'6'!$C$5</f>
        <v>0</v>
      </c>
      <c r="K3" s="8" t="str">
        <f>'6'!$A$9</f>
        <v>Monitoring, inclusion of the Compliance Department in ensuring non-discriminatory practices, Annual reviews, Systematic process for the issuance of disclosure reason codes, Annual compliance and BSA/AML training program for all employees</v>
      </c>
      <c r="L3" s="8">
        <f>'6'!$C$6</f>
        <v>0</v>
      </c>
      <c r="M3" s="8" t="str">
        <f>'6'!$C$7</f>
        <v>$1 - $5 M</v>
      </c>
      <c r="N3" s="8" t="str">
        <f>'6'!$B$10</f>
        <v>The Financial Impact Analysis is based on regulatory repercussions.</v>
      </c>
      <c r="O3" s="10"/>
    </row>
    <row r="4" spans="1:15" ht="330" x14ac:dyDescent="0.25">
      <c r="A4" s="7"/>
      <c r="B4" s="7">
        <f>'Approval and Documentation'!C$4</f>
        <v>0</v>
      </c>
      <c r="C4" s="7">
        <f>'Approval and Documentation'!C$6</f>
        <v>0</v>
      </c>
      <c r="D4" s="8">
        <f>'1'!$C$1</f>
        <v>0</v>
      </c>
      <c r="E4" s="11">
        <v>2</v>
      </c>
      <c r="F4" s="8" t="str">
        <f>'1'!$C$2</f>
        <v xml:space="preserve">Strategic </v>
      </c>
      <c r="G4" s="8" t="str">
        <f>'1'!$C$3</f>
        <v>Strategic Planning</v>
      </c>
      <c r="H4" s="8" t="str">
        <f>'1'!$C$4</f>
        <v>Loan Portfolio Reduction</v>
      </c>
      <c r="I4" s="8" t="str">
        <f>'1'!$A$12</f>
        <v xml:space="preserve">Risk of lost balances, reduced customer base and revenue, and opportunity cost in consumer credit cross-sell initiatives resulting in new acquisitions not being enough to offset the loss of balances due to payoffs and amortization. Risk also considers that retention-based renewals may not represent a significant percentage of total loan portfolio growth as well as the risk of decreased eligible population resulting in a reduced volume of applications. 
Key mitigating strategies and controls include:
1. Implementation of a retention strategy and channel 
2. Counteroffer strategy under which all clients with good credit behavior should receive a counteroffer when cancelling a loan.
3. Periodic review of commercial information available (web page &amp; public advertising)
4. Training of new employees in order to increase sales force 
5. Product training for existing sales force
6. Incentives for sales force
</v>
      </c>
      <c r="J4" s="8" t="str">
        <f>'1'!$C$5</f>
        <v>Localized Economic Downturn (Specify Geography in risk description)</v>
      </c>
      <c r="K4" s="8" t="str">
        <f>'1'!$A$9</f>
        <v>Retention strategies and channel, counteroffer initiatives, periodic review of commercial information available, increased sales force, product training, incentives for sales force</v>
      </c>
      <c r="L4" s="8" t="str">
        <f>'1'!$C$6</f>
        <v>$1 - $5 M</v>
      </c>
      <c r="M4" s="8" t="str">
        <f>'1'!$C$7</f>
        <v>$1 - $5 M</v>
      </c>
      <c r="N4" s="8" t="str">
        <f>'1'!$B$10</f>
        <v>Financial impact has been assesed on the basis of current portfolio growth as well as loan sales numbers, which show that outbound sales efforts represent 20% of loans disbursments. Also, significant historical data on portfolio runoff and utilization rates of both new and existing customers has been considered.</v>
      </c>
      <c r="O4" s="10"/>
    </row>
    <row r="5" spans="1:15" ht="240" x14ac:dyDescent="0.25">
      <c r="A5" s="7"/>
      <c r="B5" s="7">
        <f>'Approval and Documentation'!C$4</f>
        <v>0</v>
      </c>
      <c r="C5" s="7">
        <f>'Approval and Documentation'!C$6</f>
        <v>0</v>
      </c>
      <c r="D5" s="8">
        <f>'2'!$C$1</f>
        <v>0</v>
      </c>
      <c r="E5" s="7">
        <v>3</v>
      </c>
      <c r="F5" s="8" t="str">
        <f>'2'!$C$2</f>
        <v>Credit</v>
      </c>
      <c r="G5" s="8" t="str">
        <f>'2'!$C$3</f>
        <v>Default</v>
      </c>
      <c r="H5" s="8" t="str">
        <f>'2'!$C$4</f>
        <v>Increased credit default</v>
      </c>
      <c r="I5" s="8" t="str">
        <f>'2'!$A$12</f>
        <v xml:space="preserve">Risk of loss due to increased delinquency and the risk of inability or unwillingness to pay due to deterioration in economic conditions. Due to the unsecured nature of the Personal Loan product the risk is intensified since upon an economic downturn, borrowers will opt to default on unsecured credit facilities as it would not represent asset loss.  
1. Delinquent Loan Restructure
2. Vintage Analysis 
3. Exception Monitoring 
4. When changes in policies are made underwriting and sales employees are kept to date.
5. Polices are reviewed annually.
6. Review of collector's capacity
</v>
      </c>
      <c r="J5" s="8" t="str">
        <f>'2'!$C$5</f>
        <v>Localized Economic Downturn (Specify Geography in risk description)</v>
      </c>
      <c r="K5" s="8" t="str">
        <f>'2'!$A$9</f>
        <v xml:space="preserve">Delinquent Loan Restructure, Vintage Analysis, Exception Monitoring, disclosure to employees regarding changes in policy, annual policy reviews, review of collector's capacity
</v>
      </c>
      <c r="L5" s="8">
        <f>'2'!$C$6</f>
        <v>0</v>
      </c>
      <c r="M5" s="8" t="str">
        <f>'2'!$C$7</f>
        <v>$1 - $5 M</v>
      </c>
      <c r="N5" s="8" t="str">
        <f>'2'!$B$10</f>
        <v xml:space="preserve">Impact assessment is based potential losses due to an increase in credit default as well as regular Capital Review stress testing.
</v>
      </c>
      <c r="O5" s="10"/>
    </row>
    <row r="6" spans="1:15" ht="210" x14ac:dyDescent="0.25">
      <c r="A6" s="7"/>
      <c r="B6" s="7">
        <f>'Approval and Documentation'!C$4</f>
        <v>0</v>
      </c>
      <c r="C6" s="7">
        <f>'Approval and Documentation'!C$6</f>
        <v>0</v>
      </c>
      <c r="D6" s="8">
        <f>'4'!$C$1</f>
        <v>0</v>
      </c>
      <c r="E6" s="11">
        <v>4</v>
      </c>
      <c r="F6" s="8" t="str">
        <f>'4'!$C$2</f>
        <v>Operational</v>
      </c>
      <c r="G6" s="8" t="str">
        <f>'4'!$C$3</f>
        <v>Internal Fraud</v>
      </c>
      <c r="H6" s="8" t="str">
        <f>'4'!$C$4</f>
        <v>Internal Fraud during the ordinary course of operations</v>
      </c>
      <c r="I6" s="8" t="str">
        <f>'4'!$A$12</f>
        <v xml:space="preserve">The risk of losses from willful actions designed to defraud, misappropriate goods or evade business regulations, laws or policies in which at least one person linked to the company is implicated.  Risk of Management intentional bias in significant accounting estimates – discount rate and rate of return on plan assets.  Risk of regulatory and legal repercussions due to Internal Fraud which may translate to a direct impact on operations.  The risks may also include reputational damage and monetary losses.  
The controls include separation of duties and quality control of operations, required at least 10-day consecutive vacation period, Code of conduct, policies and procedures regarding data and personal information. </v>
      </c>
      <c r="J6" s="8">
        <f>'4'!$C$5</f>
        <v>0</v>
      </c>
      <c r="K6" s="8" t="str">
        <f>'4'!$A$9</f>
        <v>Separation of duties and quality control of operations, required at least 10-day consecutive vacation period, internal controls</v>
      </c>
      <c r="L6" s="8">
        <f>'4'!$C$6</f>
        <v>0</v>
      </c>
      <c r="M6" s="8" t="str">
        <f>'4'!$C$7</f>
        <v>$1 - $5 M</v>
      </c>
      <c r="N6" s="8" t="str">
        <f>'4'!$B$10</f>
        <v xml:space="preserve">
The Stressed Financial Impact considers possible losses from the the internal fraud as well as from both legal and regulatory repercussions. No internal fraud events have been reported.</v>
      </c>
      <c r="O6" s="10"/>
    </row>
    <row r="7" spans="1:15" ht="330" x14ac:dyDescent="0.25">
      <c r="A7" s="7"/>
      <c r="B7" s="7">
        <f>'Approval and Documentation'!C$4</f>
        <v>0</v>
      </c>
      <c r="C7" s="7">
        <f>'Approval and Documentation'!C$6</f>
        <v>0</v>
      </c>
      <c r="D7" s="8">
        <f>'5'!$C$1</f>
        <v>0</v>
      </c>
      <c r="E7" s="7">
        <v>5</v>
      </c>
      <c r="F7" s="8" t="str">
        <f>'5'!$C$2</f>
        <v>Operational</v>
      </c>
      <c r="G7" s="8" t="str">
        <f>'5'!$C$3</f>
        <v>External Fraud</v>
      </c>
      <c r="H7" s="8" t="str">
        <f>'5'!$C$4</f>
        <v>Misleading Financial and /or ID Information</v>
      </c>
      <c r="I7" s="8" t="str">
        <f>'5'!$A$12</f>
        <v xml:space="preserve">Risk of financial losses resulting from inability to properly assess a customer per misleading financial information provided by the client.  Failure to perform adequate underwriting risking making inappropriate decisions due to inconsistent/inaccurate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tax return verification, employment verification, possession of valid Government-issued ID, and other internal controls such as:
- Required password updates, bank IT security policies and training
- Various account opening oversight /identification verification processes.
- Security firewalls and Data encryption.                  
-Security Controls.               
</v>
      </c>
      <c r="J7" s="8">
        <f>'5'!$C$5</f>
        <v>0</v>
      </c>
      <c r="K7" s="8" t="str">
        <f>'5'!$A$9</f>
        <v>Loan Review, Internal audit, regulator's audit,  tax return verification, employment verification, possession of valid Government-issued ID,  internal controls</v>
      </c>
      <c r="L7" s="8">
        <f>'5'!$C$6</f>
        <v>0</v>
      </c>
      <c r="M7" s="8" t="str">
        <f>'5'!$C$7</f>
        <v>$1 - $5 M</v>
      </c>
      <c r="N7" s="8" t="str">
        <f>'5'!$B$10</f>
        <v xml:space="preserve">
The Stressed Financial Impact considers possible losses from the external fraud as well as from both legal and regulatory repercussions. No external fraud events have been reported.</v>
      </c>
      <c r="O7" s="10"/>
    </row>
    <row r="8" spans="1:15" ht="315" x14ac:dyDescent="0.25">
      <c r="A8" s="7"/>
      <c r="B8" s="7">
        <f>'Approval and Documentation'!C$4</f>
        <v>0</v>
      </c>
      <c r="C8" s="7">
        <f>'Approval and Documentation'!C$6</f>
        <v>0</v>
      </c>
      <c r="D8" s="8">
        <f>'7'!$C$1</f>
        <v>0</v>
      </c>
      <c r="E8" s="11">
        <v>6</v>
      </c>
      <c r="F8" s="8" t="str">
        <f>'7'!$C$2</f>
        <v>Model</v>
      </c>
      <c r="G8" s="8" t="str">
        <f>'7'!$C$3</f>
        <v>Assumptions</v>
      </c>
      <c r="H8" s="8" t="str">
        <f>'7'!$C$4</f>
        <v>Defective model performance</v>
      </c>
      <c r="I8" s="8" t="str">
        <f>'7'!$A$12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Consumer Stress Test – High
- Consumer Loss Factor (BSPR) – Moderate 
- Personal Loans (Collections; 1-29 dpd bucket) - Moderate
- Personal Loans - FICO 98 (Behaviour) - Moderate
- Personal Loans - without Credit Cards (Behaviour) - Moderate
- Personal Loans - with Credit Cards (Behaviour) - Moderate
- Personal Loans - FICO 98 (Underwriting) - Moderate</v>
      </c>
      <c r="J8" s="8">
        <f>'7'!$C$5</f>
        <v>0</v>
      </c>
      <c r="K8" s="8" t="str">
        <f>'7'!$A$9</f>
        <v xml:space="preserve">The Model Risk Management is in the process of being improved as part of the implementation of the current policy adopted where, among other things, will strengthen the process of monitoring  the performance and model validation plan for all models.
</v>
      </c>
      <c r="L8" s="8">
        <f>'7'!$C$6</f>
        <v>0</v>
      </c>
      <c r="M8" s="8" t="str">
        <f>'7'!$C$7</f>
        <v>$1 - $5 M</v>
      </c>
      <c r="N8" s="8" t="str">
        <f>'7'!$B$10</f>
        <v xml:space="preserve">The financial impact analysis is based on potential losses in stressed conditions due to inaccurate decisions from defective models.
</v>
      </c>
      <c r="O8" s="10"/>
    </row>
    <row r="9" spans="1:15" ht="195" x14ac:dyDescent="0.25">
      <c r="A9" s="7"/>
      <c r="B9" s="7">
        <f>'Approval and Documentation'!C$4</f>
        <v>0</v>
      </c>
      <c r="C9" s="7">
        <f>'Approval and Documentation'!C$6</f>
        <v>0</v>
      </c>
      <c r="D9" s="8">
        <f>'8'!$C$1</f>
        <v>0</v>
      </c>
      <c r="E9" s="7">
        <v>7</v>
      </c>
      <c r="F9" s="8" t="str">
        <f>'8'!$C$2</f>
        <v>Model</v>
      </c>
      <c r="G9" s="8" t="str">
        <f>'8'!$C$3</f>
        <v>Data Availability</v>
      </c>
      <c r="H9" s="8" t="str">
        <f>'8'!$C$4</f>
        <v>Absence of models to project relevant items of the Income Statement and Balance Sheet</v>
      </c>
      <c r="I9" s="8" t="str">
        <f>'8'!$A$12</f>
        <v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innacurate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v>
      </c>
      <c r="J9" s="8">
        <f>'8'!$C$5</f>
        <v>0</v>
      </c>
      <c r="K9" s="8" t="str">
        <f>'8'!$A$9</f>
        <v xml:space="preserve">Our projections methodology considers historic performance for the volumes and liquidations by product. In the other hand, we consider historical roll rates to forecast losses.
</v>
      </c>
      <c r="L9" s="8">
        <f>'8'!$C$6</f>
        <v>0</v>
      </c>
      <c r="M9" s="8" t="str">
        <f>'8'!$C$7</f>
        <v>$1 - $5 M</v>
      </c>
      <c r="N9" s="8" t="str">
        <f>'8'!$B$10</f>
        <v>The financial impact analysis is based on effect an inaccurate projection may have on the capital planning of the Bank.</v>
      </c>
      <c r="O9" s="10"/>
    </row>
    <row r="10" spans="1:15" ht="409.5" x14ac:dyDescent="0.25">
      <c r="A10" s="7"/>
      <c r="B10" s="7">
        <f>'Approval and Documentation'!C$4</f>
        <v>0</v>
      </c>
      <c r="C10" s="7">
        <f>'Approval and Documentation'!C$6</f>
        <v>0</v>
      </c>
      <c r="D10" s="8">
        <f>'3'!$C$1</f>
        <v>0</v>
      </c>
      <c r="E10" s="11">
        <v>8</v>
      </c>
      <c r="F10" s="8" t="str">
        <f>'3'!$C$2</f>
        <v>Credit</v>
      </c>
      <c r="G10" s="8" t="str">
        <f>'3'!$C$3</f>
        <v>Default</v>
      </c>
      <c r="H10" s="8" t="str">
        <f>'3'!$C$4</f>
        <v>Government Default</v>
      </c>
      <c r="I10" s="8" t="str">
        <f>'3'!$A$12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The controls to mitigate the repercussions of this risk include incentives packages based on production, cross-selling, portfolio monitoring in terms of performance
Beginning on July 3, 2015 an action plan consisting of procedures intended to improve new loan production quality by raising minimum credit score requirements (700+) will be in place. An estimated $800K per month decrease in production is expected.
</v>
      </c>
      <c r="J10" s="8" t="str">
        <f>'3'!$C$5</f>
        <v>Localized Economic Downturn (Specify Geography in risk description)</v>
      </c>
      <c r="K10" s="8" t="str">
        <f>'3'!$A$9</f>
        <v>incentives packages based on production, cross-selling, portfolio monitoring</v>
      </c>
      <c r="L10" s="8">
        <f>'3'!$C$6</f>
        <v>0</v>
      </c>
      <c r="M10" s="8" t="str">
        <f>'3'!$C$7</f>
        <v>$5 M - $50 M</v>
      </c>
      <c r="N10" s="8" t="str">
        <f>'3'!$B$10</f>
        <v xml:space="preserve">According to the Capital Stress Test performed, in an adverse scenario a Government default would have an impact on impairment of $6.1MM (assuming 24% of BSPR retail customers are employed by the Government)
</v>
      </c>
      <c r="O10" s="10"/>
    </row>
    <row r="11" spans="1:15" ht="330" x14ac:dyDescent="0.25">
      <c r="A11" s="7"/>
      <c r="B11" s="7">
        <f>'Approval and Documentation'!C$4</f>
        <v>0</v>
      </c>
      <c r="C11" s="7">
        <f>'Approval and Documentation'!C$6</f>
        <v>0</v>
      </c>
      <c r="D11" s="8">
        <f>'9'!$C$1</f>
        <v>0</v>
      </c>
      <c r="E11" s="7">
        <v>9</v>
      </c>
      <c r="F11" s="8" t="str">
        <f>'9'!$C$2</f>
        <v>Reputational</v>
      </c>
      <c r="G11" s="8" t="str">
        <f>'9'!$C$3</f>
        <v>Brand Image/Customers Experience</v>
      </c>
      <c r="H11" s="8" t="str">
        <f>'9'!$C$4</f>
        <v xml:space="preserve">Deficient customer service and/or non-compliance with regulatory requirements
</v>
      </c>
      <c r="I11" s="8" t="str">
        <f>'9'!$A$12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11" s="8">
        <f>'9'!$C$5</f>
        <v>0</v>
      </c>
      <c r="K11" s="8" t="str">
        <f>'9'!$A$9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11" s="8">
        <f>'9'!$C$6</f>
        <v>0</v>
      </c>
      <c r="M11" s="8" t="str">
        <f>'9'!$C$7</f>
        <v>$1 - $5 M</v>
      </c>
      <c r="N11" s="8" t="str">
        <f>'9'!$B$10</f>
        <v xml:space="preserve">The financial impact analysis considers potential financial losses in stressed scenario due to negative public's perception.
</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6" t="s">
        <v>499</v>
      </c>
      <c r="B1" s="197"/>
      <c r="C1" s="82"/>
      <c r="Q1" s="81"/>
      <c r="R1" s="81"/>
      <c r="AA1" s="39" t="str">
        <f>C2</f>
        <v xml:space="preserve">Strategic </v>
      </c>
    </row>
    <row r="2" spans="1:27" ht="30.75" customHeight="1" thickBot="1" x14ac:dyDescent="0.3">
      <c r="A2" s="200" t="s">
        <v>544</v>
      </c>
      <c r="B2" s="199"/>
      <c r="C2" s="87" t="s">
        <v>20</v>
      </c>
      <c r="R2" s="42" t="str">
        <f t="shared" ref="R2:R7" si="0">A2</f>
        <v>Risk Type  - The Risk Type from the ERM Risk Taxonomy</v>
      </c>
    </row>
    <row r="3" spans="1:27" ht="24" customHeight="1" thickBot="1" x14ac:dyDescent="0.3">
      <c r="A3" s="201" t="s">
        <v>545</v>
      </c>
      <c r="B3" s="151"/>
      <c r="C3" s="70" t="s">
        <v>146</v>
      </c>
      <c r="R3" s="42" t="str">
        <f t="shared" si="0"/>
        <v>Risk Sub Type  - The Risk Sub-Category from the ERM Risk Taxonomy</v>
      </c>
    </row>
    <row r="4" spans="1:27" ht="31.5" customHeight="1" thickBot="1" x14ac:dyDescent="0.3">
      <c r="A4" s="201" t="s">
        <v>252</v>
      </c>
      <c r="B4" s="151"/>
      <c r="C4" s="73" t="s">
        <v>575</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9" customHeight="1" thickBot="1" x14ac:dyDescent="0.3">
      <c r="A9" s="205" t="s">
        <v>574</v>
      </c>
      <c r="B9" s="206"/>
      <c r="C9" s="207"/>
      <c r="Q9" s="38" t="str">
        <f>A9</f>
        <v>Retention strategies and channel, counteroffer initiatives, periodic review of commercial information available, increased sales force, product training, incentives for sales force</v>
      </c>
    </row>
    <row r="10" spans="1:27" ht="99" customHeight="1" thickBot="1" x14ac:dyDescent="0.3">
      <c r="A10" s="41" t="s">
        <v>502</v>
      </c>
      <c r="B10" s="208" t="s">
        <v>591</v>
      </c>
      <c r="C10" s="209"/>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204.75" customHeight="1" thickBot="1" x14ac:dyDescent="0.3">
      <c r="A12" s="210" t="s">
        <v>596</v>
      </c>
      <c r="B12" s="211"/>
      <c r="C12" s="212"/>
      <c r="Q12" s="38" t="str">
        <f>A12</f>
        <v xml:space="preserve">Risk of lost balances, reduced customer base and revenue, and opportunity cost in consumer credit cross-sell initiatives resulting in new acquisitions not being enough to offset the loss of balances due to payoffs and amortization. Risk also considers that retention-based renewals may not represent a significant percentage of total loan portfolio growth as well as the risk of decreased eligible population resulting in a reduced volume of applications. 
Key mitigating strategies and controls include:
1. Implementation of a retention strategy and channel 
2. Counteroffer strategy under which all clients with good credit behavior should receive a counteroffer when cancelling a loan.
3. Periodic review of commercial information available (web page &amp; public advertising)
4. Training of new employees in order to increase sales force 
5. Product training for existing sales force
6. Incentives for sales force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t="str">
        <f>C2</f>
        <v>Credit</v>
      </c>
    </row>
    <row r="2" spans="1:27" ht="30.75" customHeight="1" thickBot="1" x14ac:dyDescent="0.3">
      <c r="A2" s="200" t="s">
        <v>544</v>
      </c>
      <c r="B2" s="199"/>
      <c r="C2" s="87" t="s">
        <v>17</v>
      </c>
      <c r="R2" s="42" t="str">
        <f t="shared" ref="R2:R7" si="0">A2</f>
        <v>Risk Type  - The Risk Type from the ERM Risk Taxonomy</v>
      </c>
    </row>
    <row r="3" spans="1:27" ht="24" customHeight="1" thickBot="1" x14ac:dyDescent="0.3">
      <c r="A3" s="201" t="s">
        <v>545</v>
      </c>
      <c r="B3" s="151"/>
      <c r="C3" s="70" t="s">
        <v>64</v>
      </c>
      <c r="R3" s="42" t="str">
        <f t="shared" si="0"/>
        <v>Risk Sub Type  - The Risk Sub-Category from the ERM Risk Taxonomy</v>
      </c>
    </row>
    <row r="4" spans="1:27" ht="31.5" customHeight="1" thickBot="1" x14ac:dyDescent="0.3">
      <c r="A4" s="201" t="s">
        <v>252</v>
      </c>
      <c r="B4" s="151"/>
      <c r="C4" s="73" t="s">
        <v>583</v>
      </c>
      <c r="R4" s="42" t="str">
        <f t="shared" si="0"/>
        <v>Risk Name - The name of the risk which helps define it and differentiate it from other risks in other Business Lines with a similar Risk Category</v>
      </c>
    </row>
    <row r="5" spans="1:27" ht="27" customHeight="1" thickBot="1" x14ac:dyDescent="0.3">
      <c r="A5" s="201" t="s">
        <v>500</v>
      </c>
      <c r="B5" s="151"/>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75" customHeight="1" thickBot="1" x14ac:dyDescent="0.3">
      <c r="A9" s="205" t="s">
        <v>592</v>
      </c>
      <c r="B9" s="206"/>
      <c r="C9" s="207"/>
      <c r="Q9" s="38" t="str">
        <f>A9</f>
        <v xml:space="preserve">Delinquent Loan Restructure, Vintage Analysis, Exception Monitoring, disclosure to employees regarding changes in policy, annual policy reviews, review of collector's capacity
</v>
      </c>
    </row>
    <row r="10" spans="1:27" ht="65.25" customHeight="1" thickBot="1" x14ac:dyDescent="0.3">
      <c r="A10" s="41" t="s">
        <v>502</v>
      </c>
      <c r="B10" s="210" t="s">
        <v>604</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171.75" customHeight="1" thickBot="1" x14ac:dyDescent="0.3">
      <c r="A12" s="210" t="s">
        <v>595</v>
      </c>
      <c r="B12" s="211"/>
      <c r="C12" s="212"/>
      <c r="Q12" s="38" t="str">
        <f>A12</f>
        <v xml:space="preserve">Risk of loss due to increased delinquency and the risk of inability or unwillingness to pay due to deterioration in economic conditions. Due to the unsecured nature of the Personal Loan product the risk is intensified since upon an economic downturn, borrowers will opt to default on unsecured credit facilities as it would not represent asset loss.  
1. Delinquent Loan Restructure
2. Vintage Analysis 
3. Exception Monitoring 
4. When changes in policies are made underwriting and sales employees are kept to date.
5. Polices are reviewed annually.
6. Review of collector's capacity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4" t="s">
        <v>498</v>
      </c>
      <c r="B1" s="151"/>
      <c r="C1" s="73"/>
      <c r="Q1" s="81"/>
      <c r="R1" s="81"/>
      <c r="AA1" s="39" t="str">
        <f>C2</f>
        <v>Credit</v>
      </c>
    </row>
    <row r="2" spans="1:27" ht="30.75" customHeight="1" thickBot="1" x14ac:dyDescent="0.3">
      <c r="A2" s="200" t="s">
        <v>544</v>
      </c>
      <c r="B2" s="199"/>
      <c r="C2" s="87" t="s">
        <v>17</v>
      </c>
      <c r="R2" s="42" t="str">
        <f t="shared" ref="R2:R7" si="0">A2</f>
        <v>Risk Type  - The Risk Type from the ERM Risk Taxonomy</v>
      </c>
    </row>
    <row r="3" spans="1:27" ht="24" customHeight="1" thickBot="1" x14ac:dyDescent="0.3">
      <c r="A3" s="201" t="s">
        <v>545</v>
      </c>
      <c r="B3" s="151"/>
      <c r="C3" s="70" t="s">
        <v>64</v>
      </c>
      <c r="R3" s="42" t="str">
        <f t="shared" si="0"/>
        <v>Risk Sub Type  - The Risk Sub-Category from the ERM Risk Taxonomy</v>
      </c>
    </row>
    <row r="4" spans="1:27" ht="31.5" customHeight="1" thickBot="1" x14ac:dyDescent="0.3">
      <c r="A4" s="201" t="s">
        <v>252</v>
      </c>
      <c r="B4" s="151"/>
      <c r="C4" s="73" t="s">
        <v>607</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75" customHeight="1" thickBot="1" x14ac:dyDescent="0.3">
      <c r="A9" s="205" t="s">
        <v>593</v>
      </c>
      <c r="B9" s="206"/>
      <c r="C9" s="207"/>
      <c r="Q9" s="38" t="str">
        <f>A9</f>
        <v>incentives packages based on production, cross-selling, portfolio monitoring</v>
      </c>
    </row>
    <row r="10" spans="1:27" ht="69.75" customHeight="1" thickBot="1" x14ac:dyDescent="0.3">
      <c r="A10" s="41" t="s">
        <v>501</v>
      </c>
      <c r="B10" s="210" t="s">
        <v>589</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229.5" customHeight="1" thickBot="1" x14ac:dyDescent="0.3">
      <c r="A12" s="210" t="s">
        <v>605</v>
      </c>
      <c r="B12" s="211"/>
      <c r="C12" s="212"/>
      <c r="Q12" s="38" t="str">
        <f>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The controls to mitigate the repercussions of this risk include incentives packages based on production, cross-selling, portfolio monitoring in terms of performance
Beginning on July 3, 2015 an action plan consisting of procedures intended to improve new loan production quality by raising minimum credit score requirements (700+) will be in place. An estimated $800K per month decrease in production is expected.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t="str">
        <f>C2</f>
        <v>Operational</v>
      </c>
    </row>
    <row r="2" spans="1:27" ht="30.75" customHeight="1" thickBot="1" x14ac:dyDescent="0.3">
      <c r="A2" s="200" t="s">
        <v>544</v>
      </c>
      <c r="B2" s="199"/>
      <c r="C2" s="87" t="s">
        <v>31</v>
      </c>
      <c r="R2" s="42" t="str">
        <f t="shared" ref="R2:R7" si="0">A2</f>
        <v>Risk Type  - The Risk Type from the ERM Risk Taxonomy</v>
      </c>
    </row>
    <row r="3" spans="1:27" ht="24" customHeight="1" thickBot="1" x14ac:dyDescent="0.3">
      <c r="A3" s="201" t="s">
        <v>545</v>
      </c>
      <c r="B3" s="151"/>
      <c r="C3" s="70" t="s">
        <v>30</v>
      </c>
      <c r="R3" s="42" t="str">
        <f t="shared" si="0"/>
        <v>Risk Sub Type  - The Risk Sub-Category from the ERM Risk Taxonomy</v>
      </c>
    </row>
    <row r="4" spans="1:27" ht="31.5" customHeight="1" thickBot="1" x14ac:dyDescent="0.3">
      <c r="A4" s="201" t="s">
        <v>252</v>
      </c>
      <c r="B4" s="151"/>
      <c r="C4" s="73" t="s">
        <v>576</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5.25" customHeight="1" thickBot="1" x14ac:dyDescent="0.3">
      <c r="A9" s="205" t="s">
        <v>580</v>
      </c>
      <c r="B9" s="206"/>
      <c r="C9" s="207"/>
      <c r="Q9" s="38" t="str">
        <f>A9</f>
        <v>Separation of duties and quality control of operations, required at least 10-day consecutive vacation period, internal controls</v>
      </c>
    </row>
    <row r="10" spans="1:27" ht="81.75" customHeight="1" thickBot="1" x14ac:dyDescent="0.3">
      <c r="A10" s="41" t="s">
        <v>501</v>
      </c>
      <c r="B10" s="210" t="s">
        <v>577</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126" customHeight="1" thickBot="1" x14ac:dyDescent="0.3">
      <c r="A12" s="210" t="s">
        <v>578</v>
      </c>
      <c r="B12" s="211"/>
      <c r="C12" s="212"/>
      <c r="Q12" s="38" t="str">
        <f>A12</f>
        <v xml:space="preserve">The risk of losses from willful actions designed to defraud, misappropriate goods or evade business regulations, laws or policies in which at least one person linked to the company is implicated.  Risk of Management intentional bias in significant accounting estimates – discount rate and rate of return on plan assets.  Risk of regulatory and legal repercussions due to Internal Fraud which may translate to a direct impact on operations.  The risks may also include reputational damage and monetary losses.  
The controls include separation of duties and quality control of operations, required at least 10-day consecutive vacation period, Code of conduct, policies and procedures regarding data and personal information.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t="str">
        <f>C2</f>
        <v>Operational</v>
      </c>
    </row>
    <row r="2" spans="1:27" ht="30.75" customHeight="1" thickBot="1" x14ac:dyDescent="0.3">
      <c r="A2" s="200" t="s">
        <v>544</v>
      </c>
      <c r="B2" s="199"/>
      <c r="C2" s="87" t="s">
        <v>31</v>
      </c>
      <c r="R2" s="42" t="str">
        <f t="shared" ref="R2:R7" si="0">A2</f>
        <v>Risk Type  - The Risk Type from the ERM Risk Taxonomy</v>
      </c>
    </row>
    <row r="3" spans="1:27" ht="24" customHeight="1" thickBot="1" x14ac:dyDescent="0.3">
      <c r="A3" s="201" t="s">
        <v>545</v>
      </c>
      <c r="B3" s="151"/>
      <c r="C3" s="70" t="s">
        <v>32</v>
      </c>
      <c r="R3" s="42" t="str">
        <f t="shared" si="0"/>
        <v>Risk Sub Type  - The Risk Sub-Category from the ERM Risk Taxonomy</v>
      </c>
    </row>
    <row r="4" spans="1:27" ht="31.5" customHeight="1" thickBot="1" x14ac:dyDescent="0.3">
      <c r="A4" s="201" t="s">
        <v>252</v>
      </c>
      <c r="B4" s="151"/>
      <c r="C4" s="73" t="s">
        <v>584</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1.5" customHeight="1" thickBot="1" x14ac:dyDescent="0.3">
      <c r="A9" s="205" t="s">
        <v>587</v>
      </c>
      <c r="B9" s="206"/>
      <c r="C9" s="207"/>
      <c r="Q9" s="38" t="str">
        <f>A9</f>
        <v>Loan Review, Internal audit, regulator's audit,  tax return verification, employment verification, possession of valid Government-issued ID,  internal controls</v>
      </c>
    </row>
    <row r="10" spans="1:27" ht="73.5" customHeight="1" thickBot="1" x14ac:dyDescent="0.3">
      <c r="A10" s="41" t="s">
        <v>501</v>
      </c>
      <c r="B10" s="210" t="s">
        <v>579</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206.25" customHeight="1" thickBot="1" x14ac:dyDescent="0.3">
      <c r="A12" s="210" t="s">
        <v>588</v>
      </c>
      <c r="B12" s="211"/>
      <c r="C12" s="212"/>
      <c r="Q12" s="38" t="str">
        <f>A12</f>
        <v xml:space="preserve">Risk of financial losses resulting from inability to properly assess a customer per misleading financial information provided by the client.  Failure to perform adequate underwriting risking making inappropriate decisions due to inconsistent/inaccurate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tax return verification, employment verification, possession of valid Government-issued ID, and other internal controls such as:
- Required password updates, bank IT security policies and training
- Various account opening oversight /identification verification processes.
- Security firewalls and Data encryption.                  
-Security Controls.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90" zoomScaleNormal="100" zoomScalePageLayoutView="9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1" t="s">
        <v>499</v>
      </c>
      <c r="B1" s="151"/>
      <c r="C1" s="73"/>
      <c r="Q1" s="81"/>
      <c r="R1" s="81"/>
      <c r="AA1" s="39" t="str">
        <f>C2</f>
        <v>Compliance</v>
      </c>
    </row>
    <row r="2" spans="1:27" ht="30.75" customHeight="1" thickBot="1" x14ac:dyDescent="0.3">
      <c r="A2" s="200" t="s">
        <v>544</v>
      </c>
      <c r="B2" s="199"/>
      <c r="C2" s="87" t="s">
        <v>11</v>
      </c>
      <c r="R2" s="42" t="str">
        <f t="shared" ref="R2:R7" si="0">A2</f>
        <v>Risk Type  - The Risk Type from the ERM Risk Taxonomy</v>
      </c>
    </row>
    <row r="3" spans="1:27" ht="24" customHeight="1" thickBot="1" x14ac:dyDescent="0.3">
      <c r="A3" s="201" t="s">
        <v>545</v>
      </c>
      <c r="B3" s="151"/>
      <c r="C3" s="70" t="s">
        <v>62</v>
      </c>
      <c r="R3" s="42" t="str">
        <f t="shared" si="0"/>
        <v>Risk Sub Type  - The Risk Sub-Category from the ERM Risk Taxonomy</v>
      </c>
    </row>
    <row r="4" spans="1:27" ht="31.5" customHeight="1" thickBot="1" x14ac:dyDescent="0.3">
      <c r="A4" s="201" t="s">
        <v>252</v>
      </c>
      <c r="B4" s="151"/>
      <c r="C4" s="73" t="s">
        <v>570</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 customHeight="1" thickBot="1" x14ac:dyDescent="0.3">
      <c r="A9" s="205" t="s">
        <v>572</v>
      </c>
      <c r="B9" s="206"/>
      <c r="C9" s="207"/>
      <c r="Q9" s="38" t="str">
        <f>A9</f>
        <v>Monitoring, inclusion of the Compliance Department in ensuring non-discriminatory practices, Annual reviews, Systematic process for the issuance of disclosure reason codes, Annual compliance and BSA/AML training program for all employees</v>
      </c>
    </row>
    <row r="10" spans="1:27" ht="55.5" customHeight="1" thickBot="1" x14ac:dyDescent="0.3">
      <c r="A10" s="41" t="s">
        <v>501</v>
      </c>
      <c r="B10" s="210" t="s">
        <v>571</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228" customHeight="1" thickBot="1" x14ac:dyDescent="0.3">
      <c r="A12" s="210" t="s">
        <v>597</v>
      </c>
      <c r="B12" s="211"/>
      <c r="C12" s="212"/>
      <c r="Q12" s="38" t="str">
        <f>A12</f>
        <v>The risk of regulatory fines due to violation of Fair Lending Laws, Regulations and proper disclosures.  Regulation violations may include: 
- Addressing a personal loan application in a discriminatory manner (Reg B violation) may result in lawsuits, regulatory repercussions, reputational damage and customer dissatisfaction.
- A customer issue or complain not resolved within 2 billing cycles per Regulation Z requirement
- Risk of non-compliance with Regulation Z, (Regulation that requires debt lenders to disclose all the specifics of a given loan in order to promote a level of credit protection for the underlying consumer)
- Failure to provide funds to a customer for a valid transaction dispute under Reg E in the required timeframe
The controls to mitigate the risks include:
- A report tracks all accounts from point of application so they are decisioned on time
- Inputs into decision making are all approved by compliance as not being discriminatory
- Annual reviews of results from underwriting to detect potential red lining activity
- Disclosure reason codes and approach are approved by compliance, are sent by a systematic process
- Annual compliance and BSA/AML training program for all employees</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4"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t="str">
        <f>C2</f>
        <v>Model</v>
      </c>
    </row>
    <row r="2" spans="1:27" ht="30.75" customHeight="1" thickBot="1" x14ac:dyDescent="0.3">
      <c r="A2" s="200" t="s">
        <v>544</v>
      </c>
      <c r="B2" s="199"/>
      <c r="C2" s="87" t="s">
        <v>9</v>
      </c>
      <c r="R2" s="42" t="str">
        <f t="shared" ref="R2:R7" si="0">A2</f>
        <v>Risk Type  - The Risk Type from the ERM Risk Taxonomy</v>
      </c>
    </row>
    <row r="3" spans="1:27" ht="24" customHeight="1" thickBot="1" x14ac:dyDescent="0.3">
      <c r="A3" s="201" t="s">
        <v>545</v>
      </c>
      <c r="B3" s="151"/>
      <c r="C3" s="70" t="s">
        <v>44</v>
      </c>
      <c r="R3" s="42" t="str">
        <f t="shared" si="0"/>
        <v>Risk Sub Type  - The Risk Sub-Category from the ERM Risk Taxonomy</v>
      </c>
    </row>
    <row r="4" spans="1:27" ht="31.5" customHeight="1" thickBot="1" x14ac:dyDescent="0.3">
      <c r="A4" s="201" t="s">
        <v>252</v>
      </c>
      <c r="B4" s="151"/>
      <c r="C4" s="73" t="s">
        <v>581</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75" customHeight="1" thickBot="1" x14ac:dyDescent="0.3">
      <c r="A9" s="215" t="s">
        <v>599</v>
      </c>
      <c r="B9" s="216"/>
      <c r="C9" s="217"/>
      <c r="Q9" s="38" t="str">
        <f>A9</f>
        <v xml:space="preserve">The Model Risk Management is in the process of being improved as part of the implementation of the current policy adopted where, among other things, will strengthen the process of monitoring  the performance and model validation plan for all models.
</v>
      </c>
    </row>
    <row r="10" spans="1:27" ht="62.25" customHeight="1" thickBot="1" x14ac:dyDescent="0.3">
      <c r="A10" s="41" t="s">
        <v>501</v>
      </c>
      <c r="B10" s="210" t="s">
        <v>600</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230.25" customHeight="1" thickBot="1" x14ac:dyDescent="0.3">
      <c r="A12" s="210" t="s">
        <v>606</v>
      </c>
      <c r="B12" s="211"/>
      <c r="C12" s="212"/>
      <c r="Q12" s="38" t="str">
        <f>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Consumer Stress Test – High
- Consumer Loss Factor (BSPR) – Moderate 
- Personal Loans (Collections; 1-29 dpd bucket) - Moderate
- Personal Loans - FICO 98 (Behaviour) - Moderate
- Personal Loans - without Credit Cards (Behaviour) - Moderate
- Personal Loans - with Credit Cards (Behaviour) - Moderate
- Personal Loans - FICO 98 (Underwriting) - Moderate</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topLeftCell="A4" zoomScale="90" zoomScaleNormal="100" zoomScalePageLayoutView="9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t="str">
        <f>C2</f>
        <v>Model</v>
      </c>
    </row>
    <row r="2" spans="1:27" ht="30.75" customHeight="1" thickBot="1" x14ac:dyDescent="0.3">
      <c r="A2" s="200" t="s">
        <v>544</v>
      </c>
      <c r="B2" s="199"/>
      <c r="C2" s="87" t="s">
        <v>9</v>
      </c>
      <c r="R2" s="42" t="str">
        <f t="shared" ref="R2:R7" si="0">A2</f>
        <v>Risk Type  - The Risk Type from the ERM Risk Taxonomy</v>
      </c>
    </row>
    <row r="3" spans="1:27" ht="24" customHeight="1" thickBot="1" x14ac:dyDescent="0.3">
      <c r="A3" s="201" t="s">
        <v>545</v>
      </c>
      <c r="B3" s="151"/>
      <c r="C3" s="70" t="s">
        <v>43</v>
      </c>
      <c r="R3" s="42" t="str">
        <f t="shared" si="0"/>
        <v>Risk Sub Type  - The Risk Sub-Category from the ERM Risk Taxonomy</v>
      </c>
    </row>
    <row r="4" spans="1:27" ht="53.25" customHeight="1" thickBot="1" x14ac:dyDescent="0.3">
      <c r="A4" s="201" t="s">
        <v>252</v>
      </c>
      <c r="B4" s="151"/>
      <c r="C4" s="73" t="s">
        <v>585</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5.25" customHeight="1" thickBot="1" x14ac:dyDescent="0.3">
      <c r="A9" s="205" t="s">
        <v>602</v>
      </c>
      <c r="B9" s="206"/>
      <c r="C9" s="207"/>
      <c r="Q9" s="38" t="str">
        <f>A9</f>
        <v xml:space="preserve">Our projections methodology considers historic performance for the volumes and liquidations by product. In the other hand, we consider historical roll rates to forecast losses.
</v>
      </c>
    </row>
    <row r="10" spans="1:27" ht="54" customHeight="1" thickBot="1" x14ac:dyDescent="0.3">
      <c r="A10" s="41" t="s">
        <v>501</v>
      </c>
      <c r="B10" s="210" t="s">
        <v>586</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114.75" customHeight="1" thickBot="1" x14ac:dyDescent="0.3">
      <c r="A12" s="208" t="s">
        <v>601</v>
      </c>
      <c r="B12" s="218"/>
      <c r="C12" s="219"/>
      <c r="Q12" s="38" t="str">
        <f>A12</f>
        <v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innacurate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85" zoomScaleNormal="100" zoomScalePageLayoutView="85" workbookViewId="0">
      <selection activeCell="A8" sqref="A8:C8"/>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t="str">
        <f>C2</f>
        <v>Reputational</v>
      </c>
    </row>
    <row r="2" spans="1:27" ht="30.75" customHeight="1" thickBot="1" x14ac:dyDescent="0.3">
      <c r="A2" s="200" t="s">
        <v>544</v>
      </c>
      <c r="B2" s="199"/>
      <c r="C2" s="87" t="s">
        <v>25</v>
      </c>
      <c r="R2" s="42" t="str">
        <f t="shared" ref="R2:R7" si="0">A2</f>
        <v>Risk Type  - The Risk Type from the ERM Risk Taxonomy</v>
      </c>
    </row>
    <row r="3" spans="1:27" ht="24" customHeight="1" thickBot="1" x14ac:dyDescent="0.3">
      <c r="A3" s="201" t="s">
        <v>545</v>
      </c>
      <c r="B3" s="151"/>
      <c r="C3" s="70" t="s">
        <v>29</v>
      </c>
      <c r="R3" s="42" t="str">
        <f t="shared" si="0"/>
        <v>Risk Sub Type  - The Risk Sub-Category from the ERM Risk Taxonomy</v>
      </c>
    </row>
    <row r="4" spans="1:27" ht="46.5" customHeight="1" thickBot="1" x14ac:dyDescent="0.3">
      <c r="A4" s="201" t="s">
        <v>252</v>
      </c>
      <c r="B4" s="151"/>
      <c r="C4" s="73" t="s">
        <v>609</v>
      </c>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t="s">
        <v>610</v>
      </c>
      <c r="B9" s="206"/>
      <c r="C9" s="207"/>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501</v>
      </c>
      <c r="B10" s="210" t="s">
        <v>611</v>
      </c>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191.25" customHeight="1" thickBot="1" x14ac:dyDescent="0.3">
      <c r="A12" s="210" t="s">
        <v>612</v>
      </c>
      <c r="B12" s="211"/>
      <c r="C12" s="212"/>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2" t="s">
        <v>495</v>
      </c>
      <c r="B1" s="151"/>
      <c r="C1" s="73"/>
      <c r="Q1" s="81"/>
      <c r="R1" s="81"/>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38">
        <f>A9</f>
        <v>0</v>
      </c>
    </row>
    <row r="10" spans="1:27" ht="81.75" customHeight="1" thickBot="1" x14ac:dyDescent="0.3">
      <c r="A10" s="41" t="s">
        <v>502</v>
      </c>
      <c r="B10" s="210"/>
      <c r="C10" s="213"/>
    </row>
    <row r="11" spans="1:27" ht="31.5" customHeight="1" thickBot="1" x14ac:dyDescent="0.3">
      <c r="A11" s="202" t="s">
        <v>256</v>
      </c>
      <c r="B11" s="203"/>
      <c r="C11" s="20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2" t="s">
        <v>495</v>
      </c>
      <c r="B1" s="151"/>
      <c r="C1" s="73"/>
      <c r="AA1" s="39">
        <f>C2</f>
        <v>0</v>
      </c>
    </row>
    <row r="2" spans="1:27" ht="30.75" customHeight="1" thickBot="1" x14ac:dyDescent="0.3">
      <c r="A2" s="200" t="s">
        <v>257</v>
      </c>
      <c r="B2" s="199"/>
      <c r="C2" s="87"/>
      <c r="R2" s="42" t="str">
        <f t="shared" ref="R2:R7" si="0">A2</f>
        <v>Risk Type  - The Risk Type from the SHUSA ERM Risk Taxonomy</v>
      </c>
    </row>
    <row r="3" spans="1:27" ht="24" customHeight="1" thickBot="1" x14ac:dyDescent="0.3">
      <c r="A3" s="201" t="s">
        <v>251</v>
      </c>
      <c r="B3" s="151"/>
      <c r="C3" s="70"/>
      <c r="R3" s="42" t="str">
        <f t="shared" si="0"/>
        <v>Risk Sub Type  - The Risk Sub-Category from the SHUSA ERM Risk Taxonomy</v>
      </c>
    </row>
    <row r="4" spans="1:27" ht="31.5" customHeight="1" thickBot="1" x14ac:dyDescent="0.3">
      <c r="A4" s="201" t="s">
        <v>252</v>
      </c>
      <c r="B4" s="151"/>
      <c r="C4" s="73"/>
      <c r="R4" s="42" t="str">
        <f t="shared" si="0"/>
        <v>Risk Name - The name of the risk which helps define it and differentiate it from other risks in other Business Lines with a similar Risk Category</v>
      </c>
    </row>
    <row r="5" spans="1:27" ht="39" customHeight="1" thickBot="1" x14ac:dyDescent="0.3">
      <c r="A5" s="201" t="s">
        <v>500</v>
      </c>
      <c r="B5" s="151"/>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1" t="s">
        <v>253</v>
      </c>
      <c r="B6" s="151"/>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8" t="s">
        <v>254</v>
      </c>
      <c r="B7" s="19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2" t="s">
        <v>255</v>
      </c>
      <c r="B8" s="203"/>
      <c r="C8" s="204"/>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5"/>
      <c r="B9" s="206"/>
      <c r="C9" s="207"/>
      <c r="Q9" s="83">
        <f>A9</f>
        <v>0</v>
      </c>
    </row>
    <row r="10" spans="1:27" ht="81.75" customHeight="1" thickBot="1" x14ac:dyDescent="0.3">
      <c r="A10" s="41" t="s">
        <v>501</v>
      </c>
      <c r="B10" s="210"/>
      <c r="C10" s="213"/>
    </row>
    <row r="11" spans="1:27" ht="31.5" customHeight="1" thickBot="1" x14ac:dyDescent="0.3">
      <c r="A11" s="202" t="s">
        <v>256</v>
      </c>
      <c r="B11" s="203"/>
      <c r="C11" s="204"/>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3">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127" workbookViewId="0">
      <selection activeCell="B129" sqref="B129:B133"/>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2" t="s">
        <v>346</v>
      </c>
      <c r="B1" s="223"/>
      <c r="C1" s="223"/>
    </row>
    <row r="2" spans="1:3" ht="15.75" thickBot="1" x14ac:dyDescent="0.3">
      <c r="A2" s="74" t="s">
        <v>226</v>
      </c>
      <c r="B2" s="75" t="s">
        <v>323</v>
      </c>
      <c r="C2" s="75" t="s">
        <v>324</v>
      </c>
    </row>
    <row r="3" spans="1:3" ht="15.75" thickBot="1" x14ac:dyDescent="0.3">
      <c r="A3" s="224" t="s">
        <v>146</v>
      </c>
      <c r="B3" s="224" t="s">
        <v>325</v>
      </c>
      <c r="C3" s="54" t="s">
        <v>326</v>
      </c>
    </row>
    <row r="4" spans="1:3" ht="15.75" thickBot="1" x14ac:dyDescent="0.3">
      <c r="A4" s="225"/>
      <c r="B4" s="225"/>
      <c r="C4" s="54" t="s">
        <v>327</v>
      </c>
    </row>
    <row r="5" spans="1:3" ht="15.75" thickBot="1" x14ac:dyDescent="0.3">
      <c r="A5" s="225"/>
      <c r="B5" s="225"/>
      <c r="C5" s="54" t="s">
        <v>328</v>
      </c>
    </row>
    <row r="6" spans="1:3" ht="15.75" thickBot="1" x14ac:dyDescent="0.3">
      <c r="A6" s="225"/>
      <c r="B6" s="225"/>
      <c r="C6" s="54" t="s">
        <v>329</v>
      </c>
    </row>
    <row r="7" spans="1:3" ht="15.75" thickBot="1" x14ac:dyDescent="0.3">
      <c r="A7" s="225"/>
      <c r="B7" s="225"/>
      <c r="C7" s="54" t="s">
        <v>330</v>
      </c>
    </row>
    <row r="8" spans="1:3" ht="15.75" thickBot="1" x14ac:dyDescent="0.3">
      <c r="A8" s="226"/>
      <c r="B8" s="226"/>
      <c r="C8" s="54" t="s">
        <v>331</v>
      </c>
    </row>
    <row r="9" spans="1:3" ht="15.75" thickBot="1" x14ac:dyDescent="0.3">
      <c r="A9" s="224" t="s">
        <v>23</v>
      </c>
      <c r="B9" s="224" t="s">
        <v>332</v>
      </c>
      <c r="C9" s="54" t="s">
        <v>333</v>
      </c>
    </row>
    <row r="10" spans="1:3" ht="15.75" thickBot="1" x14ac:dyDescent="0.3">
      <c r="A10" s="225"/>
      <c r="B10" s="225"/>
      <c r="C10" s="54" t="s">
        <v>334</v>
      </c>
    </row>
    <row r="11" spans="1:3" ht="15.75" thickBot="1" x14ac:dyDescent="0.3">
      <c r="A11" s="225"/>
      <c r="B11" s="225"/>
      <c r="C11" s="54" t="s">
        <v>335</v>
      </c>
    </row>
    <row r="12" spans="1:3" ht="15.75" thickBot="1" x14ac:dyDescent="0.3">
      <c r="A12" s="226"/>
      <c r="B12" s="226"/>
      <c r="C12" s="54" t="s">
        <v>336</v>
      </c>
    </row>
    <row r="13" spans="1:3" ht="30.75" thickBot="1" x14ac:dyDescent="0.3">
      <c r="A13" s="46" t="s">
        <v>213</v>
      </c>
      <c r="B13" s="54" t="s">
        <v>213</v>
      </c>
      <c r="C13" s="54" t="s">
        <v>213</v>
      </c>
    </row>
    <row r="14" spans="1:3" ht="15.75" thickBot="1" x14ac:dyDescent="0.3">
      <c r="A14" s="224" t="s">
        <v>10</v>
      </c>
      <c r="B14" s="224" t="s">
        <v>347</v>
      </c>
      <c r="C14" s="54" t="s">
        <v>337</v>
      </c>
    </row>
    <row r="15" spans="1:3" ht="15.75" thickBot="1" x14ac:dyDescent="0.3">
      <c r="A15" s="225"/>
      <c r="B15" s="225"/>
      <c r="C15" s="54" t="s">
        <v>338</v>
      </c>
    </row>
    <row r="16" spans="1:3" ht="15.75" thickBot="1" x14ac:dyDescent="0.3">
      <c r="A16" s="225"/>
      <c r="B16" s="225"/>
      <c r="C16" s="54" t="s">
        <v>339</v>
      </c>
    </row>
    <row r="17" spans="1:3" ht="15.75" thickBot="1" x14ac:dyDescent="0.3">
      <c r="A17" s="226"/>
      <c r="B17" s="226"/>
      <c r="C17" s="54" t="s">
        <v>340</v>
      </c>
    </row>
    <row r="18" spans="1:3" ht="15.75" thickBot="1" x14ac:dyDescent="0.3">
      <c r="A18" s="224" t="s">
        <v>22</v>
      </c>
      <c r="B18" s="224" t="s">
        <v>341</v>
      </c>
      <c r="C18" s="54" t="s">
        <v>342</v>
      </c>
    </row>
    <row r="19" spans="1:3" ht="15.75" thickBot="1" x14ac:dyDescent="0.3">
      <c r="A19" s="225"/>
      <c r="B19" s="225"/>
      <c r="C19" s="54" t="s">
        <v>343</v>
      </c>
    </row>
    <row r="20" spans="1:3" ht="15.75" thickBot="1" x14ac:dyDescent="0.3">
      <c r="A20" s="225"/>
      <c r="B20" s="225"/>
      <c r="C20" s="54" t="s">
        <v>344</v>
      </c>
    </row>
    <row r="21" spans="1:3" ht="15.75" thickBot="1" x14ac:dyDescent="0.3">
      <c r="A21" s="226"/>
      <c r="B21" s="226"/>
      <c r="C21" s="54" t="s">
        <v>348</v>
      </c>
    </row>
    <row r="22" spans="1:3" ht="15.75" thickBot="1" x14ac:dyDescent="0.3">
      <c r="A22" s="46" t="s">
        <v>222</v>
      </c>
      <c r="B22" s="54" t="s">
        <v>345</v>
      </c>
      <c r="C22" s="54" t="s">
        <v>222</v>
      </c>
    </row>
    <row r="23" spans="1:3" x14ac:dyDescent="0.25">
      <c r="A23" s="80"/>
      <c r="B23" s="80"/>
      <c r="C23" s="80"/>
    </row>
    <row r="24" spans="1:3" ht="45.75" customHeight="1" x14ac:dyDescent="0.25">
      <c r="A24" s="220" t="s">
        <v>349</v>
      </c>
      <c r="B24" s="221"/>
      <c r="C24" s="221"/>
    </row>
    <row r="25" spans="1:3" ht="16.5" thickBot="1" x14ac:dyDescent="0.3">
      <c r="A25" s="77"/>
      <c r="B25"/>
      <c r="C25"/>
    </row>
    <row r="26" spans="1:3" ht="15.75" thickBot="1" x14ac:dyDescent="0.3">
      <c r="A26" s="74" t="s">
        <v>226</v>
      </c>
      <c r="B26" s="75" t="s">
        <v>323</v>
      </c>
      <c r="C26" s="75" t="s">
        <v>324</v>
      </c>
    </row>
    <row r="27" spans="1:3" ht="15.75" thickBot="1" x14ac:dyDescent="0.3">
      <c r="A27" s="224" t="s">
        <v>145</v>
      </c>
      <c r="B27" s="224" t="s">
        <v>350</v>
      </c>
      <c r="C27" s="54" t="s">
        <v>351</v>
      </c>
    </row>
    <row r="28" spans="1:3" ht="15.75" thickBot="1" x14ac:dyDescent="0.3">
      <c r="A28" s="225"/>
      <c r="B28" s="225"/>
      <c r="C28" s="54" t="s">
        <v>352</v>
      </c>
    </row>
    <row r="29" spans="1:3" ht="15.75" thickBot="1" x14ac:dyDescent="0.3">
      <c r="A29" s="225"/>
      <c r="B29" s="225"/>
      <c r="C29" s="54" t="s">
        <v>353</v>
      </c>
    </row>
    <row r="30" spans="1:3" ht="15.75" thickBot="1" x14ac:dyDescent="0.3">
      <c r="A30" s="225"/>
      <c r="B30" s="225"/>
      <c r="C30" s="54" t="s">
        <v>28</v>
      </c>
    </row>
    <row r="31" spans="1:3" ht="15.75" thickBot="1" x14ac:dyDescent="0.3">
      <c r="A31" s="225"/>
      <c r="B31" s="225"/>
      <c r="C31" s="54" t="s">
        <v>26</v>
      </c>
    </row>
    <row r="32" spans="1:3" ht="15.75" thickBot="1" x14ac:dyDescent="0.3">
      <c r="A32" s="226"/>
      <c r="B32" s="226"/>
      <c r="C32" s="54" t="s">
        <v>354</v>
      </c>
    </row>
    <row r="33" spans="1:3" ht="15.75" x14ac:dyDescent="0.25">
      <c r="A33" s="77"/>
      <c r="B33"/>
      <c r="C33"/>
    </row>
    <row r="34" spans="1:3" ht="42" customHeight="1" x14ac:dyDescent="0.25">
      <c r="A34" s="220" t="s">
        <v>355</v>
      </c>
      <c r="B34" s="221"/>
      <c r="C34" s="221"/>
    </row>
    <row r="35" spans="1:3" ht="15.75" thickBot="1" x14ac:dyDescent="0.3">
      <c r="A35" s="44"/>
      <c r="B35"/>
      <c r="C35"/>
    </row>
    <row r="36" spans="1:3" ht="15.75" thickBot="1" x14ac:dyDescent="0.3">
      <c r="A36" s="74" t="s">
        <v>226</v>
      </c>
      <c r="B36" s="75" t="s">
        <v>323</v>
      </c>
      <c r="C36" s="75" t="s">
        <v>324</v>
      </c>
    </row>
    <row r="37" spans="1:3" ht="30.75" thickBot="1" x14ac:dyDescent="0.3">
      <c r="A37" s="46" t="s">
        <v>53</v>
      </c>
      <c r="B37" s="54" t="s">
        <v>356</v>
      </c>
      <c r="C37" s="54" t="s">
        <v>53</v>
      </c>
    </row>
    <row r="38" spans="1:3" ht="75" x14ac:dyDescent="0.25">
      <c r="A38" s="224" t="s">
        <v>64</v>
      </c>
      <c r="B38" s="76" t="s">
        <v>357</v>
      </c>
      <c r="C38" s="224" t="s">
        <v>64</v>
      </c>
    </row>
    <row r="39" spans="1:3" ht="30" x14ac:dyDescent="0.25">
      <c r="A39" s="225"/>
      <c r="B39" s="76" t="s">
        <v>358</v>
      </c>
      <c r="C39" s="225"/>
    </row>
    <row r="40" spans="1:3" ht="30" x14ac:dyDescent="0.25">
      <c r="A40" s="225"/>
      <c r="B40" s="76" t="s">
        <v>359</v>
      </c>
      <c r="C40" s="225"/>
    </row>
    <row r="41" spans="1:3" x14ac:dyDescent="0.25">
      <c r="A41" s="225"/>
      <c r="B41" s="76" t="s">
        <v>360</v>
      </c>
      <c r="C41" s="225"/>
    </row>
    <row r="42" spans="1:3" ht="15.75" thickBot="1" x14ac:dyDescent="0.3">
      <c r="A42" s="226"/>
      <c r="B42" s="54" t="s">
        <v>361</v>
      </c>
      <c r="C42" s="226"/>
    </row>
    <row r="43" spans="1:3" ht="135.75" thickBot="1" x14ac:dyDescent="0.3">
      <c r="A43" s="46" t="s">
        <v>56</v>
      </c>
      <c r="B43" s="54" t="s">
        <v>362</v>
      </c>
      <c r="C43" s="54" t="s">
        <v>56</v>
      </c>
    </row>
    <row r="44" spans="1:3" ht="75.75" thickBot="1" x14ac:dyDescent="0.3">
      <c r="A44" s="46" t="s">
        <v>138</v>
      </c>
      <c r="B44" s="54" t="s">
        <v>363</v>
      </c>
      <c r="C44" s="54" t="s">
        <v>138</v>
      </c>
    </row>
    <row r="45" spans="1:3" ht="15.75" thickBot="1" x14ac:dyDescent="0.3">
      <c r="A45" s="224" t="s">
        <v>57</v>
      </c>
      <c r="B45" s="224" t="s">
        <v>364</v>
      </c>
      <c r="C45" s="54" t="s">
        <v>365</v>
      </c>
    </row>
    <row r="46" spans="1:3" ht="15.75" thickBot="1" x14ac:dyDescent="0.3">
      <c r="A46" s="225"/>
      <c r="B46" s="225"/>
      <c r="C46" s="54" t="s">
        <v>338</v>
      </c>
    </row>
    <row r="47" spans="1:3" ht="15.75" thickBot="1" x14ac:dyDescent="0.3">
      <c r="A47" s="225"/>
      <c r="B47" s="225"/>
      <c r="C47" s="54" t="s">
        <v>333</v>
      </c>
    </row>
    <row r="48" spans="1:3" ht="15.75" thickBot="1" x14ac:dyDescent="0.3">
      <c r="A48" s="225"/>
      <c r="B48" s="225"/>
      <c r="C48" s="54" t="s">
        <v>366</v>
      </c>
    </row>
    <row r="49" spans="1:3" ht="15.75" thickBot="1" x14ac:dyDescent="0.3">
      <c r="A49" s="226"/>
      <c r="B49" s="226"/>
      <c r="C49" s="54" t="s">
        <v>367</v>
      </c>
    </row>
    <row r="50" spans="1:3" ht="60.75" thickBot="1" x14ac:dyDescent="0.3">
      <c r="A50" s="46" t="s">
        <v>55</v>
      </c>
      <c r="B50" s="54" t="s">
        <v>368</v>
      </c>
      <c r="C50" s="54" t="s">
        <v>55</v>
      </c>
    </row>
    <row r="51" spans="1:3" ht="30" x14ac:dyDescent="0.25">
      <c r="A51" s="224" t="s">
        <v>52</v>
      </c>
      <c r="B51" s="76" t="s">
        <v>369</v>
      </c>
      <c r="C51" s="224" t="s">
        <v>52</v>
      </c>
    </row>
    <row r="52" spans="1:3" ht="45.75" thickBot="1" x14ac:dyDescent="0.3">
      <c r="A52" s="226"/>
      <c r="B52" s="54" t="s">
        <v>370</v>
      </c>
      <c r="C52" s="226"/>
    </row>
    <row r="53" spans="1:3" ht="45.75" thickBot="1" x14ac:dyDescent="0.3">
      <c r="A53" s="46" t="s">
        <v>18</v>
      </c>
      <c r="B53" s="54" t="s">
        <v>371</v>
      </c>
      <c r="C53" s="54" t="s">
        <v>18</v>
      </c>
    </row>
    <row r="54" spans="1:3" ht="30.75" thickBot="1" x14ac:dyDescent="0.3">
      <c r="A54" s="46" t="s">
        <v>144</v>
      </c>
      <c r="B54" s="54" t="s">
        <v>372</v>
      </c>
      <c r="C54" s="54" t="s">
        <v>373</v>
      </c>
    </row>
    <row r="55" spans="1:3" ht="15.75" x14ac:dyDescent="0.25">
      <c r="A55" s="77"/>
      <c r="B55"/>
      <c r="C55"/>
    </row>
    <row r="56" spans="1:3" ht="39" customHeight="1" x14ac:dyDescent="0.25">
      <c r="A56" s="220" t="s">
        <v>374</v>
      </c>
      <c r="B56" s="221"/>
      <c r="C56" s="221"/>
    </row>
    <row r="57" spans="1:3" ht="16.5" thickBot="1" x14ac:dyDescent="0.3">
      <c r="A57" s="77"/>
      <c r="B57"/>
      <c r="C57"/>
    </row>
    <row r="58" spans="1:3" ht="15.75" thickBot="1" x14ac:dyDescent="0.3">
      <c r="A58" s="74" t="s">
        <v>226</v>
      </c>
      <c r="B58" s="75" t="s">
        <v>323</v>
      </c>
      <c r="C58" s="75" t="s">
        <v>324</v>
      </c>
    </row>
    <row r="59" spans="1:3" ht="15.75" thickBot="1" x14ac:dyDescent="0.3">
      <c r="A59" s="46" t="s">
        <v>158</v>
      </c>
      <c r="B59" s="54" t="s">
        <v>375</v>
      </c>
      <c r="C59" s="54" t="s">
        <v>376</v>
      </c>
    </row>
    <row r="60" spans="1:3" ht="30" x14ac:dyDescent="0.25">
      <c r="A60" s="224" t="s">
        <v>45</v>
      </c>
      <c r="B60" s="76" t="s">
        <v>377</v>
      </c>
      <c r="C60" s="224" t="s">
        <v>383</v>
      </c>
    </row>
    <row r="61" spans="1:3" x14ac:dyDescent="0.25">
      <c r="A61" s="225"/>
      <c r="B61" s="76" t="s">
        <v>378</v>
      </c>
      <c r="C61" s="225"/>
    </row>
    <row r="62" spans="1:3" x14ac:dyDescent="0.25">
      <c r="A62" s="225"/>
      <c r="B62" s="76" t="s">
        <v>379</v>
      </c>
      <c r="C62" s="225"/>
    </row>
    <row r="63" spans="1:3" ht="15.75" thickBot="1" x14ac:dyDescent="0.3">
      <c r="A63" s="225"/>
      <c r="B63" s="76" t="s">
        <v>380</v>
      </c>
      <c r="C63" s="226"/>
    </row>
    <row r="64" spans="1:3" ht="15.75" thickBot="1" x14ac:dyDescent="0.3">
      <c r="A64" s="225"/>
      <c r="B64" s="76" t="s">
        <v>381</v>
      </c>
      <c r="C64" s="54" t="s">
        <v>384</v>
      </c>
    </row>
    <row r="65" spans="1:3" ht="30.75" thickBot="1" x14ac:dyDescent="0.3">
      <c r="A65" s="225"/>
      <c r="B65" s="76" t="s">
        <v>382</v>
      </c>
      <c r="C65" s="54" t="s">
        <v>385</v>
      </c>
    </row>
    <row r="66" spans="1:3" ht="75.75" thickBot="1" x14ac:dyDescent="0.3">
      <c r="A66" s="226"/>
      <c r="B66" s="54" t="s">
        <v>543</v>
      </c>
      <c r="C66" s="54" t="s">
        <v>386</v>
      </c>
    </row>
    <row r="67" spans="1:3" ht="90.75" thickBot="1" x14ac:dyDescent="0.3">
      <c r="A67" s="46" t="s">
        <v>48</v>
      </c>
      <c r="B67" s="54" t="s">
        <v>387</v>
      </c>
      <c r="C67" s="54" t="s">
        <v>48</v>
      </c>
    </row>
    <row r="68" spans="1:3" ht="30.75" thickBot="1" x14ac:dyDescent="0.3">
      <c r="A68" s="46" t="s">
        <v>163</v>
      </c>
      <c r="B68" s="54" t="s">
        <v>388</v>
      </c>
      <c r="C68" s="54" t="s">
        <v>163</v>
      </c>
    </row>
    <row r="69" spans="1:3" ht="15.75" thickBot="1" x14ac:dyDescent="0.3">
      <c r="A69" s="224" t="s">
        <v>46</v>
      </c>
      <c r="B69" s="76" t="s">
        <v>389</v>
      </c>
      <c r="C69" s="54" t="s">
        <v>391</v>
      </c>
    </row>
    <row r="70" spans="1:3" ht="90.75" thickBot="1" x14ac:dyDescent="0.3">
      <c r="A70" s="226"/>
      <c r="B70" s="54" t="s">
        <v>390</v>
      </c>
      <c r="C70" s="54" t="s">
        <v>392</v>
      </c>
    </row>
    <row r="71" spans="1:3" ht="15.75" x14ac:dyDescent="0.25">
      <c r="A71" s="77"/>
      <c r="B71"/>
      <c r="C71"/>
    </row>
    <row r="72" spans="1:3" ht="53.25" customHeight="1" x14ac:dyDescent="0.25">
      <c r="A72" s="220" t="s">
        <v>393</v>
      </c>
      <c r="B72" s="221"/>
      <c r="C72" s="221"/>
    </row>
    <row r="73" spans="1:3" ht="16.5" thickBot="1" x14ac:dyDescent="0.3">
      <c r="A73" s="77"/>
      <c r="B73"/>
      <c r="C73"/>
    </row>
    <row r="74" spans="1:3" ht="15.75" thickBot="1" x14ac:dyDescent="0.3">
      <c r="A74" s="74" t="s">
        <v>226</v>
      </c>
      <c r="B74" s="78" t="s">
        <v>323</v>
      </c>
      <c r="C74" s="75" t="s">
        <v>324</v>
      </c>
    </row>
    <row r="75" spans="1:3" ht="15.75" thickBot="1" x14ac:dyDescent="0.3">
      <c r="A75" s="224" t="s">
        <v>49</v>
      </c>
      <c r="B75" s="227" t="s">
        <v>394</v>
      </c>
      <c r="C75" s="54" t="s">
        <v>395</v>
      </c>
    </row>
    <row r="76" spans="1:3" ht="15.75" thickBot="1" x14ac:dyDescent="0.3">
      <c r="A76" s="225"/>
      <c r="B76" s="228"/>
      <c r="C76" s="54" t="s">
        <v>396</v>
      </c>
    </row>
    <row r="77" spans="1:3" ht="15.75" thickBot="1" x14ac:dyDescent="0.3">
      <c r="A77" s="225"/>
      <c r="B77" s="228"/>
      <c r="C77" s="54" t="s">
        <v>10</v>
      </c>
    </row>
    <row r="78" spans="1:3" ht="15.75" thickBot="1" x14ac:dyDescent="0.3">
      <c r="A78" s="226"/>
      <c r="B78" s="229"/>
      <c r="C78" s="54" t="s">
        <v>397</v>
      </c>
    </row>
    <row r="79" spans="1:3" ht="15.75" thickBot="1" x14ac:dyDescent="0.3">
      <c r="A79" s="224" t="s">
        <v>50</v>
      </c>
      <c r="B79" s="227" t="s">
        <v>398</v>
      </c>
      <c r="C79" s="54" t="s">
        <v>399</v>
      </c>
    </row>
    <row r="80" spans="1:3" ht="15.75" thickBot="1" x14ac:dyDescent="0.3">
      <c r="A80" s="225"/>
      <c r="B80" s="228"/>
      <c r="C80" s="54" t="s">
        <v>400</v>
      </c>
    </row>
    <row r="81" spans="1:3" ht="15.75" thickBot="1" x14ac:dyDescent="0.3">
      <c r="A81" s="226"/>
      <c r="B81" s="229"/>
      <c r="C81" s="54" t="s">
        <v>329</v>
      </c>
    </row>
    <row r="82" spans="1:3" ht="15.75" thickBot="1" x14ac:dyDescent="0.3">
      <c r="A82" s="224" t="s">
        <v>16</v>
      </c>
      <c r="B82" s="227" t="s">
        <v>401</v>
      </c>
      <c r="C82" s="54" t="s">
        <v>402</v>
      </c>
    </row>
    <row r="83" spans="1:3" ht="15.75" thickBot="1" x14ac:dyDescent="0.3">
      <c r="A83" s="225"/>
      <c r="B83" s="228"/>
      <c r="C83" s="54" t="s">
        <v>403</v>
      </c>
    </row>
    <row r="84" spans="1:3" ht="15.75" thickBot="1" x14ac:dyDescent="0.3">
      <c r="A84" s="225"/>
      <c r="B84" s="228"/>
      <c r="C84" s="54" t="s">
        <v>404</v>
      </c>
    </row>
    <row r="85" spans="1:3" ht="15.75" thickBot="1" x14ac:dyDescent="0.3">
      <c r="A85" s="226"/>
      <c r="B85" s="229"/>
      <c r="C85" s="54" t="s">
        <v>405</v>
      </c>
    </row>
    <row r="86" spans="1:3" ht="15.75" x14ac:dyDescent="0.25">
      <c r="A86" s="77"/>
      <c r="B86"/>
      <c r="C86"/>
    </row>
    <row r="87" spans="1:3" ht="22.5" customHeight="1" x14ac:dyDescent="0.25">
      <c r="A87" s="220" t="s">
        <v>406</v>
      </c>
      <c r="B87" s="221"/>
      <c r="C87" s="221"/>
    </row>
    <row r="88" spans="1:3" ht="16.5" thickBot="1" x14ac:dyDescent="0.3">
      <c r="A88" s="77"/>
      <c r="B88"/>
      <c r="C88"/>
    </row>
    <row r="89" spans="1:3" ht="15.75" thickBot="1" x14ac:dyDescent="0.3">
      <c r="A89" s="74" t="s">
        <v>226</v>
      </c>
      <c r="B89" s="75" t="s">
        <v>323</v>
      </c>
      <c r="C89" s="75" t="s">
        <v>324</v>
      </c>
    </row>
    <row r="90" spans="1:3" ht="30.75" thickBot="1" x14ac:dyDescent="0.3">
      <c r="A90" s="224" t="s">
        <v>30</v>
      </c>
      <c r="B90" s="224" t="s">
        <v>407</v>
      </c>
      <c r="C90" s="54" t="s">
        <v>408</v>
      </c>
    </row>
    <row r="91" spans="1:3" ht="15.75" thickBot="1" x14ac:dyDescent="0.3">
      <c r="A91" s="225"/>
      <c r="B91" s="225"/>
      <c r="C91" s="54" t="s">
        <v>409</v>
      </c>
    </row>
    <row r="92" spans="1:3" ht="15.75" thickBot="1" x14ac:dyDescent="0.3">
      <c r="A92" s="225"/>
      <c r="B92" s="225"/>
      <c r="C92" s="54" t="s">
        <v>410</v>
      </c>
    </row>
    <row r="93" spans="1:3" ht="15.75" thickBot="1" x14ac:dyDescent="0.3">
      <c r="A93" s="225"/>
      <c r="B93" s="225"/>
      <c r="C93" s="54" t="s">
        <v>411</v>
      </c>
    </row>
    <row r="94" spans="1:3" ht="15.75" thickBot="1" x14ac:dyDescent="0.3">
      <c r="A94" s="226"/>
      <c r="B94" s="226"/>
      <c r="C94" s="54" t="s">
        <v>412</v>
      </c>
    </row>
    <row r="95" spans="1:3" ht="15.75" thickBot="1" x14ac:dyDescent="0.3">
      <c r="A95" s="224" t="s">
        <v>32</v>
      </c>
      <c r="B95" s="224" t="s">
        <v>413</v>
      </c>
      <c r="C95" s="54" t="s">
        <v>414</v>
      </c>
    </row>
    <row r="96" spans="1:3" ht="15.75" thickBot="1" x14ac:dyDescent="0.3">
      <c r="A96" s="225"/>
      <c r="B96" s="225"/>
      <c r="C96" s="54" t="s">
        <v>415</v>
      </c>
    </row>
    <row r="97" spans="1:3" ht="15.75" thickBot="1" x14ac:dyDescent="0.3">
      <c r="A97" s="225"/>
      <c r="B97" s="225"/>
      <c r="C97" s="79" t="s">
        <v>416</v>
      </c>
    </row>
    <row r="98" spans="1:3" ht="15.75" thickBot="1" x14ac:dyDescent="0.3">
      <c r="A98" s="226"/>
      <c r="B98" s="226"/>
      <c r="C98" s="54" t="s">
        <v>417</v>
      </c>
    </row>
    <row r="99" spans="1:3" ht="15.75" thickBot="1" x14ac:dyDescent="0.3">
      <c r="A99" s="224" t="s">
        <v>34</v>
      </c>
      <c r="B99" s="224" t="s">
        <v>418</v>
      </c>
      <c r="C99" s="54" t="s">
        <v>419</v>
      </c>
    </row>
    <row r="100" spans="1:3" ht="27" customHeight="1" thickBot="1" x14ac:dyDescent="0.3">
      <c r="A100" s="225"/>
      <c r="B100" s="225"/>
      <c r="C100" s="54" t="s">
        <v>420</v>
      </c>
    </row>
    <row r="101" spans="1:3" ht="40.5" customHeight="1" thickBot="1" x14ac:dyDescent="0.3">
      <c r="A101" s="226"/>
      <c r="B101" s="226"/>
      <c r="C101" s="54" t="s">
        <v>421</v>
      </c>
    </row>
    <row r="102" spans="1:3" ht="45.75" thickBot="1" x14ac:dyDescent="0.3">
      <c r="A102" s="224" t="s">
        <v>38</v>
      </c>
      <c r="B102" s="224" t="s">
        <v>422</v>
      </c>
      <c r="C102" s="54" t="s">
        <v>423</v>
      </c>
    </row>
    <row r="103" spans="1:3" ht="15.75" thickBot="1" x14ac:dyDescent="0.3">
      <c r="A103" s="225"/>
      <c r="B103" s="225"/>
      <c r="C103" s="54" t="s">
        <v>424</v>
      </c>
    </row>
    <row r="104" spans="1:3" ht="30.75" thickBot="1" x14ac:dyDescent="0.3">
      <c r="A104" s="225"/>
      <c r="B104" s="225"/>
      <c r="C104" s="54" t="s">
        <v>425</v>
      </c>
    </row>
    <row r="105" spans="1:3" ht="15.75" thickBot="1" x14ac:dyDescent="0.3">
      <c r="A105" s="225"/>
      <c r="B105" s="225"/>
      <c r="C105" s="54" t="s">
        <v>426</v>
      </c>
    </row>
    <row r="106" spans="1:3" ht="15.75" thickBot="1" x14ac:dyDescent="0.3">
      <c r="A106" s="225"/>
      <c r="B106" s="225"/>
      <c r="C106" s="54" t="s">
        <v>427</v>
      </c>
    </row>
    <row r="107" spans="1:3" ht="15.75" thickBot="1" x14ac:dyDescent="0.3">
      <c r="A107" s="225"/>
      <c r="B107" s="225"/>
      <c r="C107" s="54" t="s">
        <v>428</v>
      </c>
    </row>
    <row r="108" spans="1:3" ht="15.75" thickBot="1" x14ac:dyDescent="0.3">
      <c r="A108" s="225"/>
      <c r="B108" s="225"/>
      <c r="C108" s="54" t="s">
        <v>429</v>
      </c>
    </row>
    <row r="109" spans="1:3" ht="30.75" thickBot="1" x14ac:dyDescent="0.3">
      <c r="A109" s="226"/>
      <c r="B109" s="226"/>
      <c r="C109" s="54" t="s">
        <v>430</v>
      </c>
    </row>
    <row r="110" spans="1:3" ht="15.75" thickBot="1" x14ac:dyDescent="0.3">
      <c r="A110" s="224" t="s">
        <v>37</v>
      </c>
      <c r="B110" s="224" t="s">
        <v>431</v>
      </c>
      <c r="C110" s="54" t="s">
        <v>432</v>
      </c>
    </row>
    <row r="111" spans="1:3" ht="15.75" thickBot="1" x14ac:dyDescent="0.3">
      <c r="A111" s="225"/>
      <c r="B111" s="225"/>
      <c r="C111" s="54" t="s">
        <v>433</v>
      </c>
    </row>
    <row r="112" spans="1:3" ht="15.75" thickBot="1" x14ac:dyDescent="0.3">
      <c r="A112" s="226"/>
      <c r="B112" s="226"/>
      <c r="C112" s="54" t="s">
        <v>434</v>
      </c>
    </row>
    <row r="113" spans="1:3" ht="15.75" thickBot="1" x14ac:dyDescent="0.3">
      <c r="A113" s="224" t="s">
        <v>39</v>
      </c>
      <c r="B113" s="224" t="s">
        <v>435</v>
      </c>
      <c r="C113" s="54" t="s">
        <v>436</v>
      </c>
    </row>
    <row r="114" spans="1:3" ht="15.75" thickBot="1" x14ac:dyDescent="0.3">
      <c r="A114" s="225"/>
      <c r="B114" s="225"/>
      <c r="C114" s="54" t="s">
        <v>437</v>
      </c>
    </row>
    <row r="115" spans="1:3" ht="15.75" thickBot="1" x14ac:dyDescent="0.3">
      <c r="A115" s="225"/>
      <c r="B115" s="225"/>
      <c r="C115" s="54" t="s">
        <v>438</v>
      </c>
    </row>
    <row r="116" spans="1:3" ht="15.75" thickBot="1" x14ac:dyDescent="0.3">
      <c r="A116" s="226"/>
      <c r="B116" s="226"/>
      <c r="C116" s="54" t="s">
        <v>439</v>
      </c>
    </row>
    <row r="117" spans="1:3" ht="15.75" thickBot="1" x14ac:dyDescent="0.3">
      <c r="A117" s="224" t="s">
        <v>33</v>
      </c>
      <c r="B117" s="224" t="s">
        <v>440</v>
      </c>
      <c r="C117" s="54" t="s">
        <v>441</v>
      </c>
    </row>
    <row r="118" spans="1:3" ht="15.75" thickBot="1" x14ac:dyDescent="0.3">
      <c r="A118" s="225"/>
      <c r="B118" s="225"/>
      <c r="C118" s="54" t="s">
        <v>442</v>
      </c>
    </row>
    <row r="119" spans="1:3" ht="15.75" thickBot="1" x14ac:dyDescent="0.3">
      <c r="A119" s="225"/>
      <c r="B119" s="225"/>
      <c r="C119" s="54" t="s">
        <v>443</v>
      </c>
    </row>
    <row r="120" spans="1:3" ht="15.75" thickBot="1" x14ac:dyDescent="0.3">
      <c r="A120" s="225"/>
      <c r="B120" s="225"/>
      <c r="C120" s="54" t="s">
        <v>444</v>
      </c>
    </row>
    <row r="121" spans="1:3" ht="15.75" thickBot="1" x14ac:dyDescent="0.3">
      <c r="A121" s="225"/>
      <c r="B121" s="225"/>
      <c r="C121" s="54" t="s">
        <v>445</v>
      </c>
    </row>
    <row r="122" spans="1:3" x14ac:dyDescent="0.25">
      <c r="A122" s="225"/>
      <c r="B122" s="225"/>
      <c r="C122" s="76" t="s">
        <v>446</v>
      </c>
    </row>
    <row r="123" spans="1:3" ht="15.75" thickBot="1" x14ac:dyDescent="0.3">
      <c r="A123" s="225"/>
      <c r="B123" s="225"/>
      <c r="C123" s="54" t="s">
        <v>447</v>
      </c>
    </row>
    <row r="124" spans="1:3" ht="15.75" thickBot="1" x14ac:dyDescent="0.3">
      <c r="A124" s="226"/>
      <c r="B124" s="226"/>
      <c r="C124" s="54" t="s">
        <v>448</v>
      </c>
    </row>
    <row r="125" spans="1:3" x14ac:dyDescent="0.25">
      <c r="A125" s="80"/>
      <c r="B125" s="80"/>
      <c r="C125" s="80"/>
    </row>
    <row r="126" spans="1:3" ht="50.25" customHeight="1" x14ac:dyDescent="0.25">
      <c r="A126" s="220" t="s">
        <v>449</v>
      </c>
      <c r="B126" s="221"/>
      <c r="C126" s="221"/>
    </row>
    <row r="127" spans="1:3" ht="16.5" thickBot="1" x14ac:dyDescent="0.3">
      <c r="A127" s="77"/>
      <c r="B127"/>
      <c r="C127"/>
    </row>
    <row r="128" spans="1:3" ht="15.75" thickBot="1" x14ac:dyDescent="0.3">
      <c r="A128" s="74" t="s">
        <v>226</v>
      </c>
      <c r="B128" s="75" t="s">
        <v>323</v>
      </c>
      <c r="C128" s="75" t="s">
        <v>324</v>
      </c>
    </row>
    <row r="129" spans="1:3" ht="15.75" thickBot="1" x14ac:dyDescent="0.3">
      <c r="A129" s="224" t="s">
        <v>60</v>
      </c>
      <c r="B129" s="224" t="s">
        <v>450</v>
      </c>
      <c r="C129" s="54" t="s">
        <v>451</v>
      </c>
    </row>
    <row r="130" spans="1:3" ht="15.75" thickBot="1" x14ac:dyDescent="0.3">
      <c r="A130" s="225"/>
      <c r="B130" s="225"/>
      <c r="C130" s="54" t="s">
        <v>452</v>
      </c>
    </row>
    <row r="131" spans="1:3" ht="15.75" thickBot="1" x14ac:dyDescent="0.3">
      <c r="A131" s="225"/>
      <c r="B131" s="225"/>
      <c r="C131" s="54" t="s">
        <v>453</v>
      </c>
    </row>
    <row r="132" spans="1:3" ht="15.75" thickBot="1" x14ac:dyDescent="0.3">
      <c r="A132" s="225"/>
      <c r="B132" s="225"/>
      <c r="C132" s="54" t="s">
        <v>454</v>
      </c>
    </row>
    <row r="133" spans="1:3" ht="30.75" thickBot="1" x14ac:dyDescent="0.3">
      <c r="A133" s="226"/>
      <c r="B133" s="226"/>
      <c r="C133" s="54" t="s">
        <v>455</v>
      </c>
    </row>
    <row r="134" spans="1:3" ht="15.75" thickBot="1" x14ac:dyDescent="0.3">
      <c r="A134" s="224" t="s">
        <v>62</v>
      </c>
      <c r="B134" s="224" t="s">
        <v>456</v>
      </c>
      <c r="C134" s="54" t="s">
        <v>457</v>
      </c>
    </row>
    <row r="135" spans="1:3" ht="15.75" thickBot="1" x14ac:dyDescent="0.3">
      <c r="A135" s="225"/>
      <c r="B135" s="225"/>
      <c r="C135" s="54" t="s">
        <v>458</v>
      </c>
    </row>
    <row r="136" spans="1:3" ht="15.75" thickBot="1" x14ac:dyDescent="0.3">
      <c r="A136" s="225"/>
      <c r="B136" s="225"/>
      <c r="C136" s="54" t="s">
        <v>459</v>
      </c>
    </row>
    <row r="137" spans="1:3" ht="15.75" thickBot="1" x14ac:dyDescent="0.3">
      <c r="A137" s="225"/>
      <c r="B137" s="225"/>
      <c r="C137" s="54" t="s">
        <v>460</v>
      </c>
    </row>
    <row r="138" spans="1:3" ht="15.75" thickBot="1" x14ac:dyDescent="0.3">
      <c r="A138" s="225"/>
      <c r="B138" s="225"/>
      <c r="C138" s="54" t="s">
        <v>461</v>
      </c>
    </row>
    <row r="139" spans="1:3" ht="15.75" thickBot="1" x14ac:dyDescent="0.3">
      <c r="A139" s="225"/>
      <c r="B139" s="225"/>
      <c r="C139" s="54" t="s">
        <v>462</v>
      </c>
    </row>
    <row r="140" spans="1:3" ht="15.75" thickBot="1" x14ac:dyDescent="0.3">
      <c r="A140" s="225"/>
      <c r="B140" s="225"/>
      <c r="C140" s="54" t="s">
        <v>463</v>
      </c>
    </row>
    <row r="141" spans="1:3" ht="15.75" thickBot="1" x14ac:dyDescent="0.3">
      <c r="A141" s="225"/>
      <c r="B141" s="225"/>
      <c r="C141" s="54" t="s">
        <v>464</v>
      </c>
    </row>
    <row r="142" spans="1:3" ht="15.75" thickBot="1" x14ac:dyDescent="0.3">
      <c r="A142" s="226"/>
      <c r="B142" s="226"/>
      <c r="C142" s="54" t="s">
        <v>465</v>
      </c>
    </row>
    <row r="143" spans="1:3" ht="15.75" thickBot="1" x14ac:dyDescent="0.3">
      <c r="A143" s="224" t="s">
        <v>63</v>
      </c>
      <c r="B143" s="224" t="s">
        <v>466</v>
      </c>
      <c r="C143" s="54" t="s">
        <v>467</v>
      </c>
    </row>
    <row r="144" spans="1:3" ht="15.75" thickBot="1" x14ac:dyDescent="0.3">
      <c r="A144" s="225"/>
      <c r="B144" s="225"/>
      <c r="C144" s="54" t="s">
        <v>468</v>
      </c>
    </row>
    <row r="145" spans="1:3" ht="15.75" thickBot="1" x14ac:dyDescent="0.3">
      <c r="A145" s="225"/>
      <c r="B145" s="225"/>
      <c r="C145" s="54" t="s">
        <v>469</v>
      </c>
    </row>
    <row r="146" spans="1:3" ht="15.75" thickBot="1" x14ac:dyDescent="0.3">
      <c r="A146" s="225"/>
      <c r="B146" s="225"/>
      <c r="C146" s="54" t="s">
        <v>470</v>
      </c>
    </row>
    <row r="147" spans="1:3" ht="15.75" thickBot="1" x14ac:dyDescent="0.3">
      <c r="A147" s="225"/>
      <c r="B147" s="225"/>
      <c r="C147" s="54" t="s">
        <v>471</v>
      </c>
    </row>
    <row r="148" spans="1:3" ht="15.75" thickBot="1" x14ac:dyDescent="0.3">
      <c r="A148" s="225"/>
      <c r="B148" s="225"/>
      <c r="C148" s="54" t="s">
        <v>472</v>
      </c>
    </row>
    <row r="149" spans="1:3" ht="15.75" thickBot="1" x14ac:dyDescent="0.3">
      <c r="A149" s="225"/>
      <c r="B149" s="225"/>
      <c r="C149" s="54" t="s">
        <v>473</v>
      </c>
    </row>
    <row r="150" spans="1:3" ht="15.75" thickBot="1" x14ac:dyDescent="0.3">
      <c r="A150" s="225"/>
      <c r="B150" s="225"/>
      <c r="C150" s="54" t="s">
        <v>474</v>
      </c>
    </row>
    <row r="151" spans="1:3" ht="15.75" thickBot="1" x14ac:dyDescent="0.3">
      <c r="A151" s="226"/>
      <c r="B151" s="226"/>
      <c r="C151" s="54" t="s">
        <v>40</v>
      </c>
    </row>
    <row r="152" spans="1:3" ht="15.75" thickBot="1" x14ac:dyDescent="0.3">
      <c r="A152" s="224" t="s">
        <v>59</v>
      </c>
      <c r="B152" s="224" t="s">
        <v>475</v>
      </c>
      <c r="C152" s="54" t="s">
        <v>476</v>
      </c>
    </row>
    <row r="153" spans="1:3" ht="15.75" thickBot="1" x14ac:dyDescent="0.3">
      <c r="A153" s="225"/>
      <c r="B153" s="225"/>
      <c r="C153" s="54" t="s">
        <v>477</v>
      </c>
    </row>
    <row r="154" spans="1:3" ht="15.75" thickBot="1" x14ac:dyDescent="0.3">
      <c r="A154" s="226"/>
      <c r="B154" s="226"/>
      <c r="C154" s="54" t="s">
        <v>478</v>
      </c>
    </row>
    <row r="155" spans="1:3" ht="15.75" thickBot="1" x14ac:dyDescent="0.3">
      <c r="A155" s="224" t="s">
        <v>61</v>
      </c>
      <c r="B155" s="224" t="s">
        <v>479</v>
      </c>
      <c r="C155" s="54" t="s">
        <v>480</v>
      </c>
    </row>
    <row r="156" spans="1:3" ht="15.75" thickBot="1" x14ac:dyDescent="0.3">
      <c r="A156" s="226"/>
      <c r="B156" s="226"/>
      <c r="C156" s="54" t="s">
        <v>481</v>
      </c>
    </row>
    <row r="157" spans="1:3" ht="30.75" thickBot="1" x14ac:dyDescent="0.3">
      <c r="A157" s="46" t="s">
        <v>58</v>
      </c>
      <c r="B157" s="54" t="s">
        <v>482</v>
      </c>
      <c r="C157" s="54" t="s">
        <v>58</v>
      </c>
    </row>
    <row r="158" spans="1:3" ht="15.75" thickBot="1" x14ac:dyDescent="0.3">
      <c r="A158" s="46" t="s">
        <v>12</v>
      </c>
      <c r="B158" s="54" t="s">
        <v>483</v>
      </c>
      <c r="C158" s="54" t="s">
        <v>12</v>
      </c>
    </row>
    <row r="159" spans="1:3" ht="15.75" x14ac:dyDescent="0.25">
      <c r="A159" s="77"/>
      <c r="B159"/>
      <c r="C159"/>
    </row>
    <row r="160" spans="1:3" ht="36.75" customHeight="1" x14ac:dyDescent="0.25">
      <c r="A160" s="220" t="s">
        <v>484</v>
      </c>
      <c r="B160" s="221"/>
      <c r="C160" s="221"/>
    </row>
    <row r="161" spans="1:3" ht="16.5" thickBot="1" x14ac:dyDescent="0.3">
      <c r="A161" s="77"/>
      <c r="B161"/>
      <c r="C161"/>
    </row>
    <row r="162" spans="1:3" ht="15.75" thickBot="1" x14ac:dyDescent="0.3">
      <c r="A162" s="74" t="s">
        <v>226</v>
      </c>
      <c r="B162" s="75" t="s">
        <v>323</v>
      </c>
      <c r="C162" s="75" t="s">
        <v>324</v>
      </c>
    </row>
    <row r="163" spans="1:3" ht="30.75" thickBot="1" x14ac:dyDescent="0.3">
      <c r="A163" s="46" t="s">
        <v>44</v>
      </c>
      <c r="B163" s="54" t="s">
        <v>485</v>
      </c>
      <c r="C163" s="54" t="s">
        <v>44</v>
      </c>
    </row>
    <row r="164" spans="1:3" ht="30.75" thickBot="1" x14ac:dyDescent="0.3">
      <c r="A164" s="46" t="s">
        <v>42</v>
      </c>
      <c r="B164" s="54" t="s">
        <v>486</v>
      </c>
      <c r="C164" s="54" t="s">
        <v>42</v>
      </c>
    </row>
    <row r="165" spans="1:3" ht="15.75" thickBot="1" x14ac:dyDescent="0.3">
      <c r="A165" s="46" t="s">
        <v>41</v>
      </c>
      <c r="B165" s="54" t="s">
        <v>487</v>
      </c>
      <c r="C165" s="54" t="s">
        <v>41</v>
      </c>
    </row>
    <row r="166" spans="1:3" ht="15.75" thickBot="1" x14ac:dyDescent="0.3">
      <c r="A166" s="46" t="s">
        <v>43</v>
      </c>
      <c r="B166" s="54" t="s">
        <v>488</v>
      </c>
      <c r="C166" s="54" t="s">
        <v>43</v>
      </c>
    </row>
    <row r="167" spans="1:3" ht="30.75" thickBot="1" x14ac:dyDescent="0.3">
      <c r="A167" s="46" t="s">
        <v>40</v>
      </c>
      <c r="B167" s="54" t="s">
        <v>489</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2015-07-02T16:42:01Z</cp:lastPrinted>
  <dcterms:created xsi:type="dcterms:W3CDTF">2015-03-19T18:31:05Z</dcterms:created>
  <dcterms:modified xsi:type="dcterms:W3CDTF">2015-09-23T17:24:51Z</dcterms:modified>
</cp:coreProperties>
</file>