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425" yWindow="675" windowWidth="13470" windowHeight="11670" tabRatio="975" firstSheet="1"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 sheetId="11" r:id="rId16"/>
    <sheet name="3 " sheetId="9" r:id="rId17"/>
    <sheet name="4 " sheetId="10"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state="hidden" r:id="rId45"/>
    <sheet name="32" sheetId="59" state="hidden" r:id="rId46"/>
    <sheet name="33" sheetId="60" state="hidden" r:id="rId47"/>
    <sheet name="34" sheetId="61" state="hidden" r:id="rId48"/>
    <sheet name="35" sheetId="62" state="hidden" r:id="rId49"/>
    <sheet name="36" sheetId="63" state="hidden" r:id="rId50"/>
    <sheet name="37" sheetId="64" state="hidden" r:id="rId51"/>
    <sheet name="38" sheetId="65" state="hidden" r:id="rId52"/>
    <sheet name="39" sheetId="66" state="hidden" r:id="rId53"/>
    <sheet name="40" sheetId="67" state="hidden"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 '!$A$2:$C$12</definedName>
    <definedName name="_xlnm.Print_Area" localSheetId="43">'30'!$A$1:$C$12</definedName>
    <definedName name="_xlnm.Print_Area" localSheetId="17">'4 '!$A$2:$C$12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Findings'!$A$1:$F$45</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Metrics!$A$1:$G$54</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<sst xmlns="http://schemas.openxmlformats.org/spreadsheetml/2006/main" count="1451" uniqueCount="626">
  <si>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</si>
  <si>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</si>
  <si>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</si>
  <si>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</si>
  <si>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</si>
  <si>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</si>
  <si>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</si>
  <si>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</si>
  <si>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</si>
  <si>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</si>
  <si>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</si>
  <si>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</si>
  <si>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</si>
  <si>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</si>
  <si>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</si>
  <si>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</si>
  <si>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</si>
  <si>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</si>
  <si>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</si>
  <si>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</si>
  <si>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</si>
  <si>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</si>
  <si>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</si>
  <si>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</si>
  <si>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</si>
  <si>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</si>
  <si>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</si>
  <si>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</si>
  <si>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</si>
  <si>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</si>
  <si>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</si>
  <si>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</si>
  <si>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</si>
  <si>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</si>
  <si>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</si>
  <si>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</si>
  <si>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</si>
  <si>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</si>
  <si>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</si>
  <si>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</si>
  <si>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</si>
  <si>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</si>
  <si>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</si>
  <si>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</si>
  <si>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</si>
  <si>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</si>
  <si>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</si>
  <si>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</si>
  <si>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</si>
  <si>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</si>
  <si>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</si>
  <si>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</si>
  <si>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</si>
  <si>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</si>
  <si>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</si>
  <si>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</si>
  <si>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</si>
  <si>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</si>
  <si>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</si>
  <si>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</si>
  <si>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</si>
  <si>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</si>
  <si>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</si>
  <si>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</si>
  <si>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</si>
  <si>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</si>
  <si>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</si>
  <si>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</si>
  <si>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</si>
  <si>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</si>
  <si>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</si>
  <si>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</si>
  <si>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</si>
  <si>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</si>
  <si>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</si>
  <si>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</si>
  <si>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</si>
  <si>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</si>
  <si>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</si>
  <si>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</si>
  <si>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</si>
  <si>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</si>
  <si>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</si>
  <si>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</si>
  <si>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</si>
  <si>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</si>
  <si>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</si>
  <si>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</si>
  <si>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</si>
  <si>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</si>
  <si>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</si>
  <si>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</si>
  <si>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</si>
  <si>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</si>
  <si>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</si>
  <si>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</si>
  <si>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</si>
  <si>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</si>
  <si>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</si>
  <si>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</si>
  <si>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</si>
  <si>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</si>
  <si>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</si>
  <si>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</si>
  <si>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</si>
  <si>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</si>
  <si>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</si>
  <si>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</si>
  <si>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</si>
  <si>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</si>
  <si>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</si>
  <si>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</si>
  <si>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</si>
  <si>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</si>
  <si>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</si>
  <si>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</si>
  <si>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</si>
  <si>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</si>
  <si>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</si>
  <si>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</si>
  <si>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</si>
  <si>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</si>
  <si>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</si>
  <si>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</si>
  <si>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</si>
  <si>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</si>
  <si>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</si>
  <si>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</si>
  <si>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</si>
  <si>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</si>
  <si>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</si>
  <si>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</si>
  <si>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</si>
  <si>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</si>
  <si>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</si>
  <si>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</si>
  <si>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</si>
  <si>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</si>
  <si>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</si>
  <si>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</si>
  <si>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</si>
  <si>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</si>
  <si>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</si>
  <si>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</si>
  <si>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</si>
  <si>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</si>
  <si>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</si>
  <si>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</si>
  <si>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</si>
  <si>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</si>
  <si>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</si>
  <si>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</si>
  <si>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</si>
  <si>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</si>
  <si>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</si>
  <si>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</si>
  <si>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</si>
  <si>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</si>
  <si>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</si>
  <si>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</si>
  <si>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</si>
  <si>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</si>
  <si>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</si>
  <si>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</si>
  <si>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</si>
  <si>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</si>
  <si>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</si>
  <si>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</si>
  <si>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</si>
  <si>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</si>
  <si>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</si>
  <si>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</si>
  <si>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</si>
  <si>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</si>
  <si>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</si>
  <si>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</si>
  <si>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</si>
  <si>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</si>
  <si>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</si>
  <si>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</si>
  <si>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</si>
  <si>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</si>
  <si>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</si>
  <si>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</si>
  <si>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</si>
  <si>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</si>
  <si>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</si>
  <si>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</si>
  <si>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</si>
  <si>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</si>
  <si>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</si>
  <si>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</si>
  <si>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</si>
  <si>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</si>
  <si>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</si>
  <si>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</si>
  <si>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</si>
  <si>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</si>
  <si>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</si>
  <si>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</si>
  <si>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</si>
  <si>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</si>
  <si>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</si>
  <si>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</si>
  <si>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</si>
  <si>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</si>
  <si>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</si>
  <si>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</si>
  <si>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</si>
  <si>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</si>
  <si>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</si>
  <si>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</si>
  <si>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</si>
  <si>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</si>
  <si>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</si>
  <si>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</si>
  <si>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</si>
  <si>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</si>
  <si>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</si>
  <si>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</si>
  <si>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</si>
  <si>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</si>
  <si>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</si>
  <si>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</si>
  <si>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</si>
  <si>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</si>
  <si>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</si>
  <si>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</si>
  <si>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</si>
  <si>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</si>
  <si>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</si>
  <si>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</si>
  <si>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</si>
  <si>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</si>
  <si>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</si>
  <si>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</si>
  <si>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</si>
  <si>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</si>
  <si>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</si>
  <si>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</si>
  <si>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</si>
  <si>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</si>
  <si>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</si>
  <si>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</si>
  <si>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</si>
  <si>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</si>
  <si>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</si>
  <si>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</si>
  <si>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</si>
  <si>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</si>
  <si>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</si>
  <si>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</si>
  <si>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</si>
  <si>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</si>
  <si>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</si>
  <si>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</si>
  <si>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</si>
  <si>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</si>
  <si>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</si>
  <si>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</si>
  <si>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</si>
  <si>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</si>
  <si>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</si>
  <si>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</si>
  <si>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</si>
  <si>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</si>
  <si>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</si>
  <si>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</si>
  <si>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</si>
  <si>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</si>
  <si>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</si>
  <si>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</si>
  <si>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</si>
  <si>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</si>
  <si>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</si>
  <si>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</si>
  <si>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</si>
  <si>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</si>
  <si>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</si>
  <si>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</si>
  <si>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</si>
  <si>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</si>
  <si>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</si>
  <si>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</si>
  <si>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</si>
  <si>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</si>
  <si>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</si>
  <si>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</si>
  <si>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</si>
  <si>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</si>
  <si>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</si>
  <si>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</si>
  <si>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</si>
  <si>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</si>
  <si>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</si>
  <si>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</si>
  <si>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</si>
  <si>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</si>
  <si>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</si>
  <si>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</si>
  <si>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</si>
  <si>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</si>
  <si>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</si>
  <si>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</si>
  <si>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</si>
  <si>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</si>
  <si>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 xml:space="preserve">[Enter Assessment results and any significant events]
</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</si>
  <si>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</si>
  <si>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</si>
  <si>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</si>
  <si>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</si>
  <si>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</si>
  <si>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</si>
  <si>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</si>
  <si>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</si>
  <si>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</si>
  <si>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</si>
  <si>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</si>
  <si>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</si>
  <si>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</si>
  <si>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</si>
  <si>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</si>
  <si>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</si>
  <si>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</si>
  <si>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</si>
  <si>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</si>
  <si>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</si>
  <si>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</si>
  <si>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</si>
  <si>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</si>
  <si>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</si>
  <si>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</si>
  <si>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</si>
  <si>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</si>
  <si>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</si>
  <si>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</si>
  <si>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</si>
  <si>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</si>
  <si>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</si>
  <si>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</si>
  <si>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</si>
  <si>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</si>
  <si>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</si>
  <si>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</si>
  <si>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</si>
  <si>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</si>
  <si>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</si>
  <si>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</si>
  <si>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</si>
  <si>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</si>
  <si>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</si>
  <si>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</si>
  <si>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</si>
  <si>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</si>
  <si>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</si>
  <si>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</si>
  <si>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</si>
  <si>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</si>
  <si>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</si>
  <si>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</si>
  <si>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</si>
  <si>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</si>
  <si>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</si>
  <si>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</si>
  <si>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</si>
  <si>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</si>
  <si>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</si>
  <si>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</si>
  <si>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</si>
  <si>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</si>
  <si>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</si>
  <si>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</si>
  <si>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</si>
  <si>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</si>
  <si>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</si>
  <si>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</si>
  <si>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</si>
  <si>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</si>
  <si>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</si>
  <si>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</si>
  <si>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</si>
  <si>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</si>
  <si>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</si>
  <si>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</si>
  <si>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</si>
  <si>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</si>
  <si>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</si>
  <si>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</si>
  <si>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</si>
  <si>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</si>
  <si>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</si>
  <si>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</si>
  <si>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</si>
  <si>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</si>
  <si>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</si>
  <si>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</si>
  <si>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</si>
  <si>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</si>
  <si>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</si>
  <si>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</si>
  <si>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</si>
  <si>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</si>
  <si>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</si>
  <si>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</si>
  <si>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</si>
  <si>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</si>
  <si>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</si>
  <si>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</si>
  <si>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</si>
  <si>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</si>
  <si>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</si>
  <si>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</si>
  <si>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</si>
  <si>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</si>
  <si>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</si>
  <si>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</si>
  <si>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</si>
  <si>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</si>
  <si>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</si>
  <si>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</si>
  <si>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</si>
  <si>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</si>
  <si>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</si>
  <si>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</si>
  <si>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</si>
  <si>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</si>
  <si>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</si>
  <si>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</si>
  <si>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</si>
  <si>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</si>
  <si>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</si>
  <si>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</si>
  <si>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</si>
  <si>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</si>
  <si>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</si>
  <si>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</si>
  <si>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</si>
  <si>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</si>
  <si>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</si>
  <si>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</si>
  <si>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</si>
  <si>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</si>
  <si>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</si>
  <si>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</si>
  <si>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</si>
  <si>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</si>
  <si>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</si>
  <si>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</si>
  <si>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</si>
  <si>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</si>
  <si>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</si>
  <si>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</si>
  <si>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</si>
  <si>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</si>
  <si>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</si>
  <si>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</si>
  <si>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</si>
  <si>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</si>
  <si>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</si>
  <si>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</si>
  <si>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</si>
  <si>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</si>
  <si>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</si>
  <si>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</si>
  <si>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</si>
  <si>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</si>
  <si>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</si>
  <si>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</si>
  <si>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</si>
  <si>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</si>
  <si>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</si>
  <si>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</si>
  <si>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</si>
  <si>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</si>
  <si>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</si>
  <si>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</si>
  <si>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</si>
  <si>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</si>
  <si>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</si>
  <si>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</si>
  <si>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</si>
  <si>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</si>
  <si>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</si>
  <si>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</si>
  <si>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</si>
  <si>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</si>
  <si>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</si>
  <si>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</si>
  <si>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</si>
  <si>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</si>
  <si>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</si>
  <si>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</si>
  <si>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</si>
  <si>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</si>
  <si>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</si>
  <si>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</si>
  <si>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</si>
  <si>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</si>
  <si>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</si>
  <si>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</si>
  <si>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</si>
  <si>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</si>
  <si>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</si>
  <si>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</si>
  <si>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[Summary overview on New products/Services. Enter here if applicable, to create a Carriage Return hold down the [ALT]+[RETURN] ]</t>
  </si>
  <si>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</si>
  <si>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</si>
  <si>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</si>
  <si>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</si>
  <si>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</si>
  <si>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</si>
  <si>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</si>
  <si>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</si>
  <si>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</si>
  <si>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</si>
  <si>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</si>
  <si>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</si>
  <si>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</si>
  <si>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</si>
  <si>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</si>
  <si>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</si>
  <si>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</si>
  <si>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</si>
  <si>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</si>
  <si>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</si>
  <si>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</si>
  <si>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</si>
  <si>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</si>
  <si>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</si>
  <si>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</si>
  <si>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</si>
  <si>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</si>
  <si>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</si>
  <si>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</si>
  <si>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</si>
  <si>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</si>
  <si>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</si>
  <si>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</si>
  <si>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</si>
  <si>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</si>
  <si>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</si>
  <si>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</si>
  <si>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</si>
  <si>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</si>
  <si>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</si>
  <si>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Santander Insurance Agency</t>
  </si>
  <si>
    <t>Yenai Reyes Aponte</t>
  </si>
  <si>
    <t>Rogerio Leal</t>
  </si>
  <si>
    <t>SIA Universal Equity Indexed Annuity (EIA) - is the only equity-indexed annuity issued by a life insurance company.  Universal EIA contracts have 2 optional riders available, one that guarantees income for life without annuitizing the contract and one that guarantees a minimum rate of return.  The principal deposited unto the Universal EIA contracts is guaranteed if held through the 5-year surrender schedule.  The product provides a guaranteed return with veru competitive income and death benefit riders.</t>
  </si>
  <si>
    <t>Internal Audit</t>
  </si>
  <si>
    <t xml:space="preserve">Establish controls to ensure that regulatory reports are filed accurately and on a timely manner.   </t>
  </si>
  <si>
    <t>Requires priority attention</t>
  </si>
  <si>
    <t xml:space="preserve">Establish controls to assure compliance with local and federal law requirements and periodically perform an oversight of the activities affected by the rules.   </t>
  </si>
  <si>
    <t xml:space="preserve">Update and approve the Units procedures manual and applicable policies in the correspondant forum.    </t>
  </si>
  <si>
    <t>Requires immediate attention</t>
  </si>
  <si>
    <t>In respect to OFAC reviews performed by the Unit: Comply with initial OFAC review requirements for policy holders, owners and beneficiaries. (Recurrent)</t>
  </si>
  <si>
    <t xml:space="preserve">In respect to OFAC reviews performed by the Unit: Assure that the OFAC periodic review is performed in a timely manner contemplating all applicable parties. Also, analyze in coordination with the BSA/AML Department the adequacy of the frequency in which the periodic reviews is performed. (Recurrent) </t>
  </si>
  <si>
    <t>The Vendor Management area within the Operational Risk area is responsible of engaging and managing vendor relationship.  A Vendor Management Program, Policy and Procedure is in place which describe in detail the vendor management, procurement and outsourcing activities, Assign roles and responsibilities, risk management process among other information.  As part of the risk management process, the Vendor Management area performs Risk Assessments to classify the vendors according to certain criterias. 
Santander Insurance Agency has PR Computer Services classified as Tier 2 under the Vendor Management Program. These critical operations include maintenance, programming changes and incidences.  The Line of Business has reported poor performance and dissatisfaction with the services.  This situation is being managed with the vendor as there are opportunities for improvement in itinerary consistensy and response times per the service contract.</t>
  </si>
  <si>
    <t xml:space="preserve">Minimum Rating of Insurance Companies </t>
  </si>
  <si>
    <t>Annuities (Amount of Carriers)</t>
  </si>
  <si>
    <t>Premiums Payable (Days)</t>
  </si>
  <si>
    <t>Return Premium from Cancellations (Days)</t>
  </si>
  <si>
    <t>Failure in key system required to support business activities - PRCings</t>
  </si>
  <si>
    <t>Failure in key system required to support business activities - IRMA</t>
  </si>
  <si>
    <t>Failure in key system required to support business activities - Coverall</t>
  </si>
  <si>
    <t>% of Licensees in BSPR Branches</t>
  </si>
  <si>
    <t>Percent of implementation of Internal Audit Recommendations (audit 2012)</t>
  </si>
  <si>
    <t>% of Cancellations of Policies</t>
  </si>
  <si>
    <t>Policy Renewal Ratio (Production $$$)</t>
  </si>
  <si>
    <t>Loss Ratio Portfolio - Life (1) CALAC</t>
  </si>
  <si>
    <t>Loss Ratio Portfolio - A&amp;H (1) CALAC</t>
  </si>
  <si>
    <t>Loss Ratio Portfolio - IUI (1) CALAC</t>
  </si>
  <si>
    <t>Loss Ratio Portfolio - Credit Cards (Chargegard) (1) CALAC</t>
  </si>
  <si>
    <t>Loss Ratio Portfolio - Life (1) Universal</t>
  </si>
  <si>
    <t>Loss Ratio Portfolio - Disability (1) Universal</t>
  </si>
  <si>
    <t>Loss Ratio Portfolio - Unemployment (1) Universal</t>
  </si>
  <si>
    <t>Net Commissions</t>
  </si>
  <si>
    <t xml:space="preserve">ROA </t>
  </si>
  <si>
    <t>ROE</t>
  </si>
  <si>
    <t>Efficiency Ratio (Cost to Income)</t>
  </si>
  <si>
    <t>Capital Level</t>
  </si>
  <si>
    <t>NOT AVAILABLE</t>
  </si>
  <si>
    <t>B++</t>
  </si>
  <si>
    <t>N/A</t>
  </si>
  <si>
    <t>Decrease in commissions income</t>
  </si>
  <si>
    <t>Failure to comply with local and federal law requirements</t>
  </si>
  <si>
    <t>The financial impact analysis is based on potential fines and regulatory penalties.</t>
  </si>
  <si>
    <t>Assure that the sundry assets and liabilities account reconciliations are performed consistently on a monthly basis and improve its documentation. Also, incorporate into the account receivable subsidiary an aging to investigate outstanding items over 90 days.</t>
  </si>
  <si>
    <t>Approved by the New Products and Services Committee on April 9, 2015 conditioned to approval &amp; implementation of a Non-deposit investment policy. The Insurance Product Commercialization Policy and the approval &amp; implementation of suitability controls for insurance products is still pending.</t>
  </si>
  <si>
    <t xml:space="preserve"> [Enter Off-balance sheet related commentary here, to create a Carriage Return hold down the [ALT]+[RETURN] ]
None.</t>
  </si>
  <si>
    <t xml:space="preserve">Update and approve the Unit’s procedures manual and applicable policies in the correspondent forum. </t>
  </si>
  <si>
    <t>NONE</t>
  </si>
  <si>
    <t>Internal Fraud during the ordinary course of operations</t>
  </si>
  <si>
    <t>Separation of duties and quality control of operations, required at least 10-day consecutive vacation period, internal controls</t>
  </si>
  <si>
    <t xml:space="preserve">
The Stressed Financial Impact considers possible losses from the the internal fraud as well as from both legal and regulatory repercussions. No internal fraud events have been reported.</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</si>
  <si>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</si>
  <si>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r>
      <rPr>
        <sz val="11"/>
        <rFont val="Calibri"/>
        <family val="2"/>
        <scheme val="minor"/>
      </rPr>
      <t xml:space="preserve">SIA’s action plans are based on the different channels of distribution:  BSPR Branches, Mortgage, telemarketing and Santander Financial Services.  
</t>
    </r>
    <r>
      <rPr>
        <u/>
        <sz val="11"/>
        <rFont val="Calibri"/>
        <family val="2"/>
        <scheme val="minor"/>
      </rPr>
      <t xml:space="preserve">PYMES </t>
    </r>
    <r>
      <rPr>
        <sz val="11"/>
        <rFont val="Calibri"/>
        <family val="2"/>
        <scheme val="minor"/>
      </rPr>
      <t xml:space="preserve">- Incursion in the Credit Life Insurance for Commercial Loans market.
</t>
    </r>
    <r>
      <rPr>
        <u/>
        <sz val="11"/>
        <rFont val="Calibri"/>
        <family val="2"/>
        <scheme val="minor"/>
      </rPr>
      <t>Mortgage</t>
    </r>
    <r>
      <rPr>
        <sz val="11"/>
        <rFont val="Calibri"/>
        <family val="2"/>
        <scheme val="minor"/>
      </rPr>
      <t xml:space="preserve">-  Efforts to increase commission revenue from the mortgage portfolio are being put in place.
</t>
    </r>
    <r>
      <rPr>
        <u/>
        <sz val="11"/>
        <rFont val="Calibri"/>
        <family val="2"/>
        <scheme val="minor"/>
      </rPr>
      <t>Reserves</t>
    </r>
    <r>
      <rPr>
        <sz val="11"/>
        <rFont val="Calibri"/>
        <family val="2"/>
        <scheme val="minor"/>
      </rPr>
      <t xml:space="preserve">-  Changes in the Methodology for consumer loans insurance Premium cancellation reserve is in place since september 2014.
</t>
    </r>
    <r>
      <rPr>
        <u/>
        <sz val="11"/>
        <rFont val="Calibri"/>
        <family val="2"/>
        <scheme val="minor"/>
      </rPr>
      <t>Credit Life</t>
    </r>
    <r>
      <rPr>
        <sz val="11"/>
        <rFont val="Calibri"/>
        <family val="2"/>
        <scheme val="minor"/>
      </rPr>
      <t xml:space="preserve"> - A change to an insurance company with a higher commission percentage structure was established in november 2014, (Universal Life Insurance to MAPFRE Life Insurance).
</t>
    </r>
    <r>
      <rPr>
        <u/>
        <sz val="11"/>
        <rFont val="Calibri"/>
        <family val="2"/>
        <scheme val="minor"/>
      </rPr>
      <t>Dual Employee License Program</t>
    </r>
    <r>
      <rPr>
        <sz val="11"/>
        <rFont val="Calibri"/>
        <family val="2"/>
        <scheme val="minor"/>
      </rPr>
      <t xml:space="preserve"> - 68 employees are currently enrolled in training to apply for the Life Insurance certification exam
</t>
    </r>
    <r>
      <rPr>
        <u/>
        <sz val="11"/>
        <rFont val="Calibri"/>
        <family val="2"/>
        <scheme val="minor"/>
      </rPr>
      <t>Telemarketing</t>
    </r>
    <r>
      <rPr>
        <sz val="11"/>
        <rFont val="Calibri"/>
        <family val="2"/>
        <scheme val="minor"/>
      </rPr>
      <t xml:space="preserve"> - Mortgage and Credit Cards insurance sales campaigns for new clients will start this year 2015.
The identification of risks in this exercise will be taken into consideration in the next review of the strategic plan, both in the projected figures considering the risks and their probability of occurrence as well as the controls in place to mitigate those risks. 
</t>
    </r>
  </si>
  <si>
    <t>The financial impact analysis is based on Stress Test performed (Annual Capital Review &amp; Mid Cycle Review). Under stressed conditions, the impact of this risk is within the $1MM - $5MM range.</t>
  </si>
  <si>
    <t>BSA/AML Policies and Procedures, employee training, Internal Audit reviews, quality controls reviews</t>
  </si>
  <si>
    <t>IT Systems reports required to support business</t>
  </si>
  <si>
    <t>Percent of implementation of Internal Audit Recommendations (2015)</t>
  </si>
  <si>
    <t xml:space="preserve">Internal and OCS Audit findings </t>
  </si>
  <si>
    <t>High loss ratio in consumer loans portfolios</t>
  </si>
  <si>
    <t>Insurance companies affected by the countries financial situation (NAIC Reports)</t>
  </si>
  <si>
    <t xml:space="preserve">Collection from costumers and Insurance Companies agings </t>
  </si>
  <si>
    <t xml:space="preserve">Complaints reported </t>
  </si>
  <si>
    <t>Collection agings with balances overdue</t>
  </si>
  <si>
    <t>None</t>
  </si>
  <si>
    <t>Yenai Reyes Aponte
Freddie Madera
Juan Pablo Jurado
Dayna Fabricio
José Toral</t>
  </si>
  <si>
    <t xml:space="preserve">Risk of decrease in commission income brought upon by reduced sales presence, loss ratio increases, mortgage portfolio sales and renewal rate reduction.  Risk has become material as a result of local industry fluctuations such as closing of Banco Santander and Island Finance branches, increases in loss ratios due to increased claims and sale of mortgage portfolios which hinder SIA's ability to renew these policies. Controls designed and put in place in order to mitigate the aforementioned risks are:
-Change of insurance companies when loss ratios increase to the point where commissions can no longer be satisfactorily negotiated
-Weekly Business Line meetings on which performance is monitored and followed-up on
-Bi-weekly meetings with the Regional Supervisors during which sales performance and pending issues are addressed
-Quarterly SIA Board of Directors'meetings upon which sales performance and commission income is reported
-Relevant Facts Reports produced upon month's end and submitted to SanUS and Santander Spain
-Periodic review and renewal of all insurance company agreements
-Recurring annual meetings held with insurance companies where available new products are ascertained in order to facilitate the incursion within new markets.  
</t>
  </si>
  <si>
    <t>Commisssion-based rotation of insurance companies, weekly, bi-weekly and quarterly monitoring meetings, Relevant Facts reporting, agreement renewals, incursion within new markets/products.</t>
  </si>
  <si>
    <t>Risk of non-compliance with local and federal law requirements, including inaccurate and untimely filing of regulatory reports and non-compliance with BSA/AML/OFAC requirements.  Failure to  comply with these requirements may ultimately hinder the Bank's ability to form a reasonable belief as to a policy holder, owner and/or beneficiary's true identity thus limiting ability to perform appropriate assessment of customer risk in order to apply focused monitoring.  Also, the risk of non-compliance with the Puerto Rico Insurance Code requirements (such as insurance returns, cancellation registering and recordkeeping and cancellation notices delivery, among other) which may be driven by defiencies in controls, processes and oversight of the activities affected by the rules.  This risk may result in potential losses due to regulatory scrutiny/penalties.
The controls include the following:
- Enterprise wide BSA/AML policy 
- The annual AML training serves as a resource for Team Members in understanding their AML responsibilities.
- Internal Audit reviews and schedule for the implementation of the findings/recommendation
- Quality controls reviews and schedule for the implementation of the findings/recommendation
-Periodic reviews performed by the Insurance Commissioner's Office (Comisionado de Seguros)
-Quarterly audits performed by Negocios Globales (Operations)</t>
  </si>
  <si>
    <t>The risk of losses from willful actions designed to defraud, misappropriate goods or evade business regulations, laws or policies in which at least one person linked to the company is implicated.  Risk of Management intentional bias in significant accounting estimates.  Risk of regulatory and legal repercussions due to Internal Fraud which may translate to a direct impact on operations.  The risks may also include reputational damage and monetary losses.  
Controls include:
-Separation of duties and quality control of operations
-Required minimum 10-day consecutive vacation period
-Code of conduct 
-Policies and procedures regarding data and personal information. 
-New process for return cancellation in order to avoid fraudulent check issuances
-Document checklists on every file</t>
  </si>
  <si>
    <t>Insurance company ceases operations in Puerto Rico</t>
  </si>
  <si>
    <t xml:space="preserve">Annual review of insurers' performance, continued monitoring of industry trends, portfolio transfer backup plan </t>
  </si>
  <si>
    <t>Impact has been assessed based on the potential  impact that would be assumed if an insurance company ceases operations in Puerto Rico and SIA is unable to transfer said company's portfolio to another insurer</t>
  </si>
  <si>
    <t xml:space="preserve">Risk of loss of portfolio resulting from an insurance company's cease of operations in Puerto Rico.  Eventuality is factually based on the withdrawal of AIG from the Puerto Rican market.  Should such an event take place and Santander Insurance's efforts to transfer the portfolio result unfruitful, an entire portfolio may be lost resulting in a material loss brought upon by not only the lost commission income, but also by the inherent challenges in claim payments.
Controls include:
-Annual review of insurers' performance
-Continued monitoring of industry trends
-Portfolio transfer backup plan </t>
  </si>
  <si>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STRATEGIC / Strategic Planning = Decrease in commissions income (Base Impact: $1MM - $5MM / Stressed Impact: $1MM - $5MM)
- STRATEGIC / External  Factors - Industry = Insurance company ceases operations in Puerto Rico (Base Impact: $0 / Stressed Impact: $1MM - $5MM)
- COMPLIANCE / BSA/AML/OFAC = Failure to comply with local and federal law requirements (Base Impact: $0 / Stressed Impact: $1MM - $5MM)
- OPERATIONAL / Internal Fraud = Internal Fraud during the ordinary course of operations (Base Impact: $0 / Stressed Impact: $1MM - $5MM)
- REPUTATIONAL / Brand Image = Deficient customer service and/or non-compliance with regulatory requirements (Base Impact: $0 / Stressed Impact: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</si>
  <si>
    <t>Santander Insurance Agency (SIA or the Agency) is a full service insurance agency, authorized by Puerto Rico’s Insurance Commissioner to operate in the sale, policy management, renewal and premium collection of policies issued by insurers such as MAPFRE, Triple SSS, Universal Insurance, ACE, USIC, CALAC and AIG.  Products include Property &amp; Casualty, Life, Disability, Title and Health insurance.  As a general agent, SIA represents insurance companies, issues policies and collects premiums, which in turn are remitted to insurers net of commission. As an authorized representative SIA may not issue policies or collect premiums, and sales commissions are received by the Agency, instead of retained.  
SIA’s credit related products are primarily sold within the Santander organization (Banco Santander PR, Santander Mortgage and Island Finance).  These include Life, Unemployment and Disability insurance for consumer loans, Homeowner, Flood, and Title Insurance for mortgage loans, Property, Title and Life &amp; Disability insurance for commercial loans as well as Credit Card insurance.  The Agency also carries out open market business, selling products such as Term Life Insurance, protection against cancer and critical illness policies, Roadside and Home Assistance insurance, Travel Assistance, Personal &amp; Commercial Property Policies, Flood Insurance for Commercial Properties, Fixed Annuities, and Individual Life Term policies.  
As of December 2014, the premiums written totaled $74.9MM and the commissions received totaled $11MM. 
As of May 2015 the Agency’s portfolio is primarily comprised of business generated within Banco Santander PR and Island Finance (Consumer loans Insurance &amp; Mortgage), yielding 63% of net commission revenues. Open market business and annuities represent 40% of net commission revenues.  The average percent of the provision for cancellations  in both credit business is around 35%.</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</si>
  <si>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</si>
  <si>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</si>
  <si>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</si>
  <si>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</si>
  <si>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ERMC Approval Date</t>
  </si>
  <si>
    <t>*The Legal, Human Resources and the Technology &amp; Operational areas were included in the Material Risk analysis.</t>
  </si>
  <si>
    <t>06/02/2015
06/19/2015
07/02/2015
07/06/2015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</si>
</sst>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5" formatCode="&quot;$&quot;#,##0_);\(&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70"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9"/>
      <name val="Calibri"/>
      <family val="2"/>
      <scheme val="minor"/>
    </font>
    <font>
      <sz val="11"/>
      <color rgb="FF9C0006"/>
      <name val="Calibri"/>
      <family val="2"/>
      <scheme val="minor"/>
    </font>
    <font>
      <sz val="14"/>
      <name val="Calibri"/>
      <family val="2"/>
      <scheme val="minor"/>
    </font>
    <font>
      <u/>
      <sz val="11"/>
      <name val="Calibri"/>
      <family val="2"/>
      <scheme val="minor"/>
    </font>
  </fonts>
  <fills count="37">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
      <patternFill patternType="solid">
        <fgColor rgb="FFFFC7CE"/>
      </patternFill>
    </fill>
  </fills>
  <borders count="50">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453">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9" fontId="4" fillId="0" borderId="0" applyFont="0" applyFill="0" applyBorder="0" applyAlignment="0" applyProtection="0"/>
    <xf numFmtId="0" fontId="67" fillId="36" borderId="0" applyNumberFormat="0" applyBorder="0" applyAlignment="0" applyProtection="0"/>
  </cellStyleXfs>
  <cellXfs count="243">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19" fillId="0" borderId="21" xfId="0" applyFont="1" applyBorder="1" applyAlignment="1" applyProtection="1">
      <alignment horizontal="center" vertical="center" wrapText="1"/>
      <protection locked="0"/>
    </xf>
    <xf numFmtId="10" fontId="19" fillId="0" borderId="21" xfId="0" applyNumberFormat="1" applyFont="1" applyBorder="1" applyAlignment="1" applyProtection="1">
      <alignment horizontal="center" vertical="center" wrapText="1"/>
      <protection locked="0"/>
    </xf>
    <xf numFmtId="9" fontId="19" fillId="0" borderId="21" xfId="0" applyNumberFormat="1" applyFont="1" applyBorder="1" applyAlignment="1" applyProtection="1">
      <alignment horizontal="center" vertical="center" wrapText="1"/>
      <protection locked="0"/>
    </xf>
    <xf numFmtId="10" fontId="19" fillId="0" borderId="4" xfId="0" applyNumberFormat="1" applyFont="1" applyFill="1" applyBorder="1" applyAlignment="1">
      <alignment horizontal="center"/>
    </xf>
    <xf numFmtId="10" fontId="19" fillId="0" borderId="4" xfId="451" applyNumberFormat="1" applyFont="1" applyFill="1" applyBorder="1" applyAlignment="1">
      <alignment horizontal="center"/>
    </xf>
    <xf numFmtId="10" fontId="63" fillId="0" borderId="4" xfId="452" applyNumberFormat="1" applyFont="1" applyFill="1" applyBorder="1" applyAlignment="1">
      <alignment horizontal="center"/>
    </xf>
    <xf numFmtId="0" fontId="64" fillId="34" borderId="2" xfId="0" applyFont="1" applyFill="1" applyBorder="1" applyAlignment="1" applyProtection="1">
      <alignment horizontal="left" vertical="top" wrapText="1"/>
      <protection locked="0"/>
    </xf>
    <xf numFmtId="0" fontId="44" fillId="35" borderId="2" xfId="0" applyFont="1" applyFill="1" applyBorder="1" applyAlignment="1">
      <alignment horizontal="center" vertical="center" wrapText="1"/>
    </xf>
    <xf numFmtId="14" fontId="66" fillId="0" borderId="2" xfId="0" applyNumberFormat="1" applyFont="1" applyBorder="1" applyAlignment="1" applyProtection="1">
      <alignment horizontal="center" vertical="center" wrapText="1"/>
      <protection locked="0"/>
    </xf>
    <xf numFmtId="0" fontId="0" fillId="0" borderId="2" xfId="0" applyBorder="1" applyAlignment="1">
      <alignment vertical="center" wrapText="1"/>
    </xf>
    <xf numFmtId="0" fontId="19" fillId="0" borderId="49" xfId="0" applyFont="1" applyBorder="1" applyAlignment="1">
      <alignment vertical="center" wrapText="1"/>
    </xf>
    <xf numFmtId="0" fontId="19" fillId="0" borderId="2" xfId="0" applyFont="1" applyBorder="1" applyAlignment="1" applyProtection="1">
      <alignment horizontal="center" vertical="center" wrapText="1"/>
      <protection locked="0"/>
    </xf>
    <xf numFmtId="0" fontId="19" fillId="0" borderId="21" xfId="0" applyFont="1" applyFill="1" applyBorder="1" applyAlignment="1" applyProtection="1">
      <alignment horizontal="center" vertical="center" wrapText="1"/>
      <protection locked="0"/>
    </xf>
    <xf numFmtId="10" fontId="19" fillId="0" borderId="21" xfId="0" applyNumberFormat="1" applyFont="1" applyFill="1" applyBorder="1" applyAlignment="1" applyProtection="1">
      <alignment horizontal="center" vertical="center" wrapText="1"/>
      <protection locked="0"/>
    </xf>
    <xf numFmtId="10" fontId="19" fillId="0" borderId="21" xfId="0" applyNumberFormat="1" applyFont="1" applyBorder="1" applyAlignment="1" applyProtection="1">
      <alignment horizontal="center" wrapText="1"/>
      <protection locked="0"/>
    </xf>
    <xf numFmtId="10" fontId="19" fillId="0" borderId="21" xfId="0" applyNumberFormat="1" applyFont="1" applyFill="1" applyBorder="1" applyAlignment="1" applyProtection="1">
      <alignment horizontal="center" wrapText="1"/>
      <protection locked="0"/>
    </xf>
    <xf numFmtId="10" fontId="19" fillId="0" borderId="16" xfId="451" applyNumberFormat="1" applyFont="1" applyFill="1" applyBorder="1" applyAlignment="1">
      <alignment horizontal="center"/>
    </xf>
    <xf numFmtId="10" fontId="19" fillId="0" borderId="41" xfId="451" applyNumberFormat="1" applyFont="1" applyFill="1" applyBorder="1" applyAlignment="1">
      <alignment horizontal="center"/>
    </xf>
    <xf numFmtId="0" fontId="63" fillId="0" borderId="2" xfId="0" applyFont="1" applyBorder="1" applyAlignment="1" applyProtection="1">
      <alignment horizontal="center" vertical="center" wrapText="1"/>
      <protection locked="0"/>
    </xf>
    <xf numFmtId="0" fontId="68" fillId="0" borderId="2" xfId="0" applyFont="1" applyBorder="1" applyAlignment="1" applyProtection="1">
      <alignment horizontal="center" vertical="center" wrapText="1"/>
      <protection locked="0"/>
    </xf>
    <xf numFmtId="0" fontId="64" fillId="34" borderId="2" xfId="0" applyFont="1" applyFill="1" applyBorder="1" applyAlignment="1" applyProtection="1">
      <alignment horizontal="left" vertical="center" wrapText="1"/>
      <protection locked="0"/>
    </xf>
    <xf numFmtId="14" fontId="19" fillId="33" borderId="21" xfId="0" applyNumberFormat="1" applyFont="1" applyFill="1" applyBorder="1" applyAlignment="1" applyProtection="1">
      <alignment vertical="center" wrapText="1"/>
      <protection locked="0"/>
    </xf>
    <xf numFmtId="0" fontId="63" fillId="0" borderId="26" xfId="0" applyFont="1" applyBorder="1" applyAlignment="1" applyProtection="1">
      <alignment horizontal="center" vertical="center" wrapText="1"/>
      <protection locked="0"/>
    </xf>
    <xf numFmtId="0" fontId="63" fillId="0" borderId="21" xfId="0" applyFont="1" applyBorder="1" applyAlignment="1" applyProtection="1">
      <alignment horizontal="center" vertical="center" wrapText="1"/>
      <protection locked="0"/>
    </xf>
    <xf numFmtId="0" fontId="19" fillId="0" borderId="26" xfId="0" applyFont="1" applyFill="1" applyBorder="1" applyAlignment="1" applyProtection="1">
      <alignment vertical="center" wrapText="1"/>
      <protection locked="0"/>
    </xf>
    <xf numFmtId="9" fontId="19" fillId="0" borderId="21" xfId="0" applyNumberFormat="1" applyFont="1" applyFill="1" applyBorder="1" applyAlignment="1" applyProtection="1">
      <alignment horizontal="center" vertical="center" wrapText="1"/>
      <protection locked="0"/>
    </xf>
    <xf numFmtId="9" fontId="63" fillId="0" borderId="21" xfId="0" applyNumberFormat="1" applyFont="1" applyFill="1" applyBorder="1" applyAlignment="1" applyProtection="1">
      <alignment horizontal="center"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3" fillId="0" borderId="35" xfId="0" applyFont="1" applyBorder="1" applyAlignment="1" applyProtection="1">
      <alignment horizontal="center" vertical="center" wrapText="1"/>
      <protection locked="0"/>
    </xf>
    <xf numFmtId="0" fontId="64" fillId="0" borderId="36" xfId="0" applyFont="1" applyBorder="1" applyAlignment="1" applyProtection="1">
      <alignment horizontal="center"/>
      <protection locked="0"/>
    </xf>
    <xf numFmtId="0" fontId="64" fillId="0" borderId="1" xfId="0" applyFont="1" applyBorder="1" applyAlignment="1" applyProtection="1">
      <alignment horizontal="center"/>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64" fillId="34" borderId="35" xfId="0" applyFont="1" applyFill="1" applyBorder="1" applyAlignment="1" applyProtection="1">
      <alignment vertical="top"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64" fillId="32" borderId="18" xfId="0" applyFont="1" applyFill="1" applyBorder="1" applyAlignment="1" applyProtection="1">
      <alignment horizontal="left" vertical="top" wrapText="1"/>
      <protection locked="0"/>
    </xf>
    <xf numFmtId="0" fontId="64" fillId="0" borderId="19" xfId="0" applyFont="1"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20" xfId="0" applyFill="1" applyBorder="1" applyAlignment="1">
      <alignment vertical="top" wrapText="1"/>
    </xf>
    <xf numFmtId="0" fontId="0" fillId="0" borderId="19" xfId="0" applyBorder="1" applyAlignment="1" applyProtection="1">
      <alignmen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3">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xfId="452" builtinId="27"/>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xfId="451" builtinId="5"/>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51956</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51956"/>
          <a:ext cx="8364682" cy="843395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8" sqref="A8:C8"/>
    </sheetView>
  </sheetViews>
  <sheetFormatPr defaultColWidth="0" defaultRowHeight="0" customHeight="1" zeroHeight="1" x14ac:dyDescent="0.25"/>
  <cols>
    <col min="1" max="1" width="28.85546875" style="101" customWidth="1"/>
    <col min="2" max="2" width="9.140625" style="101" customWidth="1"/>
    <col min="3" max="3" width="13" style="101" customWidth="1"/>
    <col min="4" max="4" width="13.140625" style="101" customWidth="1"/>
    <col min="5" max="5" width="47.7109375" style="101"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7" t="s">
        <v>531</v>
      </c>
      <c r="B1" s="43"/>
      <c r="C1" s="43"/>
      <c r="D1" s="43"/>
      <c r="E1" s="43"/>
      <c r="AA1" s="43">
        <v>0</v>
      </c>
    </row>
    <row r="2" spans="1:27" ht="15" x14ac:dyDescent="0.25">
      <c r="A2" s="43"/>
      <c r="B2" s="43"/>
      <c r="C2" s="43"/>
      <c r="D2" s="43"/>
      <c r="E2" s="113" t="s">
        <v>539</v>
      </c>
    </row>
    <row r="3" spans="1:27" ht="15" x14ac:dyDescent="0.25">
      <c r="A3" s="39"/>
      <c r="B3" s="39"/>
      <c r="C3" s="39"/>
      <c r="D3" s="39"/>
      <c r="E3" s="144" t="s">
        <v>526</v>
      </c>
      <c r="F3" s="145"/>
    </row>
    <row r="4" spans="1:27" ht="15" x14ac:dyDescent="0.25">
      <c r="A4" s="39"/>
      <c r="B4" s="39"/>
      <c r="C4" s="39"/>
      <c r="D4" s="39"/>
      <c r="E4" s="146"/>
      <c r="F4" s="147"/>
    </row>
    <row r="5" spans="1:27" ht="4.5" customHeight="1" x14ac:dyDescent="0.25">
      <c r="A5" s="39"/>
      <c r="B5" s="39"/>
      <c r="C5" s="39"/>
      <c r="D5" s="39"/>
      <c r="E5" s="146"/>
      <c r="F5" s="147"/>
    </row>
    <row r="6" spans="1:27" ht="4.5" customHeight="1" x14ac:dyDescent="0.25">
      <c r="A6" s="39"/>
      <c r="B6" s="39"/>
      <c r="C6" s="39"/>
      <c r="D6" s="39"/>
      <c r="E6" s="146"/>
      <c r="F6" s="147"/>
    </row>
    <row r="7" spans="1:27" ht="15" x14ac:dyDescent="0.25">
      <c r="A7" s="39"/>
      <c r="B7" s="39"/>
      <c r="C7" s="39"/>
      <c r="D7" s="39"/>
      <c r="E7" s="146"/>
      <c r="F7" s="147"/>
    </row>
    <row r="8" spans="1:27" ht="15" x14ac:dyDescent="0.25">
      <c r="A8" s="39"/>
      <c r="B8" s="39"/>
      <c r="C8" s="39"/>
      <c r="D8" s="39"/>
      <c r="E8" s="146"/>
      <c r="F8" s="147"/>
    </row>
    <row r="9" spans="1:27" ht="15" x14ac:dyDescent="0.25">
      <c r="A9" s="39"/>
      <c r="B9" s="39"/>
      <c r="C9" s="39"/>
      <c r="D9" s="39"/>
      <c r="E9" s="146"/>
      <c r="F9" s="147"/>
    </row>
    <row r="10" spans="1:27" ht="15" hidden="1" customHeight="1" x14ac:dyDescent="0.25">
      <c r="A10" s="39"/>
      <c r="B10" s="39"/>
      <c r="C10" s="39"/>
      <c r="D10" s="39"/>
      <c r="E10" s="146"/>
      <c r="F10" s="147"/>
    </row>
    <row r="11" spans="1:27" ht="15" hidden="1" customHeight="1" x14ac:dyDescent="0.25">
      <c r="A11" s="39"/>
      <c r="B11" s="39"/>
      <c r="C11" s="39"/>
      <c r="D11" s="39"/>
      <c r="E11" s="146"/>
      <c r="F11" s="147"/>
    </row>
    <row r="12" spans="1:27" ht="15" hidden="1" customHeight="1" x14ac:dyDescent="0.25">
      <c r="A12" s="106"/>
      <c r="B12" s="39"/>
      <c r="C12" s="39"/>
      <c r="D12" s="39"/>
      <c r="E12" s="146"/>
      <c r="F12" s="147"/>
    </row>
    <row r="13" spans="1:27" ht="15" x14ac:dyDescent="0.25">
      <c r="A13" s="39"/>
      <c r="B13" s="39"/>
      <c r="C13" s="39"/>
      <c r="D13" s="39"/>
      <c r="E13" s="146"/>
      <c r="F13" s="147"/>
    </row>
    <row r="14" spans="1:27" ht="15" customHeight="1" x14ac:dyDescent="0.25">
      <c r="A14" s="150" t="s">
        <v>537</v>
      </c>
      <c r="B14" s="151"/>
      <c r="C14" s="152"/>
      <c r="D14" s="152"/>
      <c r="E14" s="146"/>
      <c r="F14" s="147"/>
    </row>
    <row r="15" spans="1:27" ht="15" customHeight="1" x14ac:dyDescent="0.25">
      <c r="A15" s="153"/>
      <c r="B15" s="154"/>
      <c r="C15" s="155"/>
      <c r="D15" s="155"/>
      <c r="E15" s="146"/>
      <c r="F15" s="147"/>
    </row>
    <row r="16" spans="1:27" ht="15" customHeight="1" x14ac:dyDescent="0.25">
      <c r="A16" s="153"/>
      <c r="B16" s="154"/>
      <c r="C16" s="155"/>
      <c r="D16" s="155"/>
      <c r="E16" s="146"/>
      <c r="F16" s="147"/>
    </row>
    <row r="17" spans="1:6" ht="53.25" customHeight="1" x14ac:dyDescent="0.25">
      <c r="A17" s="153"/>
      <c r="B17" s="154"/>
      <c r="C17" s="155"/>
      <c r="D17" s="155"/>
      <c r="E17" s="146"/>
      <c r="F17" s="147"/>
    </row>
    <row r="18" spans="1:6" ht="15" x14ac:dyDescent="0.25">
      <c r="A18" s="153"/>
      <c r="B18" s="154"/>
      <c r="C18" s="155"/>
      <c r="D18" s="155"/>
      <c r="E18" s="146"/>
      <c r="F18" s="147"/>
    </row>
    <row r="19" spans="1:6" ht="15" x14ac:dyDescent="0.25">
      <c r="A19" s="153"/>
      <c r="B19" s="154"/>
      <c r="C19" s="155"/>
      <c r="D19" s="155"/>
      <c r="E19" s="146"/>
      <c r="F19" s="147"/>
    </row>
    <row r="20" spans="1:6" ht="15" x14ac:dyDescent="0.25">
      <c r="A20" s="153"/>
      <c r="B20" s="154"/>
      <c r="C20" s="155"/>
      <c r="D20" s="155"/>
      <c r="E20" s="146"/>
      <c r="F20" s="147"/>
    </row>
    <row r="21" spans="1:6" ht="15" x14ac:dyDescent="0.25">
      <c r="A21" s="153"/>
      <c r="B21" s="154"/>
      <c r="C21" s="155"/>
      <c r="D21" s="155"/>
      <c r="E21" s="146"/>
      <c r="F21" s="147"/>
    </row>
    <row r="22" spans="1:6" ht="15" x14ac:dyDescent="0.25">
      <c r="A22" s="153"/>
      <c r="B22" s="154"/>
      <c r="C22" s="155"/>
      <c r="D22" s="155"/>
      <c r="E22" s="146"/>
      <c r="F22" s="147"/>
    </row>
    <row r="23" spans="1:6" ht="15" x14ac:dyDescent="0.25">
      <c r="A23" s="153"/>
      <c r="B23" s="154"/>
      <c r="C23" s="155"/>
      <c r="D23" s="155"/>
      <c r="E23" s="146"/>
      <c r="F23" s="147"/>
    </row>
    <row r="24" spans="1:6" ht="15" customHeight="1" x14ac:dyDescent="0.25">
      <c r="A24" s="153"/>
      <c r="B24" s="154"/>
      <c r="C24" s="155"/>
      <c r="D24" s="155"/>
      <c r="E24" s="146"/>
      <c r="F24" s="147"/>
    </row>
    <row r="25" spans="1:6" ht="15" customHeight="1" x14ac:dyDescent="0.25">
      <c r="A25" s="153"/>
      <c r="B25" s="154"/>
      <c r="C25" s="155"/>
      <c r="D25" s="155"/>
      <c r="E25" s="146"/>
      <c r="F25" s="147"/>
    </row>
    <row r="26" spans="1:6" ht="15" customHeight="1" x14ac:dyDescent="0.25">
      <c r="A26" s="153"/>
      <c r="B26" s="154"/>
      <c r="C26" s="155"/>
      <c r="D26" s="155"/>
      <c r="E26" s="146"/>
      <c r="F26" s="147"/>
    </row>
    <row r="27" spans="1:6" ht="36" customHeight="1" x14ac:dyDescent="0.25">
      <c r="A27" s="153"/>
      <c r="B27" s="154"/>
      <c r="C27" s="155"/>
      <c r="D27" s="155"/>
      <c r="E27" s="146"/>
      <c r="F27" s="147"/>
    </row>
    <row r="28" spans="1:6" ht="36" customHeight="1" x14ac:dyDescent="0.25">
      <c r="A28" s="153"/>
      <c r="B28" s="154"/>
      <c r="C28" s="155"/>
      <c r="D28" s="155"/>
      <c r="E28" s="146"/>
      <c r="F28" s="147"/>
    </row>
    <row r="29" spans="1:6" ht="36" customHeight="1" x14ac:dyDescent="0.25">
      <c r="A29" s="153"/>
      <c r="B29" s="154"/>
      <c r="C29" s="155"/>
      <c r="D29" s="155"/>
      <c r="E29" s="146"/>
      <c r="F29" s="147"/>
    </row>
    <row r="30" spans="1:6" ht="36" customHeight="1" x14ac:dyDescent="0.25">
      <c r="A30" s="153"/>
      <c r="B30" s="154"/>
      <c r="C30" s="155"/>
      <c r="D30" s="155"/>
      <c r="E30" s="146"/>
      <c r="F30" s="147"/>
    </row>
    <row r="31" spans="1:6" ht="36" customHeight="1" x14ac:dyDescent="0.25">
      <c r="A31" s="153"/>
      <c r="B31" s="154"/>
      <c r="C31" s="155"/>
      <c r="D31" s="155"/>
      <c r="E31" s="146"/>
      <c r="F31" s="147"/>
    </row>
    <row r="32" spans="1:6" ht="15" x14ac:dyDescent="0.25">
      <c r="A32" s="153"/>
      <c r="B32" s="154"/>
      <c r="C32" s="155"/>
      <c r="D32" s="155"/>
      <c r="E32" s="146"/>
      <c r="F32" s="147"/>
    </row>
    <row r="33" spans="1:6" ht="15" customHeight="1" x14ac:dyDescent="0.25">
      <c r="A33" s="153"/>
      <c r="B33" s="154"/>
      <c r="C33" s="155"/>
      <c r="D33" s="155"/>
      <c r="E33" s="146"/>
      <c r="F33" s="147"/>
    </row>
    <row r="34" spans="1:6" ht="15" customHeight="1" x14ac:dyDescent="0.25">
      <c r="A34" s="153"/>
      <c r="B34" s="154"/>
      <c r="C34" s="155"/>
      <c r="D34" s="155"/>
      <c r="E34" s="146"/>
      <c r="F34" s="147"/>
    </row>
    <row r="35" spans="1:6" ht="15" x14ac:dyDescent="0.25">
      <c r="A35" s="153"/>
      <c r="B35" s="154"/>
      <c r="C35" s="155"/>
      <c r="D35" s="155"/>
      <c r="E35" s="146"/>
      <c r="F35" s="147"/>
    </row>
    <row r="36" spans="1:6" ht="31.5" customHeight="1" x14ac:dyDescent="0.25">
      <c r="A36" s="153"/>
      <c r="B36" s="154"/>
      <c r="C36" s="155"/>
      <c r="D36" s="155"/>
      <c r="E36" s="146"/>
      <c r="F36" s="147"/>
    </row>
    <row r="37" spans="1:6" ht="31.5" customHeight="1" x14ac:dyDescent="0.25">
      <c r="A37" s="153"/>
      <c r="B37" s="154"/>
      <c r="C37" s="155"/>
      <c r="D37" s="155"/>
      <c r="E37" s="146"/>
      <c r="F37" s="147"/>
    </row>
    <row r="38" spans="1:6" ht="31.5" customHeight="1" x14ac:dyDescent="0.25">
      <c r="A38" s="153"/>
      <c r="B38" s="154"/>
      <c r="C38" s="155"/>
      <c r="D38" s="155"/>
      <c r="E38" s="146"/>
      <c r="F38" s="147"/>
    </row>
    <row r="39" spans="1:6" ht="31.5" customHeight="1" x14ac:dyDescent="0.25">
      <c r="A39" s="153"/>
      <c r="B39" s="154"/>
      <c r="C39" s="155"/>
      <c r="D39" s="155"/>
      <c r="E39" s="146"/>
      <c r="F39" s="147"/>
    </row>
    <row r="40" spans="1:6" ht="15" x14ac:dyDescent="0.25">
      <c r="A40" s="156"/>
      <c r="B40" s="157"/>
      <c r="C40" s="158"/>
      <c r="D40" s="158"/>
      <c r="E40" s="148"/>
      <c r="F40" s="149"/>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85" zoomScaleNormal="100" zoomScaleSheetLayoutView="100" zoomScalePageLayoutView="85" workbookViewId="0">
      <selection activeCell="K14" sqref="K14:O1048576"/>
    </sheetView>
  </sheetViews>
  <sheetFormatPr defaultColWidth="0" defaultRowHeight="15" zeroHeight="1" x14ac:dyDescent="0.25"/>
  <cols>
    <col min="1" max="8" width="9.140625" style="43" customWidth="1"/>
    <col min="9" max="10" width="7.7109375" style="43" customWidth="1"/>
    <col min="11" max="11" width="7.7109375" style="114" hidden="1" customWidth="1"/>
    <col min="12" max="15" width="3.85546875" style="114" hidden="1" customWidth="1"/>
    <col min="16" max="16384" width="0.85546875" style="43" hidden="1"/>
  </cols>
  <sheetData>
    <row r="1" spans="1:15 16383:16383" ht="21" x14ac:dyDescent="0.35">
      <c r="B1" s="87"/>
      <c r="L1" s="39"/>
      <c r="M1" s="39"/>
      <c r="N1" s="39"/>
      <c r="O1" s="39"/>
      <c r="XFC1" s="43" t="s">
        <v>506</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6"/>
      <c r="L12" s="36"/>
      <c r="M12" s="36"/>
      <c r="N12" s="36"/>
      <c r="O12" s="36"/>
    </row>
    <row r="13" spans="1:15 16383:16383" x14ac:dyDescent="0.25">
      <c r="K13" s="36"/>
      <c r="L13" s="36"/>
      <c r="M13" s="36"/>
      <c r="N13" s="36"/>
      <c r="O13" s="36"/>
    </row>
    <row r="14" spans="1:15 16383:16383" x14ac:dyDescent="0.25">
      <c r="A14" s="159" t="s">
        <v>540</v>
      </c>
      <c r="B14" s="160"/>
      <c r="C14" s="160"/>
      <c r="D14" s="160"/>
      <c r="E14" s="160"/>
      <c r="F14" s="160"/>
      <c r="G14" s="160"/>
      <c r="H14" s="160"/>
      <c r="I14" s="160"/>
      <c r="J14" s="160"/>
      <c r="K14" s="115"/>
    </row>
    <row r="15" spans="1:15 16383:16383" x14ac:dyDescent="0.25">
      <c r="A15" s="160"/>
      <c r="B15" s="160"/>
      <c r="C15" s="160"/>
      <c r="D15" s="160"/>
      <c r="E15" s="160"/>
      <c r="F15" s="160"/>
      <c r="G15" s="160"/>
      <c r="H15" s="160"/>
      <c r="I15" s="160"/>
      <c r="J15" s="160"/>
    </row>
    <row r="16" spans="1:15 16383:16383" x14ac:dyDescent="0.25">
      <c r="A16" s="160"/>
      <c r="B16" s="160"/>
      <c r="C16" s="160"/>
      <c r="D16" s="160"/>
      <c r="E16" s="160"/>
      <c r="F16" s="160"/>
      <c r="G16" s="160"/>
      <c r="H16" s="160"/>
      <c r="I16" s="160"/>
      <c r="J16" s="160"/>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61" t="s">
        <v>492</v>
      </c>
      <c r="B24" s="162"/>
      <c r="C24" s="162"/>
      <c r="D24" s="162"/>
      <c r="E24" s="162"/>
      <c r="F24" s="162"/>
      <c r="G24" s="162"/>
      <c r="H24" s="162"/>
      <c r="I24" s="162"/>
      <c r="J24" s="162"/>
    </row>
    <row r="25" spans="1:10" x14ac:dyDescent="0.25">
      <c r="A25" s="162"/>
      <c r="B25" s="162"/>
      <c r="C25" s="162"/>
      <c r="D25" s="162"/>
      <c r="E25" s="162"/>
      <c r="F25" s="162"/>
      <c r="G25" s="162"/>
      <c r="H25" s="162"/>
      <c r="I25" s="162"/>
      <c r="J25" s="162"/>
    </row>
    <row r="26" spans="1:10" x14ac:dyDescent="0.25">
      <c r="A26" s="162"/>
      <c r="B26" s="162"/>
      <c r="C26" s="162"/>
      <c r="D26" s="162"/>
      <c r="E26" s="162"/>
      <c r="F26" s="162"/>
      <c r="G26" s="162"/>
      <c r="H26" s="162"/>
      <c r="I26" s="162"/>
      <c r="J26" s="162"/>
    </row>
    <row r="27" spans="1:10" x14ac:dyDescent="0.25">
      <c r="A27" s="163"/>
      <c r="B27" s="163"/>
      <c r="C27" s="163"/>
      <c r="D27" s="163"/>
      <c r="E27" s="163"/>
      <c r="F27" s="163"/>
      <c r="G27" s="163"/>
      <c r="H27" s="163"/>
      <c r="I27" s="163"/>
      <c r="J27" s="163"/>
    </row>
    <row r="28" spans="1:10" x14ac:dyDescent="0.25">
      <c r="A28" s="163"/>
      <c r="B28" s="163"/>
      <c r="C28" s="163"/>
      <c r="D28" s="163"/>
      <c r="E28" s="163"/>
      <c r="F28" s="163"/>
      <c r="G28" s="163"/>
      <c r="H28" s="163"/>
      <c r="I28" s="163"/>
      <c r="J28" s="163"/>
    </row>
    <row r="29" spans="1:10" x14ac:dyDescent="0.25"/>
    <row r="30" spans="1:10" x14ac:dyDescent="0.25"/>
    <row r="31" spans="1:10" x14ac:dyDescent="0.25"/>
    <row r="32" spans="1:10" x14ac:dyDescent="0.25"/>
    <row r="33" spans="1:10" x14ac:dyDescent="0.25">
      <c r="A33" s="164" t="s">
        <v>545</v>
      </c>
      <c r="B33" s="165"/>
      <c r="C33" s="165"/>
      <c r="D33" s="165"/>
      <c r="E33" s="165"/>
      <c r="F33" s="165"/>
      <c r="G33" s="165"/>
      <c r="H33" s="165"/>
      <c r="I33" s="165"/>
      <c r="J33" s="165"/>
    </row>
    <row r="34" spans="1:10" x14ac:dyDescent="0.25">
      <c r="A34" s="165"/>
      <c r="B34" s="165"/>
      <c r="C34" s="165"/>
      <c r="D34" s="165"/>
      <c r="E34" s="165"/>
      <c r="F34" s="165"/>
      <c r="G34" s="165"/>
      <c r="H34" s="165"/>
      <c r="I34" s="165"/>
      <c r="J34" s="165"/>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55" zoomScaleNormal="100" zoomScalePageLayoutView="55" workbookViewId="0">
      <selection activeCell="B15" sqref="B15:C15"/>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506</v>
      </c>
    </row>
    <row r="2" spans="1:27" ht="15.75" thickBot="1" x14ac:dyDescent="0.3"/>
    <row r="3" spans="1:27" ht="29.25" customHeight="1" thickBot="1" x14ac:dyDescent="0.3">
      <c r="A3" s="166" t="s">
        <v>259</v>
      </c>
      <c r="B3" s="167"/>
      <c r="C3" s="104">
        <v>2015</v>
      </c>
    </row>
    <row r="4" spans="1:27" ht="33.75" hidden="1" customHeight="1" thickBot="1" x14ac:dyDescent="0.3">
      <c r="A4" s="166" t="s">
        <v>321</v>
      </c>
      <c r="B4" s="167"/>
      <c r="C4" s="105"/>
    </row>
    <row r="5" spans="1:27" ht="33.75" hidden="1" customHeight="1" thickBot="1" x14ac:dyDescent="0.3">
      <c r="A5" s="166" t="s">
        <v>322</v>
      </c>
      <c r="B5" s="167"/>
      <c r="C5" s="105"/>
    </row>
    <row r="6" spans="1:27" ht="33.75" hidden="1" customHeight="1" thickBot="1" x14ac:dyDescent="0.3">
      <c r="A6" s="166" t="s">
        <v>1</v>
      </c>
      <c r="B6" s="167"/>
      <c r="C6" s="105"/>
    </row>
    <row r="7" spans="1:27" ht="15.75" hidden="1" thickBot="1" x14ac:dyDescent="0.3">
      <c r="A7" s="166" t="s">
        <v>260</v>
      </c>
      <c r="B7" s="167"/>
      <c r="C7" s="105"/>
    </row>
    <row r="8" spans="1:27" ht="40.5" customHeight="1" thickBot="1" x14ac:dyDescent="0.3">
      <c r="A8" s="166" t="s">
        <v>527</v>
      </c>
      <c r="B8" s="167"/>
      <c r="C8" s="105"/>
    </row>
    <row r="9" spans="1:27" ht="40.5" customHeight="1" thickBot="1" x14ac:dyDescent="0.3">
      <c r="A9" s="166" t="s">
        <v>623</v>
      </c>
      <c r="B9" s="167"/>
      <c r="C9" s="137">
        <v>42195</v>
      </c>
    </row>
    <row r="10" spans="1:27" ht="68.25" customHeight="1" thickBot="1" x14ac:dyDescent="0.3">
      <c r="A10" s="166" t="s">
        <v>261</v>
      </c>
      <c r="B10" s="167"/>
      <c r="C10" s="137" t="s">
        <v>625</v>
      </c>
    </row>
    <row r="11" spans="1:27" ht="64.5" customHeight="1" thickBot="1" x14ac:dyDescent="0.3">
      <c r="A11" s="166" t="s">
        <v>262</v>
      </c>
      <c r="B11" s="167"/>
      <c r="C11" s="105" t="s">
        <v>608</v>
      </c>
    </row>
    <row r="12" spans="1:27" ht="33.75" customHeight="1" thickBot="1" x14ac:dyDescent="0.3">
      <c r="A12" s="166" t="s">
        <v>528</v>
      </c>
      <c r="B12" s="167"/>
      <c r="C12" s="105" t="s">
        <v>546</v>
      </c>
    </row>
    <row r="13" spans="1:27" ht="33.75" customHeight="1" thickBot="1" x14ac:dyDescent="0.3">
      <c r="A13" s="166" t="s">
        <v>263</v>
      </c>
      <c r="B13" s="167"/>
      <c r="C13" s="105" t="s">
        <v>547</v>
      </c>
    </row>
    <row r="14" spans="1:27" x14ac:dyDescent="0.25"/>
    <row r="15" spans="1:27" ht="15.75" thickBot="1" x14ac:dyDescent="0.3">
      <c r="A15" s="67" t="s">
        <v>503</v>
      </c>
      <c r="B15" s="168" t="s">
        <v>547</v>
      </c>
      <c r="C15" s="169"/>
    </row>
    <row r="16" spans="1:27" x14ac:dyDescent="0.25"/>
    <row r="17" spans="1:3" x14ac:dyDescent="0.25">
      <c r="A17" s="88" t="s">
        <v>529</v>
      </c>
      <c r="B17" s="47"/>
    </row>
    <row r="18" spans="1:3" x14ac:dyDescent="0.25">
      <c r="A18" s="88"/>
      <c r="B18" s="47"/>
    </row>
    <row r="19" spans="1:3" x14ac:dyDescent="0.25">
      <c r="A19" s="143" t="s">
        <v>624</v>
      </c>
      <c r="B19" s="47"/>
    </row>
    <row r="20" spans="1:3" x14ac:dyDescent="0.25"/>
    <row r="21" spans="1:3" x14ac:dyDescent="0.25">
      <c r="A21" s="48" t="s">
        <v>264</v>
      </c>
      <c r="B21" s="49"/>
      <c r="C21" s="50"/>
    </row>
    <row r="22" spans="1:3" ht="198.75" customHeight="1" x14ac:dyDescent="0.25">
      <c r="A22" s="170" t="s">
        <v>541</v>
      </c>
      <c r="B22" s="158"/>
      <c r="C22" s="171"/>
    </row>
  </sheetData>
  <sheetProtection formatRows="0"/>
  <mergeCells count="13">
    <mergeCell ref="A11:B11"/>
    <mergeCell ref="A12:B12"/>
    <mergeCell ref="A13:B13"/>
    <mergeCell ref="B15:C15"/>
    <mergeCell ref="A22:C22"/>
    <mergeCell ref="A10:B10"/>
    <mergeCell ref="A3:B3"/>
    <mergeCell ref="A4:B4"/>
    <mergeCell ref="A5:B5"/>
    <mergeCell ref="A6:B6"/>
    <mergeCell ref="A7:B7"/>
    <mergeCell ref="A8:B8"/>
    <mergeCell ref="A9:B9"/>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&amp;C&amp;"-,Bold"Santander Insurance Agency</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5" sqref="A5"/>
    </sheetView>
  </sheetViews>
  <sheetFormatPr defaultColWidth="0" defaultRowHeight="15" zeroHeight="1" x14ac:dyDescent="0.25"/>
  <cols>
    <col min="1" max="1" width="130.42578125" style="51" customWidth="1"/>
    <col min="2" max="16384" width="2.140625" style="43" hidden="1"/>
  </cols>
  <sheetData>
    <row r="1" spans="1:27" ht="15.75" thickBot="1" x14ac:dyDescent="0.3">
      <c r="A1" s="71" t="s">
        <v>270</v>
      </c>
      <c r="AA1" s="43" t="s">
        <v>507</v>
      </c>
    </row>
    <row r="2" spans="1:27" ht="60" x14ac:dyDescent="0.25">
      <c r="A2" s="42" t="s">
        <v>269</v>
      </c>
    </row>
    <row r="3" spans="1:27" ht="270" customHeight="1" x14ac:dyDescent="0.25">
      <c r="A3" s="136" t="s">
        <v>617</v>
      </c>
    </row>
    <row r="4" spans="1:27" ht="15.75" thickBot="1" x14ac:dyDescent="0.3">
      <c r="A4" s="71" t="s">
        <v>266</v>
      </c>
    </row>
    <row r="5" spans="1:27" ht="75" x14ac:dyDescent="0.25">
      <c r="A5" s="42" t="s">
        <v>265</v>
      </c>
    </row>
    <row r="6" spans="1:27" ht="327" customHeight="1" x14ac:dyDescent="0.25">
      <c r="A6" s="136" t="s">
        <v>618</v>
      </c>
    </row>
    <row r="7" spans="1:27" ht="15.75" thickBot="1" x14ac:dyDescent="0.3">
      <c r="A7" s="71" t="s">
        <v>267</v>
      </c>
    </row>
    <row r="8" spans="1:27" ht="150" x14ac:dyDescent="0.25">
      <c r="A8" s="42" t="s">
        <v>490</v>
      </c>
    </row>
    <row r="9" spans="1:27" ht="195" x14ac:dyDescent="0.25">
      <c r="A9" s="122" t="s">
        <v>595</v>
      </c>
    </row>
    <row r="10" spans="1:27" ht="15.75" thickBot="1" x14ac:dyDescent="0.3">
      <c r="A10" s="71" t="s">
        <v>268</v>
      </c>
    </row>
    <row r="11" spans="1:27" ht="135" x14ac:dyDescent="0.25">
      <c r="A11" s="42" t="s">
        <v>491</v>
      </c>
    </row>
    <row r="12" spans="1:27" ht="237.75" customHeight="1" x14ac:dyDescent="0.25">
      <c r="A12" s="136" t="s">
        <v>596</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5" sqref="A5:B5"/>
    </sheetView>
  </sheetViews>
  <sheetFormatPr defaultColWidth="0" defaultRowHeight="15" zeroHeight="1" x14ac:dyDescent="0.25"/>
  <cols>
    <col min="1" max="1" width="51.85546875" style="43" customWidth="1"/>
    <col min="2" max="2" width="29.28515625" style="43" customWidth="1"/>
    <col min="3" max="3" width="14.85546875" style="43" customWidth="1"/>
    <col min="4" max="4" width="10.85546875" style="43" customWidth="1"/>
    <col min="5" max="5" width="12.28515625" style="43" customWidth="1"/>
    <col min="6" max="498" width="0" style="43" hidden="1" customWidth="1"/>
    <col min="499" max="16384" width="3" style="43" hidden="1"/>
  </cols>
  <sheetData>
    <row r="1" spans="1:27" ht="15.75" thickBot="1" x14ac:dyDescent="0.3">
      <c r="A1" s="57" t="s">
        <v>276</v>
      </c>
      <c r="B1" s="56"/>
      <c r="C1" s="56"/>
      <c r="D1" s="56"/>
      <c r="E1" s="56"/>
      <c r="AA1" s="43" t="s">
        <v>507</v>
      </c>
    </row>
    <row r="2" spans="1:27" x14ac:dyDescent="0.25">
      <c r="A2" s="172" t="s">
        <v>277</v>
      </c>
      <c r="B2" s="173"/>
      <c r="C2" s="173"/>
      <c r="D2" s="173"/>
      <c r="E2" s="173"/>
      <c r="F2" s="173"/>
      <c r="G2" s="55"/>
      <c r="H2" s="55"/>
      <c r="I2" s="55"/>
      <c r="J2" s="55"/>
      <c r="K2" s="55"/>
      <c r="L2" s="55"/>
      <c r="M2" s="55"/>
      <c r="N2" s="55"/>
    </row>
    <row r="3" spans="1:27" ht="15.75" thickBot="1" x14ac:dyDescent="0.3"/>
    <row r="4" spans="1:27" ht="26.25" customHeight="1" thickBot="1" x14ac:dyDescent="0.3">
      <c r="A4" s="52" t="s">
        <v>271</v>
      </c>
      <c r="B4" s="53" t="s">
        <v>272</v>
      </c>
      <c r="C4" s="53" t="s">
        <v>273</v>
      </c>
      <c r="D4" s="53" t="s">
        <v>274</v>
      </c>
      <c r="E4" s="53" t="s">
        <v>275</v>
      </c>
    </row>
    <row r="5" spans="1:27" ht="131.25" customHeight="1" thickBot="1" x14ac:dyDescent="0.3">
      <c r="A5" s="138" t="s">
        <v>548</v>
      </c>
      <c r="B5" s="139" t="s">
        <v>588</v>
      </c>
      <c r="C5" s="112"/>
      <c r="D5" s="110"/>
      <c r="E5" s="110"/>
    </row>
    <row r="6" spans="1:27" ht="15.75" thickBot="1" x14ac:dyDescent="0.3">
      <c r="A6" s="111"/>
      <c r="B6" s="110"/>
      <c r="C6" s="110"/>
      <c r="D6" s="110"/>
      <c r="E6" s="110"/>
    </row>
    <row r="7" spans="1:27" ht="15.75" thickBot="1" x14ac:dyDescent="0.3">
      <c r="A7" s="111"/>
      <c r="B7" s="110"/>
      <c r="C7" s="110"/>
      <c r="D7" s="110"/>
      <c r="E7" s="110"/>
    </row>
    <row r="8" spans="1:27" ht="15.75" thickBot="1" x14ac:dyDescent="0.3">
      <c r="A8" s="111"/>
      <c r="B8" s="110"/>
      <c r="C8" s="110"/>
      <c r="D8" s="110"/>
      <c r="E8" s="110"/>
    </row>
    <row r="9" spans="1:27" ht="15.75" thickBot="1" x14ac:dyDescent="0.3">
      <c r="A9" s="111"/>
      <c r="B9" s="110"/>
      <c r="C9" s="110"/>
      <c r="D9" s="110"/>
      <c r="E9" s="110"/>
    </row>
    <row r="10" spans="1:27" x14ac:dyDescent="0.25">
      <c r="A10" s="44"/>
      <c r="B10"/>
      <c r="C10"/>
      <c r="D10"/>
      <c r="E10"/>
    </row>
    <row r="11" spans="1:27" ht="48.75" customHeight="1" x14ac:dyDescent="0.25">
      <c r="A11" s="172" t="s">
        <v>278</v>
      </c>
      <c r="B11" s="174"/>
      <c r="C11" s="174"/>
      <c r="D11" s="174"/>
      <c r="E11" s="174"/>
    </row>
    <row r="12" spans="1:27" ht="61.5" customHeight="1" x14ac:dyDescent="0.25">
      <c r="A12" s="175" t="s">
        <v>504</v>
      </c>
      <c r="B12" s="176"/>
      <c r="C12" s="176"/>
      <c r="D12" s="176"/>
      <c r="E12" s="177"/>
    </row>
  </sheetData>
  <sheetProtection password="CDE2" sheet="1" objects="1" scenarios="1" formatCells="0" formatColumns="0" formatRows="0"/>
  <mergeCells count="3">
    <mergeCell ref="A2:F2"/>
    <mergeCell ref="A11:E11"/>
    <mergeCell ref="A12:E12"/>
  </mergeCells>
  <pageMargins left="0.25" right="0.25" top="0.75" bottom="0.75" header="0.3" footer="0.3"/>
  <pageSetup scale="85"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3" sqref="A3"/>
    </sheetView>
  </sheetViews>
  <sheetFormatPr defaultColWidth="0" defaultRowHeight="15" zeroHeight="1" x14ac:dyDescent="0.25"/>
  <cols>
    <col min="1" max="1" width="130.42578125" style="91" customWidth="1"/>
    <col min="2" max="16384" width="2.140625" style="43" hidden="1"/>
  </cols>
  <sheetData>
    <row r="1" spans="1:27" ht="21.75" customHeight="1" thickBot="1" x14ac:dyDescent="0.3">
      <c r="A1" s="71" t="s">
        <v>520</v>
      </c>
      <c r="AA1" s="43" t="s">
        <v>507</v>
      </c>
    </row>
    <row r="2" spans="1:27" ht="57" customHeight="1" x14ac:dyDescent="0.25">
      <c r="A2" s="42" t="s">
        <v>521</v>
      </c>
    </row>
    <row r="3" spans="1:27" ht="52.5" customHeight="1" x14ac:dyDescent="0.25">
      <c r="A3" s="96" t="s">
        <v>589</v>
      </c>
    </row>
    <row r="4" spans="1:27" ht="24.75" customHeight="1" x14ac:dyDescent="0.25">
      <c r="A4" s="97"/>
    </row>
    <row r="5" spans="1:27" x14ac:dyDescent="0.25">
      <c r="A5" s="98"/>
    </row>
    <row r="6" spans="1:27" x14ac:dyDescent="0.25">
      <c r="A6" s="98"/>
    </row>
    <row r="7" spans="1:27" ht="27.75" customHeight="1" x14ac:dyDescent="0.25">
      <c r="A7" s="97"/>
    </row>
    <row r="8" spans="1:27" ht="21.75" customHeight="1" x14ac:dyDescent="0.25">
      <c r="A8" s="98"/>
    </row>
    <row r="9" spans="1:27" ht="20.25" customHeight="1" x14ac:dyDescent="0.25">
      <c r="A9" s="98"/>
    </row>
    <row r="10" spans="1:27" ht="24.75" customHeight="1" x14ac:dyDescent="0.25">
      <c r="A10" s="97"/>
    </row>
    <row r="11" spans="1:27" ht="22.5" customHeight="1" x14ac:dyDescent="0.25">
      <c r="A11" s="98"/>
    </row>
    <row r="12" spans="1:27" ht="20.25" customHeight="1" x14ac:dyDescent="0.25">
      <c r="A12" s="98"/>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FF0000"/>
    <pageSetUpPr fitToPage="1"/>
  </sheetPr>
  <dimension ref="A1:AA29"/>
  <sheetViews>
    <sheetView view="pageLayout" topLeftCell="A10" zoomScaleNormal="100" workbookViewId="0">
      <selection activeCell="A29" sqref="A29:D29"/>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508</v>
      </c>
      <c r="B1" s="56"/>
      <c r="C1" s="56"/>
      <c r="D1" s="56"/>
      <c r="AA1" s="43" t="s">
        <v>507</v>
      </c>
    </row>
    <row r="2" spans="1:27" x14ac:dyDescent="0.25">
      <c r="A2" s="183" t="s">
        <v>284</v>
      </c>
      <c r="B2" s="184"/>
      <c r="C2" s="184"/>
      <c r="D2" s="184"/>
    </row>
    <row r="3" spans="1:27" x14ac:dyDescent="0.25"/>
    <row r="4" spans="1:27" x14ac:dyDescent="0.25">
      <c r="A4" s="123" t="s">
        <v>279</v>
      </c>
      <c r="B4" s="123" t="s">
        <v>280</v>
      </c>
      <c r="C4" s="123" t="s">
        <v>281</v>
      </c>
      <c r="D4" s="123" t="s">
        <v>282</v>
      </c>
    </row>
    <row r="5" spans="1:27" x14ac:dyDescent="0.25">
      <c r="A5" s="134" t="s">
        <v>591</v>
      </c>
      <c r="B5" s="134" t="s">
        <v>591</v>
      </c>
      <c r="C5" s="134" t="s">
        <v>591</v>
      </c>
      <c r="D5" s="134" t="s">
        <v>591</v>
      </c>
    </row>
    <row r="6" spans="1:27" ht="18.75" x14ac:dyDescent="0.25">
      <c r="A6" s="135"/>
      <c r="B6" s="135"/>
      <c r="C6" s="135"/>
      <c r="D6" s="135"/>
    </row>
    <row r="7" spans="1:27" ht="18.75" x14ac:dyDescent="0.25">
      <c r="A7" s="135"/>
      <c r="B7" s="135"/>
      <c r="C7" s="135"/>
      <c r="D7" s="135"/>
    </row>
    <row r="8" spans="1:27" ht="18.75" x14ac:dyDescent="0.25">
      <c r="A8" s="135"/>
      <c r="B8" s="135"/>
      <c r="C8" s="135"/>
      <c r="D8" s="135"/>
    </row>
    <row r="9" spans="1:27" ht="18.75" x14ac:dyDescent="0.25">
      <c r="A9" s="135"/>
      <c r="B9" s="135"/>
      <c r="C9" s="135"/>
      <c r="D9" s="135"/>
    </row>
    <row r="10" spans="1:27" x14ac:dyDescent="0.25"/>
    <row r="11" spans="1:27" x14ac:dyDescent="0.25">
      <c r="A11" s="43" t="s">
        <v>283</v>
      </c>
    </row>
    <row r="12" spans="1:27" ht="39.75" customHeight="1" x14ac:dyDescent="0.25">
      <c r="A12" s="175" t="s">
        <v>533</v>
      </c>
      <c r="B12" s="181"/>
      <c r="C12" s="181"/>
      <c r="D12" s="182"/>
    </row>
    <row r="13" spans="1:27" ht="20.25" customHeight="1" x14ac:dyDescent="0.25">
      <c r="A13" s="58"/>
      <c r="B13" s="33"/>
      <c r="C13" s="33"/>
      <c r="D13" s="33"/>
    </row>
    <row r="14" spans="1:27" ht="20.25" customHeight="1" thickBot="1" x14ac:dyDescent="0.3">
      <c r="A14" s="109" t="s">
        <v>509</v>
      </c>
      <c r="B14" s="61"/>
      <c r="C14" s="61"/>
      <c r="D14" s="61"/>
    </row>
    <row r="15" spans="1:27" x14ac:dyDescent="0.25">
      <c r="A15" s="62" t="s">
        <v>510</v>
      </c>
      <c r="B15" s="63"/>
      <c r="C15" s="63"/>
      <c r="D15" s="63"/>
    </row>
    <row r="16" spans="1:27" ht="49.5" customHeight="1" x14ac:dyDescent="0.25">
      <c r="A16" s="185" t="s">
        <v>285</v>
      </c>
      <c r="B16" s="155"/>
      <c r="C16" s="155"/>
      <c r="D16" s="155"/>
    </row>
    <row r="17" spans="1:4" x14ac:dyDescent="0.25">
      <c r="A17" s="123" t="s">
        <v>3</v>
      </c>
      <c r="B17" s="186" t="s">
        <v>286</v>
      </c>
      <c r="C17" s="187"/>
      <c r="D17" s="187"/>
    </row>
    <row r="18" spans="1:4" x14ac:dyDescent="0.25">
      <c r="A18" s="60" t="s">
        <v>31</v>
      </c>
      <c r="B18" s="178" t="s">
        <v>599</v>
      </c>
      <c r="C18" s="179"/>
      <c r="D18" s="180"/>
    </row>
    <row r="19" spans="1:4" x14ac:dyDescent="0.25">
      <c r="A19" s="59" t="s">
        <v>13</v>
      </c>
      <c r="B19" s="178" t="s">
        <v>603</v>
      </c>
      <c r="C19" s="179"/>
      <c r="D19" s="180"/>
    </row>
    <row r="20" spans="1:4" x14ac:dyDescent="0.25">
      <c r="A20" s="59" t="s">
        <v>15</v>
      </c>
      <c r="B20" s="178" t="s">
        <v>604</v>
      </c>
      <c r="C20" s="179"/>
      <c r="D20" s="180"/>
    </row>
    <row r="21" spans="1:4" x14ac:dyDescent="0.25">
      <c r="A21" s="59" t="s">
        <v>11</v>
      </c>
      <c r="B21" s="178" t="s">
        <v>601</v>
      </c>
      <c r="C21" s="179"/>
      <c r="D21" s="180"/>
    </row>
    <row r="22" spans="1:4" x14ac:dyDescent="0.25">
      <c r="A22" s="59" t="s">
        <v>287</v>
      </c>
      <c r="B22" s="178" t="s">
        <v>602</v>
      </c>
      <c r="C22" s="179"/>
      <c r="D22" s="180"/>
    </row>
    <row r="23" spans="1:4" x14ac:dyDescent="0.25">
      <c r="A23" s="59" t="s">
        <v>25</v>
      </c>
      <c r="B23" s="178" t="s">
        <v>605</v>
      </c>
      <c r="C23" s="179"/>
      <c r="D23" s="180"/>
    </row>
    <row r="24" spans="1:4" x14ac:dyDescent="0.25">
      <c r="A24" s="59" t="s">
        <v>17</v>
      </c>
      <c r="B24" s="178" t="s">
        <v>606</v>
      </c>
      <c r="C24" s="179"/>
      <c r="D24" s="180"/>
    </row>
    <row r="25" spans="1:4" x14ac:dyDescent="0.25">
      <c r="A25" s="59" t="s">
        <v>9</v>
      </c>
      <c r="B25" s="178" t="s">
        <v>607</v>
      </c>
      <c r="C25" s="179"/>
      <c r="D25" s="180"/>
    </row>
    <row r="26" spans="1:4" x14ac:dyDescent="0.25"/>
    <row r="27" spans="1:4" ht="15.75" x14ac:dyDescent="0.25">
      <c r="A27" s="107" t="s">
        <v>511</v>
      </c>
    </row>
    <row r="28" spans="1:4" x14ac:dyDescent="0.25">
      <c r="A28" s="108" t="s">
        <v>288</v>
      </c>
    </row>
    <row r="29" spans="1:4" ht="31.5" customHeight="1" x14ac:dyDescent="0.25">
      <c r="A29" s="188" t="s">
        <v>505</v>
      </c>
      <c r="B29" s="189"/>
      <c r="C29" s="189"/>
      <c r="D29" s="190"/>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45"/>
  <sheetViews>
    <sheetView view="pageLayout" zoomScaleNormal="100" workbookViewId="0">
      <selection activeCell="E15" sqref="E15"/>
    </sheetView>
  </sheetViews>
  <sheetFormatPr defaultColWidth="0" defaultRowHeight="15" zeroHeight="1" x14ac:dyDescent="0.25"/>
  <cols>
    <col min="1" max="1" width="12.5703125" style="43" customWidth="1"/>
    <col min="2" max="2" width="58" style="43" customWidth="1"/>
    <col min="3" max="3" width="15.28515625" style="43" customWidth="1"/>
    <col min="4" max="6" width="10.28515625" style="43" customWidth="1"/>
    <col min="7" max="16384" width="2.140625" style="43" hidden="1"/>
  </cols>
  <sheetData>
    <row r="1" spans="1:27" x14ac:dyDescent="0.25">
      <c r="AA1" s="43" t="s">
        <v>507</v>
      </c>
    </row>
    <row r="2" spans="1:27" ht="15.75" thickBot="1" x14ac:dyDescent="0.3">
      <c r="A2" s="99" t="s">
        <v>522</v>
      </c>
      <c r="B2" s="56"/>
      <c r="C2" s="56"/>
      <c r="D2" s="56"/>
      <c r="E2" s="56"/>
      <c r="F2" s="56"/>
    </row>
    <row r="3" spans="1:27" x14ac:dyDescent="0.25">
      <c r="A3" s="43" t="s">
        <v>289</v>
      </c>
    </row>
    <row r="4" spans="1:27" ht="27" customHeight="1" x14ac:dyDescent="0.25">
      <c r="A4" s="66" t="s">
        <v>290</v>
      </c>
      <c r="B4" s="66" t="s">
        <v>291</v>
      </c>
      <c r="C4" s="66" t="s">
        <v>292</v>
      </c>
      <c r="D4" s="66" t="s">
        <v>293</v>
      </c>
      <c r="E4" s="66" t="s">
        <v>294</v>
      </c>
      <c r="F4" s="66" t="s">
        <v>274</v>
      </c>
    </row>
    <row r="5" spans="1:27" ht="29.25" customHeight="1" x14ac:dyDescent="0.25">
      <c r="A5" s="127" t="s">
        <v>549</v>
      </c>
      <c r="B5" s="102" t="s">
        <v>550</v>
      </c>
      <c r="C5" s="127" t="s">
        <v>551</v>
      </c>
      <c r="D5" s="124">
        <v>42109.697766203702</v>
      </c>
      <c r="E5" s="124">
        <v>42216</v>
      </c>
      <c r="F5" s="127"/>
    </row>
    <row r="6" spans="1:27" ht="40.5" customHeight="1" x14ac:dyDescent="0.25">
      <c r="A6" s="127" t="s">
        <v>549</v>
      </c>
      <c r="B6" s="102" t="s">
        <v>552</v>
      </c>
      <c r="C6" s="127" t="s">
        <v>551</v>
      </c>
      <c r="D6" s="124">
        <v>42109.712523148148</v>
      </c>
      <c r="E6" s="124">
        <v>42308</v>
      </c>
      <c r="F6" s="127"/>
    </row>
    <row r="7" spans="1:27" ht="27.75" customHeight="1" x14ac:dyDescent="0.25">
      <c r="A7" s="127" t="s">
        <v>549</v>
      </c>
      <c r="B7" s="102" t="s">
        <v>553</v>
      </c>
      <c r="C7" s="127" t="s">
        <v>551</v>
      </c>
      <c r="D7" s="124">
        <v>42109.717164351852</v>
      </c>
      <c r="E7" s="124">
        <v>42308</v>
      </c>
      <c r="F7" s="127"/>
    </row>
    <row r="8" spans="1:27" ht="40.5" customHeight="1" x14ac:dyDescent="0.25">
      <c r="A8" s="127" t="s">
        <v>549</v>
      </c>
      <c r="B8" s="102" t="s">
        <v>555</v>
      </c>
      <c r="C8" s="127" t="s">
        <v>554</v>
      </c>
      <c r="D8" s="124">
        <v>42109.725023148145</v>
      </c>
      <c r="E8" s="124">
        <v>42185</v>
      </c>
      <c r="F8" s="127"/>
    </row>
    <row r="9" spans="1:27" ht="65.25" customHeight="1" x14ac:dyDescent="0.25">
      <c r="A9" s="127" t="s">
        <v>549</v>
      </c>
      <c r="B9" s="102" t="s">
        <v>556</v>
      </c>
      <c r="C9" s="127" t="s">
        <v>554</v>
      </c>
      <c r="D9" s="124">
        <v>42109.730462962965</v>
      </c>
      <c r="E9" s="124">
        <v>42338</v>
      </c>
      <c r="F9" s="127"/>
    </row>
    <row r="10" spans="1:27" ht="54.75" customHeight="1" x14ac:dyDescent="0.25">
      <c r="A10" s="127" t="s">
        <v>549</v>
      </c>
      <c r="B10" s="102" t="s">
        <v>587</v>
      </c>
      <c r="C10" s="127" t="s">
        <v>551</v>
      </c>
      <c r="D10" s="124">
        <v>42109.73704861111</v>
      </c>
      <c r="E10" s="124">
        <v>42216</v>
      </c>
      <c r="F10" s="127"/>
    </row>
    <row r="11" spans="1:27" ht="25.5" x14ac:dyDescent="0.25">
      <c r="A11" s="127" t="s">
        <v>549</v>
      </c>
      <c r="B11" s="102" t="s">
        <v>590</v>
      </c>
      <c r="C11" s="127" t="s">
        <v>551</v>
      </c>
      <c r="D11" s="124">
        <v>42109.73704861111</v>
      </c>
      <c r="E11" s="124">
        <v>42308</v>
      </c>
      <c r="F11" s="127"/>
    </row>
    <row r="12" spans="1:27" x14ac:dyDescent="0.25">
      <c r="A12" s="102"/>
      <c r="B12" s="126"/>
      <c r="C12" s="102"/>
      <c r="D12" s="103"/>
      <c r="E12" s="103"/>
      <c r="F12" s="102"/>
    </row>
    <row r="13" spans="1:27" x14ac:dyDescent="0.25">
      <c r="A13" s="102"/>
      <c r="B13" s="125"/>
      <c r="C13" s="102"/>
      <c r="D13" s="103"/>
      <c r="E13" s="103"/>
      <c r="F13" s="102"/>
    </row>
    <row r="14" spans="1:27" x14ac:dyDescent="0.25">
      <c r="A14" s="102"/>
      <c r="B14" s="125"/>
      <c r="C14" s="102"/>
      <c r="D14" s="103"/>
      <c r="E14" s="103"/>
      <c r="F14" s="102"/>
    </row>
    <row r="15" spans="1:27" x14ac:dyDescent="0.25">
      <c r="A15" s="102"/>
      <c r="B15" s="125"/>
      <c r="C15" s="102"/>
      <c r="D15" s="103"/>
      <c r="E15" s="103"/>
      <c r="F15" s="102"/>
    </row>
    <row r="16" spans="1:27" x14ac:dyDescent="0.25">
      <c r="A16" s="102"/>
      <c r="B16" s="125"/>
      <c r="C16" s="102"/>
      <c r="D16" s="103"/>
      <c r="E16" s="103"/>
      <c r="F16" s="102"/>
    </row>
    <row r="17" spans="1:6" x14ac:dyDescent="0.25">
      <c r="A17" s="102"/>
      <c r="B17" s="125"/>
      <c r="C17" s="102"/>
      <c r="D17" s="103"/>
      <c r="E17" s="103"/>
      <c r="F17" s="102"/>
    </row>
    <row r="18" spans="1:6" x14ac:dyDescent="0.25">
      <c r="A18" s="102"/>
      <c r="B18" s="102"/>
      <c r="C18" s="102"/>
      <c r="D18" s="103"/>
      <c r="E18" s="103"/>
      <c r="F18" s="102"/>
    </row>
    <row r="19" spans="1:6" x14ac:dyDescent="0.25">
      <c r="A19" s="92"/>
      <c r="B19" s="92"/>
      <c r="C19" s="92"/>
      <c r="D19" s="92"/>
      <c r="E19" s="92"/>
      <c r="F19" s="92"/>
    </row>
    <row r="20" spans="1:6" x14ac:dyDescent="0.25">
      <c r="A20" s="92" t="s">
        <v>534</v>
      </c>
      <c r="B20" s="92"/>
      <c r="C20" s="92"/>
      <c r="D20" s="92"/>
      <c r="E20" s="92"/>
      <c r="F20" s="92"/>
    </row>
    <row r="21" spans="1:6" x14ac:dyDescent="0.25">
      <c r="A21" s="191" t="s">
        <v>532</v>
      </c>
      <c r="B21" s="192"/>
      <c r="C21" s="192"/>
      <c r="D21" s="192"/>
      <c r="E21" s="193"/>
      <c r="F21" s="194"/>
    </row>
    <row r="22" spans="1:6" x14ac:dyDescent="0.25">
      <c r="A22" s="195"/>
      <c r="B22" s="196"/>
      <c r="C22" s="196"/>
      <c r="D22" s="196"/>
      <c r="E22" s="196"/>
      <c r="F22" s="197"/>
    </row>
    <row r="23" spans="1:6" x14ac:dyDescent="0.25">
      <c r="A23" s="92"/>
      <c r="B23" s="92"/>
      <c r="C23" s="92"/>
      <c r="D23" s="92"/>
      <c r="E23" s="92"/>
      <c r="F23" s="92"/>
    </row>
    <row r="24" spans="1:6" x14ac:dyDescent="0.25">
      <c r="A24" s="92"/>
      <c r="B24" s="92"/>
      <c r="C24" s="92"/>
      <c r="D24" s="92"/>
      <c r="E24" s="92"/>
      <c r="F24" s="92"/>
    </row>
    <row r="25" spans="1:6" x14ac:dyDescent="0.25">
      <c r="A25" s="92"/>
      <c r="B25" s="92"/>
      <c r="C25" s="92"/>
      <c r="D25" s="92"/>
      <c r="E25" s="92"/>
      <c r="F25" s="92"/>
    </row>
    <row r="26" spans="1:6" x14ac:dyDescent="0.25">
      <c r="A26" s="92"/>
      <c r="B26" s="92"/>
      <c r="C26" s="92"/>
      <c r="D26" s="92"/>
      <c r="E26" s="92"/>
      <c r="F26" s="92"/>
    </row>
    <row r="27" spans="1:6" x14ac:dyDescent="0.25">
      <c r="A27" s="92"/>
      <c r="B27" s="92"/>
      <c r="C27" s="92"/>
      <c r="D27" s="92"/>
      <c r="E27" s="92"/>
      <c r="F27" s="92"/>
    </row>
    <row r="28" spans="1:6" x14ac:dyDescent="0.25">
      <c r="A28" s="92"/>
      <c r="B28" s="92"/>
      <c r="C28" s="92"/>
      <c r="D28" s="92"/>
      <c r="E28" s="92"/>
      <c r="F28" s="92"/>
    </row>
    <row r="29" spans="1:6" x14ac:dyDescent="0.25">
      <c r="A29" s="92"/>
      <c r="B29" s="92"/>
      <c r="C29" s="92"/>
      <c r="D29" s="92"/>
      <c r="E29" s="92"/>
      <c r="F29" s="92"/>
    </row>
    <row r="30" spans="1:6" x14ac:dyDescent="0.25">
      <c r="A30" s="92"/>
      <c r="B30" s="92"/>
      <c r="C30" s="92"/>
      <c r="D30" s="92"/>
      <c r="E30" s="92"/>
      <c r="F30" s="92"/>
    </row>
    <row r="31" spans="1:6" x14ac:dyDescent="0.25">
      <c r="A31" s="92"/>
      <c r="B31" s="92"/>
      <c r="C31" s="92"/>
      <c r="D31" s="92"/>
      <c r="E31" s="92"/>
      <c r="F31" s="92"/>
    </row>
    <row r="32" spans="1:6" x14ac:dyDescent="0.25">
      <c r="A32" s="92"/>
      <c r="B32" s="92"/>
      <c r="C32" s="92"/>
      <c r="D32" s="92"/>
      <c r="E32" s="92"/>
      <c r="F32" s="92"/>
    </row>
    <row r="33" spans="1:6" x14ac:dyDescent="0.25">
      <c r="A33" s="92"/>
      <c r="B33" s="92"/>
      <c r="C33" s="92"/>
      <c r="D33" s="92"/>
      <c r="E33" s="92"/>
      <c r="F33" s="92"/>
    </row>
    <row r="34" spans="1:6" x14ac:dyDescent="0.25">
      <c r="A34" s="92"/>
      <c r="B34" s="92"/>
      <c r="C34" s="92"/>
      <c r="D34" s="92"/>
      <c r="E34" s="92"/>
      <c r="F34" s="92"/>
    </row>
    <row r="35" spans="1:6" x14ac:dyDescent="0.25">
      <c r="A35" s="92"/>
      <c r="B35" s="92"/>
      <c r="C35" s="92"/>
      <c r="D35" s="92"/>
      <c r="E35" s="92"/>
      <c r="F35" s="92"/>
    </row>
    <row r="36" spans="1:6" x14ac:dyDescent="0.25">
      <c r="A36" s="92"/>
      <c r="B36" s="92"/>
      <c r="C36" s="92"/>
      <c r="D36" s="92"/>
      <c r="E36" s="92"/>
      <c r="F36" s="92"/>
    </row>
    <row r="37" spans="1:6" x14ac:dyDescent="0.25">
      <c r="A37" s="92"/>
      <c r="B37" s="92"/>
      <c r="C37" s="92"/>
      <c r="D37" s="92"/>
      <c r="E37" s="92"/>
      <c r="F37" s="92"/>
    </row>
    <row r="38" spans="1:6" x14ac:dyDescent="0.25">
      <c r="A38" s="92"/>
      <c r="B38" s="92"/>
      <c r="C38" s="92"/>
      <c r="D38" s="92"/>
      <c r="E38" s="92"/>
      <c r="F38" s="92"/>
    </row>
    <row r="39" spans="1:6" x14ac:dyDescent="0.25">
      <c r="A39" s="92"/>
      <c r="B39" s="92"/>
      <c r="C39" s="92"/>
      <c r="D39" s="92"/>
      <c r="E39" s="92"/>
      <c r="F39" s="92"/>
    </row>
    <row r="40" spans="1:6" x14ac:dyDescent="0.25">
      <c r="A40" s="92"/>
      <c r="B40" s="92"/>
      <c r="C40" s="92"/>
      <c r="D40" s="92"/>
      <c r="E40" s="92"/>
      <c r="F40" s="92"/>
    </row>
    <row r="41" spans="1:6" x14ac:dyDescent="0.25">
      <c r="A41" s="92"/>
      <c r="B41" s="92"/>
      <c r="C41" s="92"/>
      <c r="D41" s="92"/>
      <c r="E41" s="92"/>
      <c r="F41" s="92"/>
    </row>
    <row r="42" spans="1:6" x14ac:dyDescent="0.25">
      <c r="A42" s="92"/>
      <c r="B42" s="92"/>
      <c r="C42" s="92"/>
      <c r="D42" s="92"/>
      <c r="E42" s="92"/>
      <c r="F42" s="92"/>
    </row>
    <row r="43" spans="1:6" x14ac:dyDescent="0.25">
      <c r="A43" s="92"/>
      <c r="B43" s="92"/>
      <c r="C43" s="92"/>
      <c r="D43" s="92"/>
      <c r="E43" s="92"/>
      <c r="F43" s="92"/>
    </row>
    <row r="44" spans="1:6" x14ac:dyDescent="0.25">
      <c r="A44" s="92"/>
      <c r="B44" s="92"/>
      <c r="C44" s="92"/>
      <c r="D44" s="92"/>
      <c r="E44" s="92"/>
      <c r="F44" s="92"/>
    </row>
    <row r="45" spans="1:6" x14ac:dyDescent="0.25"/>
  </sheetData>
  <sheetProtection formatCells="0" formatColumns="0" formatRows="0"/>
  <mergeCells count="1">
    <mergeCell ref="A21:F22"/>
  </mergeCells>
  <pageMargins left="0.25" right="0.25" top="0.75" bottom="0.75" header="0.3" footer="0.3"/>
  <pageSetup scale="87"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topLeftCell="A22" zoomScaleNormal="100" workbookViewId="0">
      <selection activeCell="B20" sqref="B20"/>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9" t="s">
        <v>523</v>
      </c>
      <c r="B1" s="56"/>
      <c r="C1" s="56"/>
      <c r="AA1" s="43" t="s">
        <v>507</v>
      </c>
    </row>
    <row r="2" spans="1:27" x14ac:dyDescent="0.25">
      <c r="A2" s="67" t="s">
        <v>512</v>
      </c>
    </row>
    <row r="3" spans="1:27" ht="51" customHeight="1" thickBot="1" x14ac:dyDescent="0.3">
      <c r="A3" s="200" t="s">
        <v>295</v>
      </c>
      <c r="B3" s="201"/>
      <c r="C3" s="201"/>
    </row>
    <row r="4" spans="1:27" ht="15.75" thickBot="1" x14ac:dyDescent="0.3">
      <c r="A4" s="64" t="s">
        <v>3</v>
      </c>
      <c r="B4" s="65" t="s">
        <v>296</v>
      </c>
      <c r="C4" s="65" t="s">
        <v>297</v>
      </c>
    </row>
    <row r="5" spans="1:27" ht="16.5" thickBot="1" x14ac:dyDescent="0.3">
      <c r="A5" s="68" t="s">
        <v>39</v>
      </c>
      <c r="B5" s="110"/>
      <c r="C5" s="110"/>
    </row>
    <row r="6" spans="1:27" ht="16.5" thickBot="1" x14ac:dyDescent="0.3">
      <c r="A6" s="68" t="s">
        <v>38</v>
      </c>
      <c r="B6" s="110"/>
      <c r="C6" s="110"/>
    </row>
    <row r="7" spans="1:27" ht="16.5" thickBot="1" x14ac:dyDescent="0.3">
      <c r="A7" s="68" t="s">
        <v>37</v>
      </c>
      <c r="B7" s="110"/>
      <c r="C7" s="110"/>
    </row>
    <row r="8" spans="1:27" ht="16.5" thickBot="1" x14ac:dyDescent="0.3">
      <c r="A8" s="68" t="s">
        <v>34</v>
      </c>
      <c r="B8" s="110"/>
      <c r="C8" s="110"/>
    </row>
    <row r="9" spans="1:27" ht="16.5" thickBot="1" x14ac:dyDescent="0.3">
      <c r="A9" s="68" t="s">
        <v>33</v>
      </c>
      <c r="B9" s="110"/>
      <c r="C9" s="110"/>
    </row>
    <row r="10" spans="1:27" ht="16.5" thickBot="1" x14ac:dyDescent="0.3">
      <c r="A10" s="68" t="s">
        <v>32</v>
      </c>
      <c r="B10" s="110"/>
      <c r="C10" s="110"/>
    </row>
    <row r="11" spans="1:27" ht="16.5" thickBot="1" x14ac:dyDescent="0.3">
      <c r="A11" s="68" t="s">
        <v>30</v>
      </c>
      <c r="B11" s="110"/>
      <c r="C11" s="110"/>
    </row>
    <row r="12" spans="1:27" x14ac:dyDescent="0.25"/>
    <row r="13" spans="1:27" x14ac:dyDescent="0.25">
      <c r="A13" s="43" t="s">
        <v>298</v>
      </c>
    </row>
    <row r="14" spans="1:27" ht="71.25" customHeight="1" x14ac:dyDescent="0.25">
      <c r="A14" s="175" t="s">
        <v>538</v>
      </c>
      <c r="B14" s="198"/>
      <c r="C14" s="199"/>
    </row>
    <row r="15" spans="1:27" x14ac:dyDescent="0.25"/>
    <row r="16" spans="1:27" x14ac:dyDescent="0.25">
      <c r="A16" s="67" t="s">
        <v>513</v>
      </c>
    </row>
    <row r="17" spans="1:3" x14ac:dyDescent="0.25">
      <c r="A17" s="43" t="s">
        <v>299</v>
      </c>
    </row>
    <row r="18" spans="1:3" ht="50.25" customHeight="1" x14ac:dyDescent="0.25">
      <c r="A18" s="175" t="s">
        <v>300</v>
      </c>
      <c r="B18" s="198"/>
      <c r="C18" s="199"/>
    </row>
    <row r="19" spans="1:3" x14ac:dyDescent="0.25"/>
    <row r="20" spans="1:3" x14ac:dyDescent="0.25">
      <c r="A20" s="67" t="s">
        <v>514</v>
      </c>
    </row>
    <row r="21" spans="1:3" x14ac:dyDescent="0.25">
      <c r="A21" s="43" t="s">
        <v>301</v>
      </c>
    </row>
    <row r="22" spans="1:3" ht="138" customHeight="1" x14ac:dyDescent="0.25">
      <c r="A22" s="202" t="s">
        <v>557</v>
      </c>
      <c r="B22" s="203"/>
      <c r="C22" s="204"/>
    </row>
    <row r="23" spans="1:3" x14ac:dyDescent="0.25"/>
    <row r="24" spans="1:3" x14ac:dyDescent="0.25">
      <c r="A24" s="67" t="s">
        <v>515</v>
      </c>
    </row>
    <row r="25" spans="1:3" x14ac:dyDescent="0.25">
      <c r="A25" s="43" t="s">
        <v>299</v>
      </c>
    </row>
    <row r="26" spans="1:3" ht="44.25" customHeight="1" x14ac:dyDescent="0.25">
      <c r="A26" s="175" t="s">
        <v>302</v>
      </c>
      <c r="B26" s="198"/>
      <c r="C26" s="199"/>
    </row>
    <row r="27" spans="1:3" x14ac:dyDescent="0.25"/>
    <row r="28" spans="1:3" x14ac:dyDescent="0.25">
      <c r="A28" s="67" t="s">
        <v>516</v>
      </c>
    </row>
    <row r="29" spans="1:3" x14ac:dyDescent="0.25">
      <c r="A29" s="43" t="s">
        <v>303</v>
      </c>
    </row>
    <row r="30" spans="1:3" ht="38.25" customHeight="1" x14ac:dyDescent="0.25">
      <c r="A30" s="175" t="s">
        <v>304</v>
      </c>
      <c r="B30" s="198"/>
      <c r="C30" s="199"/>
    </row>
    <row r="31" spans="1:3" x14ac:dyDescent="0.25"/>
    <row r="32" spans="1:3" x14ac:dyDescent="0.25">
      <c r="A32" s="67" t="s">
        <v>517</v>
      </c>
    </row>
    <row r="33" spans="1:3" x14ac:dyDescent="0.25">
      <c r="A33" s="43" t="s">
        <v>305</v>
      </c>
    </row>
    <row r="34" spans="1:3" ht="42.75" customHeight="1" x14ac:dyDescent="0.25">
      <c r="A34" s="175" t="s">
        <v>306</v>
      </c>
      <c r="B34" s="198"/>
      <c r="C34" s="199"/>
    </row>
    <row r="35" spans="1:3" x14ac:dyDescent="0.25"/>
    <row r="36" spans="1:3" x14ac:dyDescent="0.25">
      <c r="A36" s="67" t="s">
        <v>518</v>
      </c>
    </row>
    <row r="37" spans="1:3" x14ac:dyDescent="0.25">
      <c r="A37" s="43" t="s">
        <v>307</v>
      </c>
    </row>
    <row r="38" spans="1:3" ht="57.75" customHeight="1" x14ac:dyDescent="0.25">
      <c r="A38" s="175" t="s">
        <v>308</v>
      </c>
      <c r="B38" s="198"/>
      <c r="C38" s="199"/>
    </row>
    <row r="39" spans="1:3" x14ac:dyDescent="0.25">
      <c r="A39" s="92"/>
      <c r="B39" s="92"/>
      <c r="C39" s="92"/>
    </row>
    <row r="40" spans="1:3" x14ac:dyDescent="0.25">
      <c r="A40" s="92"/>
      <c r="B40" s="92"/>
      <c r="C40" s="92"/>
    </row>
    <row r="41" spans="1:3" x14ac:dyDescent="0.25">
      <c r="A41" s="92"/>
      <c r="B41" s="92"/>
      <c r="C41" s="92"/>
    </row>
    <row r="42" spans="1:3" x14ac:dyDescent="0.25">
      <c r="A42" s="92"/>
      <c r="B42" s="92"/>
      <c r="C42" s="92"/>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69"/>
  <sheetViews>
    <sheetView view="pageLayout" zoomScaleNormal="100" workbookViewId="0">
      <selection activeCell="F17" sqref="F17"/>
    </sheetView>
  </sheetViews>
  <sheetFormatPr defaultColWidth="0" defaultRowHeight="15" zeroHeight="1" x14ac:dyDescent="0.25"/>
  <cols>
    <col min="1" max="1" width="38.7109375" style="43" customWidth="1"/>
    <col min="2" max="7" width="11.28515625" style="43" customWidth="1"/>
    <col min="8" max="16384" width="2" style="43" hidden="1"/>
  </cols>
  <sheetData>
    <row r="1" spans="1:27" x14ac:dyDescent="0.25">
      <c r="AA1" s="43" t="s">
        <v>507</v>
      </c>
    </row>
    <row r="2" spans="1:27" x14ac:dyDescent="0.25">
      <c r="A2" s="100" t="s">
        <v>524</v>
      </c>
    </row>
    <row r="3" spans="1:27" ht="15.75" thickBot="1" x14ac:dyDescent="0.3">
      <c r="A3" s="43" t="s">
        <v>309</v>
      </c>
    </row>
    <row r="4" spans="1:27" ht="22.5" customHeight="1" thickBot="1" x14ac:dyDescent="0.3">
      <c r="A4" s="205" t="s">
        <v>310</v>
      </c>
      <c r="B4" s="207" t="s">
        <v>311</v>
      </c>
      <c r="C4" s="208"/>
      <c r="D4" s="208"/>
      <c r="E4" s="209"/>
      <c r="F4" s="207" t="s">
        <v>312</v>
      </c>
      <c r="G4" s="209"/>
    </row>
    <row r="5" spans="1:27" ht="15.75" thickBot="1" x14ac:dyDescent="0.3">
      <c r="A5" s="206"/>
      <c r="B5" s="95" t="s">
        <v>313</v>
      </c>
      <c r="C5" s="95" t="s">
        <v>314</v>
      </c>
      <c r="D5" s="95" t="s">
        <v>315</v>
      </c>
      <c r="E5" s="95" t="s">
        <v>316</v>
      </c>
      <c r="F5" s="95" t="s">
        <v>317</v>
      </c>
      <c r="G5" s="95" t="s">
        <v>318</v>
      </c>
    </row>
    <row r="6" spans="1:27" ht="15.75" thickBot="1" x14ac:dyDescent="0.3">
      <c r="A6" s="94" t="s">
        <v>558</v>
      </c>
      <c r="B6" s="116" t="s">
        <v>582</v>
      </c>
      <c r="C6" s="116" t="s">
        <v>582</v>
      </c>
      <c r="D6" s="116" t="s">
        <v>582</v>
      </c>
      <c r="E6" s="116" t="s">
        <v>582</v>
      </c>
      <c r="F6" s="116" t="s">
        <v>582</v>
      </c>
      <c r="G6" s="116"/>
    </row>
    <row r="7" spans="1:27" ht="15.75" thickBot="1" x14ac:dyDescent="0.3">
      <c r="A7" s="94" t="s">
        <v>559</v>
      </c>
      <c r="B7" s="116">
        <v>1</v>
      </c>
      <c r="C7" s="116">
        <v>2</v>
      </c>
      <c r="D7" s="116">
        <v>2</v>
      </c>
      <c r="E7" s="116">
        <v>2</v>
      </c>
      <c r="F7" s="116">
        <v>2</v>
      </c>
      <c r="G7" s="116"/>
    </row>
    <row r="8" spans="1:27" ht="15.75" thickBot="1" x14ac:dyDescent="0.3">
      <c r="A8" s="94" t="s">
        <v>560</v>
      </c>
      <c r="B8" s="116">
        <v>38</v>
      </c>
      <c r="C8" s="116">
        <v>31</v>
      </c>
      <c r="D8" s="116">
        <v>25</v>
      </c>
      <c r="E8" s="128">
        <v>30</v>
      </c>
      <c r="F8" s="116">
        <v>31</v>
      </c>
      <c r="G8" s="116"/>
    </row>
    <row r="9" spans="1:27" ht="15.75" thickBot="1" x14ac:dyDescent="0.3">
      <c r="A9" s="94" t="s">
        <v>561</v>
      </c>
      <c r="B9" s="116">
        <v>17</v>
      </c>
      <c r="C9" s="116">
        <v>24</v>
      </c>
      <c r="D9" s="116">
        <v>30</v>
      </c>
      <c r="E9" s="128">
        <v>30</v>
      </c>
      <c r="F9" s="116">
        <v>12</v>
      </c>
      <c r="G9" s="116"/>
    </row>
    <row r="10" spans="1:27" ht="26.25" thickBot="1" x14ac:dyDescent="0.3">
      <c r="A10" s="94" t="s">
        <v>562</v>
      </c>
      <c r="B10" s="117">
        <v>2.0000000000000001E-4</v>
      </c>
      <c r="C10" s="117">
        <v>2.0000000000000001E-4</v>
      </c>
      <c r="D10" s="117">
        <v>2.0000000000000001E-4</v>
      </c>
      <c r="E10" s="117">
        <v>2.0000000000000001E-4</v>
      </c>
      <c r="F10" s="118">
        <v>0</v>
      </c>
      <c r="G10" s="116"/>
    </row>
    <row r="11" spans="1:27" ht="26.25" thickBot="1" x14ac:dyDescent="0.3">
      <c r="A11" s="94" t="s">
        <v>563</v>
      </c>
      <c r="B11" s="118">
        <v>0</v>
      </c>
      <c r="C11" s="117">
        <v>2.9999999999999997E-4</v>
      </c>
      <c r="D11" s="118">
        <v>0</v>
      </c>
      <c r="E11" s="118">
        <v>0</v>
      </c>
      <c r="F11" s="118">
        <v>0</v>
      </c>
      <c r="G11" s="116"/>
    </row>
    <row r="12" spans="1:27" ht="26.25" thickBot="1" x14ac:dyDescent="0.3">
      <c r="A12" s="140" t="s">
        <v>564</v>
      </c>
      <c r="B12" s="128" t="s">
        <v>581</v>
      </c>
      <c r="C12" s="128" t="s">
        <v>581</v>
      </c>
      <c r="D12" s="128" t="s">
        <v>581</v>
      </c>
      <c r="E12" s="128" t="s">
        <v>581</v>
      </c>
      <c r="F12" s="129">
        <v>1E-4</v>
      </c>
      <c r="G12" s="116"/>
    </row>
    <row r="13" spans="1:27" ht="15.75" thickBot="1" x14ac:dyDescent="0.3">
      <c r="A13" s="140" t="s">
        <v>565</v>
      </c>
      <c r="B13" s="141">
        <v>0.7</v>
      </c>
      <c r="C13" s="141">
        <v>0.7</v>
      </c>
      <c r="D13" s="141">
        <v>0.7</v>
      </c>
      <c r="E13" s="141">
        <v>0.7</v>
      </c>
      <c r="F13" s="141">
        <v>0.82</v>
      </c>
      <c r="G13" s="116"/>
    </row>
    <row r="14" spans="1:27" ht="26.25" thickBot="1" x14ac:dyDescent="0.3">
      <c r="A14" s="140" t="s">
        <v>566</v>
      </c>
      <c r="B14" s="141">
        <v>1</v>
      </c>
      <c r="C14" s="141">
        <v>1</v>
      </c>
      <c r="D14" s="141">
        <v>1</v>
      </c>
      <c r="E14" s="141">
        <v>1</v>
      </c>
      <c r="F14" s="141">
        <v>1</v>
      </c>
      <c r="G14" s="118"/>
    </row>
    <row r="15" spans="1:27" ht="26.25" thickBot="1" x14ac:dyDescent="0.3">
      <c r="A15" s="140" t="s">
        <v>600</v>
      </c>
      <c r="B15" s="141" t="s">
        <v>583</v>
      </c>
      <c r="C15" s="141" t="s">
        <v>583</v>
      </c>
      <c r="D15" s="141" t="s">
        <v>583</v>
      </c>
      <c r="E15" s="141" t="s">
        <v>583</v>
      </c>
      <c r="F15" s="142"/>
      <c r="G15" s="116"/>
    </row>
    <row r="16" spans="1:27" ht="15.75" thickBot="1" x14ac:dyDescent="0.3">
      <c r="A16" s="140" t="s">
        <v>28</v>
      </c>
      <c r="B16" s="128">
        <v>0</v>
      </c>
      <c r="C16" s="128">
        <v>0</v>
      </c>
      <c r="D16" s="128">
        <v>0</v>
      </c>
      <c r="E16" s="128">
        <v>0</v>
      </c>
      <c r="F16" s="128">
        <v>0</v>
      </c>
      <c r="G16" s="116"/>
    </row>
    <row r="17" spans="1:7" ht="26.25" thickBot="1" x14ac:dyDescent="0.3">
      <c r="A17" s="140" t="s">
        <v>567</v>
      </c>
      <c r="B17" s="128" t="s">
        <v>581</v>
      </c>
      <c r="C17" s="128" t="s">
        <v>581</v>
      </c>
      <c r="D17" s="128" t="s">
        <v>581</v>
      </c>
      <c r="E17" s="128" t="s">
        <v>581</v>
      </c>
      <c r="F17" s="128" t="s">
        <v>581</v>
      </c>
      <c r="G17" s="116"/>
    </row>
    <row r="18" spans="1:7" ht="26.25" thickBot="1" x14ac:dyDescent="0.3">
      <c r="A18" s="140" t="s">
        <v>568</v>
      </c>
      <c r="B18" s="128" t="s">
        <v>581</v>
      </c>
      <c r="C18" s="128" t="s">
        <v>581</v>
      </c>
      <c r="D18" s="128" t="s">
        <v>581</v>
      </c>
      <c r="E18" s="128" t="s">
        <v>581</v>
      </c>
      <c r="F18" s="128" t="s">
        <v>581</v>
      </c>
      <c r="G18" s="116"/>
    </row>
    <row r="19" spans="1:7" ht="15.75" thickBot="1" x14ac:dyDescent="0.3">
      <c r="A19" s="94" t="s">
        <v>569</v>
      </c>
      <c r="B19" s="118">
        <v>0.83</v>
      </c>
      <c r="C19" s="118">
        <v>0.83</v>
      </c>
      <c r="D19" s="118">
        <v>0.83</v>
      </c>
      <c r="E19" s="129">
        <v>0.77200000000000002</v>
      </c>
      <c r="F19" s="119">
        <v>0.76400000000000001</v>
      </c>
      <c r="G19" s="116"/>
    </row>
    <row r="20" spans="1:7" ht="15.75" thickBot="1" x14ac:dyDescent="0.3">
      <c r="A20" s="94" t="s">
        <v>570</v>
      </c>
      <c r="B20" s="118">
        <v>0.35</v>
      </c>
      <c r="C20" s="118">
        <v>0.35</v>
      </c>
      <c r="D20" s="118">
        <v>0.35</v>
      </c>
      <c r="E20" s="129">
        <v>0.314</v>
      </c>
      <c r="F20" s="119">
        <v>0.45400000000000001</v>
      </c>
      <c r="G20" s="116"/>
    </row>
    <row r="21" spans="1:7" ht="15.75" thickBot="1" x14ac:dyDescent="0.3">
      <c r="A21" s="94" t="s">
        <v>571</v>
      </c>
      <c r="B21" s="118">
        <v>0.75</v>
      </c>
      <c r="C21" s="118">
        <v>0.75</v>
      </c>
      <c r="D21" s="118">
        <v>0.75</v>
      </c>
      <c r="E21" s="129">
        <v>0.74299999999999999</v>
      </c>
      <c r="F21" s="120">
        <v>0.58799999999999997</v>
      </c>
      <c r="G21" s="116"/>
    </row>
    <row r="22" spans="1:7" ht="26.25" thickBot="1" x14ac:dyDescent="0.3">
      <c r="A22" s="94" t="s">
        <v>572</v>
      </c>
      <c r="B22" s="130">
        <v>0.61199999999999999</v>
      </c>
      <c r="C22" s="130">
        <v>0.61199999999999999</v>
      </c>
      <c r="D22" s="130">
        <v>0.61199999999999999</v>
      </c>
      <c r="E22" s="131">
        <v>0.48799999999999999</v>
      </c>
      <c r="F22" s="119">
        <v>0.49299999999999999</v>
      </c>
      <c r="G22" s="116"/>
    </row>
    <row r="23" spans="1:7" ht="15.75" thickBot="1" x14ac:dyDescent="0.3">
      <c r="A23" s="94" t="s">
        <v>573</v>
      </c>
      <c r="B23" s="130">
        <v>0.90469999999999995</v>
      </c>
      <c r="C23" s="130">
        <v>0.90469999999999995</v>
      </c>
      <c r="D23" s="130">
        <v>0.90469999999999995</v>
      </c>
      <c r="E23" s="131">
        <v>0.91139999999999999</v>
      </c>
      <c r="F23" s="120">
        <v>0.91159999999999997</v>
      </c>
      <c r="G23" s="116"/>
    </row>
    <row r="24" spans="1:7" ht="15.75" thickBot="1" x14ac:dyDescent="0.3">
      <c r="A24" s="94" t="s">
        <v>574</v>
      </c>
      <c r="B24" s="130">
        <v>1.1735</v>
      </c>
      <c r="C24" s="130">
        <v>1.1735</v>
      </c>
      <c r="D24" s="130">
        <v>1.1735</v>
      </c>
      <c r="E24" s="131">
        <v>1.1728000000000001</v>
      </c>
      <c r="F24" s="120">
        <v>1.1608000000000001</v>
      </c>
      <c r="G24" s="116"/>
    </row>
    <row r="25" spans="1:7" ht="26.25" thickBot="1" x14ac:dyDescent="0.3">
      <c r="A25" s="94" t="s">
        <v>575</v>
      </c>
      <c r="B25" s="130">
        <v>1.2927999999999999</v>
      </c>
      <c r="C25" s="130">
        <v>1.2927999999999999</v>
      </c>
      <c r="D25" s="130">
        <v>1.2927999999999999</v>
      </c>
      <c r="E25" s="131">
        <v>1.2779</v>
      </c>
      <c r="F25" s="132">
        <v>1.2664</v>
      </c>
      <c r="G25" s="116"/>
    </row>
    <row r="26" spans="1:7" ht="15.75" thickBot="1" x14ac:dyDescent="0.3">
      <c r="A26" s="94" t="s">
        <v>576</v>
      </c>
      <c r="B26" s="117">
        <v>0.91</v>
      </c>
      <c r="C26" s="117">
        <v>0.69</v>
      </c>
      <c r="D26" s="117">
        <v>1.89</v>
      </c>
      <c r="E26" s="129">
        <v>0.46</v>
      </c>
      <c r="F26" s="120">
        <v>0.6</v>
      </c>
      <c r="G26" s="116"/>
    </row>
    <row r="27" spans="1:7" ht="15.75" thickBot="1" x14ac:dyDescent="0.3">
      <c r="A27" s="94" t="s">
        <v>577</v>
      </c>
      <c r="B27" s="117">
        <v>0.22720000000000001</v>
      </c>
      <c r="C27" s="117">
        <v>0.20930000000000001</v>
      </c>
      <c r="D27" s="117">
        <v>0.25459999999999999</v>
      </c>
      <c r="E27" s="129">
        <v>0.2283</v>
      </c>
      <c r="F27" s="133">
        <v>0.13719999999999999</v>
      </c>
      <c r="G27" s="116"/>
    </row>
    <row r="28" spans="1:7" ht="15.75" thickBot="1" x14ac:dyDescent="0.3">
      <c r="A28" s="94" t="s">
        <v>578</v>
      </c>
      <c r="B28" s="117">
        <v>0.37740000000000001</v>
      </c>
      <c r="C28" s="117">
        <v>0.3654</v>
      </c>
      <c r="D28" s="117">
        <v>0.41149999999999998</v>
      </c>
      <c r="E28" s="129">
        <v>0.35620000000000002</v>
      </c>
      <c r="F28" s="120">
        <v>0.1832</v>
      </c>
      <c r="G28" s="116"/>
    </row>
    <row r="29" spans="1:7" ht="15.75" thickBot="1" x14ac:dyDescent="0.3">
      <c r="A29" s="94" t="s">
        <v>579</v>
      </c>
      <c r="B29" s="117">
        <v>0.1492</v>
      </c>
      <c r="C29" s="117">
        <v>0.2039</v>
      </c>
      <c r="D29" s="117">
        <v>0.18110000000000001</v>
      </c>
      <c r="E29" s="129">
        <v>0.24</v>
      </c>
      <c r="F29" s="121">
        <v>0.18379999999999999</v>
      </c>
      <c r="G29" s="116"/>
    </row>
    <row r="30" spans="1:7" ht="15.75" thickBot="1" x14ac:dyDescent="0.3">
      <c r="A30" s="94" t="s">
        <v>580</v>
      </c>
      <c r="B30" s="117">
        <v>0.59119999999999995</v>
      </c>
      <c r="C30" s="117">
        <v>0.62339999999999995</v>
      </c>
      <c r="D30" s="117">
        <v>0.65290000000000004</v>
      </c>
      <c r="E30" s="129">
        <v>0.71050000000000002</v>
      </c>
      <c r="F30" s="120">
        <v>0.73050000000000004</v>
      </c>
      <c r="G30" s="116"/>
    </row>
    <row r="31" spans="1:7" x14ac:dyDescent="0.25"/>
    <row r="32" spans="1:7" x14ac:dyDescent="0.25">
      <c r="A32" s="43" t="s">
        <v>319</v>
      </c>
    </row>
    <row r="33" spans="1:7" x14ac:dyDescent="0.25">
      <c r="A33" s="175" t="s">
        <v>320</v>
      </c>
      <c r="B33" s="181"/>
      <c r="C33" s="181"/>
      <c r="D33" s="181"/>
      <c r="E33" s="181"/>
      <c r="F33" s="181"/>
      <c r="G33" s="182"/>
    </row>
    <row r="34" spans="1:7" x14ac:dyDescent="0.25">
      <c r="A34" s="92"/>
      <c r="B34" s="92"/>
      <c r="C34" s="92"/>
      <c r="D34" s="92"/>
      <c r="E34" s="92"/>
      <c r="F34" s="92"/>
      <c r="G34" s="92"/>
    </row>
    <row r="35" spans="1:7" x14ac:dyDescent="0.25">
      <c r="A35" s="92"/>
      <c r="B35" s="92"/>
      <c r="C35" s="92"/>
      <c r="D35" s="92"/>
      <c r="E35" s="92"/>
      <c r="F35" s="92"/>
      <c r="G35" s="92"/>
    </row>
    <row r="36" spans="1:7" x14ac:dyDescent="0.25">
      <c r="A36" s="92"/>
      <c r="B36" s="92"/>
      <c r="C36" s="92"/>
      <c r="D36" s="92"/>
      <c r="E36" s="92"/>
      <c r="F36" s="92"/>
      <c r="G36" s="92"/>
    </row>
    <row r="37" spans="1:7" x14ac:dyDescent="0.25">
      <c r="A37" s="92"/>
      <c r="B37" s="92"/>
      <c r="C37" s="92"/>
      <c r="D37" s="92"/>
      <c r="E37" s="92"/>
      <c r="F37" s="92"/>
      <c r="G37" s="92"/>
    </row>
    <row r="38" spans="1:7" x14ac:dyDescent="0.25">
      <c r="A38" s="92"/>
      <c r="B38" s="92"/>
      <c r="C38" s="92"/>
      <c r="D38" s="93"/>
      <c r="E38" s="92"/>
      <c r="F38" s="92"/>
      <c r="G38" s="92"/>
    </row>
    <row r="39" spans="1:7" x14ac:dyDescent="0.25">
      <c r="A39" s="92"/>
      <c r="B39" s="92"/>
      <c r="C39" s="92"/>
      <c r="D39" s="92"/>
      <c r="E39" s="92"/>
      <c r="F39" s="92"/>
      <c r="G39" s="92"/>
    </row>
    <row r="40" spans="1:7" x14ac:dyDescent="0.25">
      <c r="A40" s="92"/>
      <c r="B40" s="92"/>
      <c r="C40" s="92"/>
      <c r="D40" s="92"/>
      <c r="E40" s="92"/>
      <c r="F40" s="92"/>
      <c r="G40" s="92"/>
    </row>
    <row r="41" spans="1:7" x14ac:dyDescent="0.25">
      <c r="A41" s="92"/>
      <c r="B41" s="92"/>
      <c r="C41" s="92"/>
      <c r="D41" s="92"/>
      <c r="E41" s="92"/>
      <c r="F41" s="92"/>
      <c r="G41" s="92"/>
    </row>
    <row r="42" spans="1:7" x14ac:dyDescent="0.25">
      <c r="A42" s="92"/>
      <c r="B42" s="92"/>
      <c r="C42" s="92"/>
      <c r="D42" s="92"/>
      <c r="E42" s="92"/>
      <c r="F42" s="92"/>
      <c r="G42" s="92"/>
    </row>
    <row r="43" spans="1:7" x14ac:dyDescent="0.25">
      <c r="A43" s="92"/>
      <c r="B43" s="92"/>
      <c r="C43" s="92"/>
      <c r="D43" s="92"/>
      <c r="E43" s="92"/>
      <c r="F43" s="92"/>
      <c r="G43" s="92"/>
    </row>
    <row r="44" spans="1:7" x14ac:dyDescent="0.25">
      <c r="A44" s="92"/>
      <c r="B44" s="92"/>
      <c r="C44" s="92"/>
      <c r="D44" s="92"/>
      <c r="E44" s="92"/>
      <c r="F44" s="92"/>
      <c r="G44" s="92"/>
    </row>
    <row r="45" spans="1:7" x14ac:dyDescent="0.25">
      <c r="A45" s="92"/>
      <c r="B45" s="92"/>
      <c r="C45" s="92"/>
      <c r="D45" s="92"/>
      <c r="E45" s="92"/>
      <c r="F45" s="92"/>
      <c r="G45" s="92"/>
    </row>
    <row r="46" spans="1:7" x14ac:dyDescent="0.25">
      <c r="A46" s="92"/>
      <c r="B46" s="92"/>
      <c r="C46" s="92"/>
      <c r="D46" s="92"/>
      <c r="E46" s="92"/>
      <c r="F46" s="92"/>
      <c r="G46" s="92"/>
    </row>
    <row r="47" spans="1:7" x14ac:dyDescent="0.25">
      <c r="A47" s="92"/>
      <c r="B47" s="92"/>
      <c r="C47" s="92"/>
      <c r="D47" s="92"/>
      <c r="E47" s="92"/>
      <c r="F47" s="92"/>
      <c r="G47" s="92"/>
    </row>
    <row r="48" spans="1:7" x14ac:dyDescent="0.25">
      <c r="A48" s="92"/>
      <c r="B48" s="92"/>
      <c r="C48" s="92"/>
      <c r="D48" s="92"/>
      <c r="E48" s="92"/>
      <c r="F48" s="92"/>
      <c r="G48" s="92"/>
    </row>
    <row r="49" spans="1:7" x14ac:dyDescent="0.25">
      <c r="A49" s="92"/>
      <c r="B49" s="92"/>
      <c r="C49" s="92"/>
      <c r="D49" s="92"/>
      <c r="E49" s="92"/>
      <c r="F49" s="92"/>
      <c r="G49" s="92"/>
    </row>
    <row r="50" spans="1:7" x14ac:dyDescent="0.25">
      <c r="A50" s="92"/>
      <c r="B50" s="92"/>
      <c r="C50" s="92"/>
      <c r="D50" s="92"/>
      <c r="E50" s="92"/>
      <c r="F50" s="92"/>
      <c r="G50" s="92"/>
    </row>
    <row r="51" spans="1:7" x14ac:dyDescent="0.25">
      <c r="A51" s="92"/>
      <c r="B51" s="92"/>
      <c r="C51" s="92"/>
      <c r="D51" s="92"/>
      <c r="E51" s="92"/>
      <c r="F51" s="92"/>
      <c r="G51" s="92"/>
    </row>
    <row r="52" spans="1:7" hidden="1" x14ac:dyDescent="0.25">
      <c r="A52" s="92"/>
      <c r="B52" s="92"/>
      <c r="C52" s="92"/>
      <c r="D52" s="92"/>
      <c r="E52" s="92"/>
      <c r="F52" s="92"/>
      <c r="G52" s="92"/>
    </row>
    <row r="53" spans="1:7" hidden="1" x14ac:dyDescent="0.25">
      <c r="A53" s="92"/>
      <c r="B53" s="92"/>
      <c r="C53" s="92"/>
      <c r="D53" s="92"/>
      <c r="E53" s="92"/>
      <c r="F53" s="92"/>
      <c r="G53" s="92"/>
    </row>
    <row r="54" spans="1:7" hidden="1" x14ac:dyDescent="0.25">
      <c r="A54" s="92"/>
      <c r="B54" s="92"/>
      <c r="C54" s="92"/>
      <c r="D54" s="92"/>
      <c r="E54" s="92"/>
      <c r="F54" s="92"/>
      <c r="G54" s="92"/>
    </row>
    <row r="55" spans="1:7" hidden="1" x14ac:dyDescent="0.25"/>
    <row r="56" spans="1:7" hidden="1" x14ac:dyDescent="0.25"/>
    <row r="57" spans="1:7" hidden="1" x14ac:dyDescent="0.25"/>
    <row r="58" spans="1:7" hidden="1" x14ac:dyDescent="0.25"/>
    <row r="59" spans="1:7" hidden="1" x14ac:dyDescent="0.25"/>
    <row r="60" spans="1:7" hidden="1" x14ac:dyDescent="0.25"/>
    <row r="61" spans="1:7" hidden="1" x14ac:dyDescent="0.25"/>
    <row r="62" spans="1:7" hidden="1" x14ac:dyDescent="0.25"/>
    <row r="63" spans="1:7" hidden="1" x14ac:dyDescent="0.25"/>
    <row r="64" spans="1:7" x14ac:dyDescent="0.25"/>
    <row r="65" x14ac:dyDescent="0.25"/>
    <row r="66" x14ac:dyDescent="0.25"/>
    <row r="67" x14ac:dyDescent="0.25"/>
    <row r="68" x14ac:dyDescent="0.25"/>
    <row r="69" x14ac:dyDescent="0.25"/>
  </sheetData>
  <sheetProtection formatCells="0" formatColumns="0" formatRows="0"/>
  <mergeCells count="4">
    <mergeCell ref="A4:A5"/>
    <mergeCell ref="B4:E4"/>
    <mergeCell ref="F4:G4"/>
    <mergeCell ref="A33:G33"/>
  </mergeCells>
  <pageMargins left="0.25" right="0.25" top="0.75" bottom="0.75" header="0.3" footer="0.3"/>
  <pageSetup scale="95"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535</v>
      </c>
    </row>
    <row r="88" spans="1:4" x14ac:dyDescent="0.25">
      <c r="A88" t="s">
        <v>31</v>
      </c>
      <c r="B88" s="13" t="s">
        <v>183</v>
      </c>
    </row>
    <row r="89" spans="1:4" x14ac:dyDescent="0.25">
      <c r="A89" t="s">
        <v>31</v>
      </c>
      <c r="B89" s="13" t="s">
        <v>536</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321</v>
      </c>
      <c r="C1" s="1" t="s">
        <v>1</v>
      </c>
      <c r="D1" s="2" t="s">
        <v>2</v>
      </c>
      <c r="E1" s="3" t="s">
        <v>3</v>
      </c>
      <c r="F1" s="2" t="s">
        <v>226</v>
      </c>
      <c r="G1" s="2" t="s">
        <v>76</v>
      </c>
      <c r="H1" s="4" t="s">
        <v>6</v>
      </c>
      <c r="I1" s="2" t="s">
        <v>65</v>
      </c>
      <c r="J1" s="1" t="s">
        <v>4</v>
      </c>
      <c r="K1" s="4" t="s">
        <v>224</v>
      </c>
      <c r="L1" s="4" t="s">
        <v>110</v>
      </c>
      <c r="M1" s="1" t="s">
        <v>5</v>
      </c>
      <c r="N1" s="4" t="s">
        <v>519</v>
      </c>
      <c r="O1" s="4" t="s">
        <v>493</v>
      </c>
    </row>
    <row r="2" spans="1:15" ht="105.75" customHeight="1" x14ac:dyDescent="0.25">
      <c r="A2" s="5" t="s">
        <v>0</v>
      </c>
      <c r="B2" s="5" t="s">
        <v>530</v>
      </c>
      <c r="C2" s="5" t="s">
        <v>66</v>
      </c>
      <c r="D2" s="5" t="s">
        <v>7</v>
      </c>
      <c r="E2" s="6" t="s">
        <v>229</v>
      </c>
      <c r="F2" s="5" t="s">
        <v>228</v>
      </c>
      <c r="G2" s="5" t="s">
        <v>230</v>
      </c>
      <c r="H2" s="25" t="s">
        <v>223</v>
      </c>
      <c r="I2" s="5" t="s">
        <v>111</v>
      </c>
      <c r="J2" s="25" t="s">
        <v>231</v>
      </c>
      <c r="K2" s="5" t="s">
        <v>225</v>
      </c>
      <c r="L2" s="5" t="s">
        <v>227</v>
      </c>
      <c r="M2" s="5" t="s">
        <v>250</v>
      </c>
      <c r="N2" s="37" t="s">
        <v>525</v>
      </c>
      <c r="O2" s="37" t="s">
        <v>494</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496</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497</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'1'!$C$1</f>
        <v>0</v>
      </c>
      <c r="E3" s="7">
        <v>1</v>
      </c>
      <c r="F3" s="8" t="str">
        <f>'1'!$C$2</f>
        <v xml:space="preserve">Strategic </v>
      </c>
      <c r="G3" s="8" t="str">
        <f>'1'!$C$3</f>
        <v>Strategic Planning</v>
      </c>
      <c r="H3" s="8" t="str">
        <f>'1'!$C$4</f>
        <v>Decrease in commissions income</v>
      </c>
      <c r="I3" s="8" t="str">
        <f>'1'!$A$12</f>
        <v xml:space="preserve">Risk of decrease in commission income brought upon by reduced sales presence, loss ratio increases, mortgage portfolio sales and renewal rate reduction.  Risk has become material as a result of local industry fluctuations such as closing of Banco Santander and Island Finance branches, increases in loss ratios due to increased claims and sale of mortgage portfolios which hinder SIA's ability to renew these policies. Controls designed and put in place in order to mitigate the aforementioned risks are:
-Change of insurance companies when loss ratios increase to the point where commissions can no longer be satisfactorily negotiated
-Weekly Business Line meetings on which performance is monitored and followed-up on
-Bi-weekly meetings with the Regional Supervisors during which sales performance and pending issues are addressed
-Quarterly SIA Board of Directors'meetings upon which sales performance and commission income is reported
-Relevant Facts Reports produced upon month's end and submitted to SanUS and Santander Spain
-Periodic review and renewal of all insurance company agreements
-Recurring annual meetings held with insurance companies where available new products are ascertained in order to facilitate the incursion within new markets.  
</v>
      </c>
      <c r="J3" s="8" t="str">
        <f>'1'!$C$5</f>
        <v>Localized Economic Downturn (Specify Geography in risk description)</v>
      </c>
      <c r="K3" s="8" t="str">
        <f>'1'!$A$9</f>
        <v>Commisssion-based rotation of insurance companies, weekly, bi-weekly and quarterly monitoring meetings, Relevant Facts reporting, agreement renewals, incursion within new markets/products.</v>
      </c>
      <c r="L3" s="8" t="str">
        <f>'1'!$C$6</f>
        <v>$1 - $5 M</v>
      </c>
      <c r="M3" s="8" t="str">
        <f>'1'!$C$7</f>
        <v>$1 - $5 M</v>
      </c>
      <c r="N3" s="8" t="str">
        <f>'1'!$B$10</f>
        <v>The financial impact analysis is based on Stress Test performed (Annual Capital Review &amp; Mid Cycle Review). Under stressed conditions, the impact of this risk is within the $1MM - $5MM range.</v>
      </c>
      <c r="O3" s="10"/>
    </row>
    <row r="4" spans="1:15" x14ac:dyDescent="0.25">
      <c r="A4" s="7"/>
      <c r="B4" s="7">
        <f>'Approval and Documentation'!C$4</f>
        <v>0</v>
      </c>
      <c r="C4" s="7">
        <f>'Approval and Documentation'!C$6</f>
        <v>0</v>
      </c>
      <c r="D4" s="8">
        <f>'3 '!$C$1</f>
        <v>0</v>
      </c>
      <c r="E4" s="11">
        <v>2</v>
      </c>
      <c r="F4" s="8" t="str">
        <f>'3 '!$C$2</f>
        <v>Compliance</v>
      </c>
      <c r="G4" s="8" t="str">
        <f>'3 '!$C$3</f>
        <v>BSA/AML/OFAC</v>
      </c>
      <c r="H4" s="8" t="str">
        <f>'3 '!$C$4</f>
        <v>Failure to comply with local and federal law requirements</v>
      </c>
      <c r="I4" s="8" t="str">
        <f>'3 '!$A$12</f>
        <v>Risk of non-compliance with local and federal law requirements, including inaccurate and untimely filing of regulatory reports and non-compliance with BSA/AML/OFAC requirements.  Failure to  comply with these requirements may ultimately hinder the Bank's ability to form a reasonable belief as to a policy holder, owner and/or beneficiary's true identity thus limiting ability to perform appropriate assessment of customer risk in order to apply focused monitoring.  Also, the risk of non-compliance with the Puerto Rico Insurance Code requirements (such as insurance returns, cancellation registering and recordkeeping and cancellation notices delivery, among other) which may be driven by defiencies in controls, processes and oversight of the activities affected by the rules.  This risk may result in potential losses due to regulatory scrutiny/penalties.
The controls include the following:
- Enterprise wide BSA/AML policy 
- The annual AML training serves as a resource for Team Members in understanding their AML responsibilities.
- Internal Audit reviews and schedule for the implementation of the findings/recommendation
- Quality controls reviews and schedule for the implementation of the findings/recommendation
-Periodic reviews performed by the Insurance Commissioner's Office (Comisionado de Seguros)
-Quarterly audits performed by Negocios Globales (Operations)</v>
      </c>
      <c r="J4" s="8">
        <f>'3 '!$C$5</f>
        <v>0</v>
      </c>
      <c r="K4" s="8" t="str">
        <f>'3 '!$A$9</f>
        <v>BSA/AML Policies and Procedures, employee training, Internal Audit reviews, quality controls reviews</v>
      </c>
      <c r="L4" s="8">
        <f>'3 '!$C$6</f>
        <v>0</v>
      </c>
      <c r="M4" s="8" t="str">
        <f>'3 '!$C$7</f>
        <v>$1 - $5 M</v>
      </c>
      <c r="N4" s="8" t="str">
        <f>'3 '!$B$10</f>
        <v>The financial impact analysis is based on potential fines and regulatory penalties.</v>
      </c>
      <c r="O4" s="10"/>
    </row>
    <row r="5" spans="1:15" x14ac:dyDescent="0.25">
      <c r="A5" s="7"/>
      <c r="B5" s="7">
        <f>'Approval and Documentation'!C$4</f>
        <v>0</v>
      </c>
      <c r="C5" s="7">
        <f>'Approval and Documentation'!C$6</f>
        <v>0</v>
      </c>
      <c r="D5" s="8">
        <f>'4 '!$C$1</f>
        <v>0</v>
      </c>
      <c r="E5" s="7">
        <v>3</v>
      </c>
      <c r="F5" s="8" t="str">
        <f>'4 '!$C$2</f>
        <v>Operational</v>
      </c>
      <c r="G5" s="8" t="str">
        <f>'4 '!$C$3</f>
        <v>Internal Fraud</v>
      </c>
      <c r="H5" s="8" t="str">
        <f>'4 '!$C$4</f>
        <v>Internal Fraud during the ordinary course of operations</v>
      </c>
      <c r="I5" s="8" t="str">
        <f>'4 '!$A$12</f>
        <v>The risk of losses from willful actions designed to defraud, misappropriate goods or evade business regulations, laws or policies in which at least one person linked to the company is implicated.  Risk of Management intentional bias in significant accounting estimates.  Risk of regulatory and legal repercussions due to Internal Fraud which may translate to a direct impact on operations.  The risks may also include reputational damage and monetary losses.  
Controls include:
-Separation of duties and quality control of operations
-Required minimum 10-day consecutive vacation period
-Code of conduct 
-Policies and procedures regarding data and personal information. 
-New process for return cancellation in order to avoid fraudulent check issuances
-Document checklists on every file</v>
      </c>
      <c r="J5" s="8">
        <f>'4 '!$C$5</f>
        <v>0</v>
      </c>
      <c r="K5" s="8" t="str">
        <f>'4 '!$A$9</f>
        <v>Separation of duties and quality control of operations, required at least 10-day consecutive vacation period, internal controls</v>
      </c>
      <c r="L5" s="8">
        <f>'4 '!$C$6</f>
        <v>0</v>
      </c>
      <c r="M5" s="8" t="str">
        <f>'4 '!$C$7</f>
        <v>$1 - $5 M</v>
      </c>
      <c r="N5" s="8" t="str">
        <f>'4 '!$B$10</f>
        <v xml:space="preserve">
The Stressed Financial Impact considers possible losses from the the internal fraud as well as from both legal and regulatory repercussions. No internal fraud events have been reported.</v>
      </c>
      <c r="O5" s="10"/>
    </row>
    <row r="6" spans="1:15" ht="300" x14ac:dyDescent="0.25">
      <c r="A6" s="7"/>
      <c r="B6" s="7">
        <f>'Approval and Documentation'!C$4</f>
        <v>0</v>
      </c>
      <c r="C6" s="7">
        <f>'Approval and Documentation'!C$6</f>
        <v>0</v>
      </c>
      <c r="D6" s="8">
        <f>'2 '!$C$1</f>
        <v>0</v>
      </c>
      <c r="E6" s="11">
        <v>4</v>
      </c>
      <c r="F6" s="8" t="str">
        <f>'2 '!$C$2</f>
        <v xml:space="preserve">Strategic </v>
      </c>
      <c r="G6" s="8" t="str">
        <f>'2 '!$C$3</f>
        <v>External Factors - Industry</v>
      </c>
      <c r="H6" s="8" t="str">
        <f>'2 '!$C$4</f>
        <v>Insurance company ceases operations in Puerto Rico</v>
      </c>
      <c r="I6" s="8" t="str">
        <f>'2 '!$A$12</f>
        <v xml:space="preserve">Risk of loss of portfolio resulting from an insurance company's cease of operations in Puerto Rico.  Eventuality is factually based on the withdrawal of AIG from the Puerto Rican market.  Should such an event take place and Santander Insurance's efforts to transfer the portfolio result unfruitful, an entire portfolio may be lost resulting in a material loss brought upon by not only the lost commission income, but also by the inherent challenges in claim payments.
Controls include:
-Annual review of insurers' performance
-Continued monitoring of industry trends
-Portfolio transfer backup plan </v>
      </c>
      <c r="J6" s="8" t="str">
        <f>'2 '!$C$5</f>
        <v>Localized Economic Downturn (Specify Geography in risk description)</v>
      </c>
      <c r="K6" s="8" t="str">
        <f>'2 '!$A$9</f>
        <v xml:space="preserve">Annual review of insurers' performance, continued monitoring of industry trends, portfolio transfer backup plan </v>
      </c>
      <c r="L6" s="8">
        <f>'2 '!$C$6</f>
        <v>0</v>
      </c>
      <c r="M6" s="8" t="str">
        <f>'2 '!$C$7</f>
        <v>$1 - $5 M</v>
      </c>
      <c r="N6" s="8" t="str">
        <f>'2 '!$B$10</f>
        <v>Impact has been assessed based on the potential  impact that would be assumed if an insurance company ceases operations in Puerto Rico and SIA is unable to transfer said company's portfolio to another insurer</v>
      </c>
      <c r="O6" s="10"/>
    </row>
    <row r="7" spans="1:15" ht="330" x14ac:dyDescent="0.25">
      <c r="A7" s="7"/>
      <c r="B7" s="7">
        <f>'Approval and Documentation'!C$4</f>
        <v>0</v>
      </c>
      <c r="C7" s="7">
        <f>'Approval and Documentation'!C$6</f>
        <v>0</v>
      </c>
      <c r="D7" s="8">
        <f>'5'!$C$1</f>
        <v>0</v>
      </c>
      <c r="E7" s="7">
        <v>5</v>
      </c>
      <c r="F7" s="8" t="str">
        <f>'5'!$C$2</f>
        <v>Reputational</v>
      </c>
      <c r="G7" s="8" t="str">
        <f>'5'!$C$3</f>
        <v>Brand Image/Customers Experience</v>
      </c>
      <c r="H7" s="8" t="str">
        <f>'5'!$C$4</f>
        <v xml:space="preserve">Deficient customer service and/or non-compliance with regulatory requirements
</v>
      </c>
      <c r="I7" s="8" t="str">
        <f>'5'!$A$12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7" s="8">
        <f>'5'!$C$5</f>
        <v>0</v>
      </c>
      <c r="K7" s="8" t="str">
        <f>'5'!$A$9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7" s="8">
        <f>'5'!$C$6</f>
        <v>0</v>
      </c>
      <c r="M7" s="8" t="str">
        <f>'5'!$C$7</f>
        <v>$1 - $5 M</v>
      </c>
      <c r="N7" s="8" t="str">
        <f>'5'!$B$10</f>
        <v xml:space="preserve">The financial impact analysis considers potential financial losses in stressed scenario due to negative public's perception.
</v>
      </c>
      <c r="O7" s="10"/>
    </row>
    <row r="8" spans="1:15" x14ac:dyDescent="0.25">
      <c r="A8" s="7"/>
      <c r="B8" s="7">
        <f>'Approval and Documentation'!C$4</f>
        <v>0</v>
      </c>
      <c r="C8" s="7">
        <f>'Approval and Documentation'!C$6</f>
        <v>0</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f>'Approval and Documentation'!C$4</f>
        <v>0</v>
      </c>
      <c r="C9" s="7">
        <f>'Approval and Documentation'!C$6</f>
        <v>0</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85" zoomScaleNormal="100" zoomScalePageLayoutView="85" workbookViewId="0">
      <selection activeCell="C6" sqref="C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5" t="s">
        <v>499</v>
      </c>
      <c r="B1" s="167"/>
      <c r="C1" s="72"/>
      <c r="Q1" s="80"/>
      <c r="R1" s="80"/>
      <c r="AA1" s="39" t="str">
        <f>C2</f>
        <v xml:space="preserve">Strategic </v>
      </c>
    </row>
    <row r="2" spans="1:27" ht="30.75" customHeight="1" thickBot="1" x14ac:dyDescent="0.3">
      <c r="A2" s="224" t="s">
        <v>543</v>
      </c>
      <c r="B2" s="214"/>
      <c r="C2" s="89" t="s">
        <v>20</v>
      </c>
      <c r="R2" s="42" t="str">
        <f t="shared" ref="R2:R7" si="0">A2</f>
        <v>Risk Type  - The Risk Type from the ERM Risk Taxonomy</v>
      </c>
    </row>
    <row r="3" spans="1:27" ht="24" customHeight="1" thickBot="1" x14ac:dyDescent="0.3">
      <c r="A3" s="215" t="s">
        <v>544</v>
      </c>
      <c r="B3" s="167"/>
      <c r="C3" s="69" t="s">
        <v>146</v>
      </c>
      <c r="R3" s="42" t="str">
        <f t="shared" si="0"/>
        <v>Risk Sub Type  - The Risk Sub-Category from the ERM Risk Taxonomy</v>
      </c>
    </row>
    <row r="4" spans="1:27" ht="31.5" customHeight="1" thickBot="1" x14ac:dyDescent="0.3">
      <c r="A4" s="215" t="s">
        <v>252</v>
      </c>
      <c r="B4" s="167"/>
      <c r="C4" s="72" t="s">
        <v>584</v>
      </c>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7.5" customHeight="1" thickBot="1" x14ac:dyDescent="0.3">
      <c r="A9" s="221" t="s">
        <v>610</v>
      </c>
      <c r="B9" s="222"/>
      <c r="C9" s="223"/>
      <c r="Q9" s="38" t="str">
        <f>A9</f>
        <v>Commisssion-based rotation of insurance companies, weekly, bi-weekly and quarterly monitoring meetings, Relevant Facts reporting, agreement renewals, incursion within new markets/products.</v>
      </c>
    </row>
    <row r="10" spans="1:27" ht="65.25" customHeight="1" thickBot="1" x14ac:dyDescent="0.3">
      <c r="A10" s="41" t="s">
        <v>501</v>
      </c>
      <c r="B10" s="216" t="s">
        <v>597</v>
      </c>
      <c r="C10" s="217"/>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240" customHeight="1" thickBot="1" x14ac:dyDescent="0.3">
      <c r="A12" s="210" t="s">
        <v>609</v>
      </c>
      <c r="B12" s="211"/>
      <c r="C12" s="212"/>
      <c r="Q12" s="38" t="str">
        <f>A12</f>
        <v xml:space="preserve">Risk of decrease in commission income brought upon by reduced sales presence, loss ratio increases, mortgage portfolio sales and renewal rate reduction.  Risk has become material as a result of local industry fluctuations such as closing of Banco Santander and Island Finance branches, increases in loss ratios due to increased claims and sale of mortgage portfolios which hinder SIA's ability to renew these policies. Controls designed and put in place in order to mitigate the aforementioned risks are:
-Change of insurance companies when loss ratios increase to the point where commissions can no longer be satisfactorily negotiated
-Weekly Business Line meetings on which performance is monitored and followed-up on
-Bi-weekly meetings with the Regional Supervisors during which sales performance and pending issues are addressed
-Quarterly SIA Board of Directors'meetings upon which sales performance and commission income is reported
-Relevant Facts Reports produced upon month's end and submitted to SanUS and Santander Spain
-Periodic review and renewal of all insurance company agreements
-Recurring annual meetings held with insurance companies where available new products are ascertained in order to facilitate the incursion within new markets.  
</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t="str">
        <f>C2</f>
        <v xml:space="preserve">Strategic </v>
      </c>
    </row>
    <row r="2" spans="1:27" ht="30.75" customHeight="1" thickBot="1" x14ac:dyDescent="0.3">
      <c r="A2" s="224" t="s">
        <v>543</v>
      </c>
      <c r="B2" s="214"/>
      <c r="C2" s="89" t="s">
        <v>20</v>
      </c>
      <c r="R2" s="42" t="str">
        <f t="shared" ref="R2:R7" si="0">A2</f>
        <v>Risk Type  - The Risk Type from the ERM Risk Taxonomy</v>
      </c>
    </row>
    <row r="3" spans="1:27" ht="24" customHeight="1" thickBot="1" x14ac:dyDescent="0.3">
      <c r="A3" s="215" t="s">
        <v>544</v>
      </c>
      <c r="B3" s="167"/>
      <c r="C3" s="69" t="s">
        <v>215</v>
      </c>
      <c r="R3" s="42" t="str">
        <f t="shared" si="0"/>
        <v>Risk Sub Type  - The Risk Sub-Category from the ERM Risk Taxonomy</v>
      </c>
    </row>
    <row r="4" spans="1:27" ht="32.25" customHeight="1" thickBot="1" x14ac:dyDescent="0.3">
      <c r="A4" s="215" t="s">
        <v>252</v>
      </c>
      <c r="B4" s="167"/>
      <c r="C4" s="72" t="s">
        <v>613</v>
      </c>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8.25" customHeight="1" thickBot="1" x14ac:dyDescent="0.3">
      <c r="A9" s="221" t="s">
        <v>614</v>
      </c>
      <c r="B9" s="222"/>
      <c r="C9" s="223"/>
      <c r="Q9" s="38" t="str">
        <f>A9</f>
        <v xml:space="preserve">Annual review of insurers' performance, continued monitoring of industry trends, portfolio transfer backup plan </v>
      </c>
    </row>
    <row r="10" spans="1:27" ht="69.75" customHeight="1" thickBot="1" x14ac:dyDescent="0.3">
      <c r="A10" s="41" t="s">
        <v>501</v>
      </c>
      <c r="B10" s="210" t="s">
        <v>615</v>
      </c>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180.75" customHeight="1" thickBot="1" x14ac:dyDescent="0.3">
      <c r="A12" s="210" t="s">
        <v>616</v>
      </c>
      <c r="B12" s="211"/>
      <c r="C12" s="212"/>
      <c r="Q12" s="38" t="str">
        <f>A12</f>
        <v xml:space="preserve">Risk of loss of portfolio resulting from an insurance company's cease of operations in Puerto Rico.  Eventuality is factually based on the withdrawal of AIG from the Puerto Rican market.  Should such an event take place and Santander Insurance's efforts to transfer the portfolio result unfruitful, an entire portfolio may be lost resulting in a material loss brought upon by not only the lost commission income, but also by the inherent challenges in claim payments.
Controls include:
-Annual review of insurers' performance
-Continued monitoring of industry trends
-Portfolio transfer backup plan </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6" t="s">
        <v>499</v>
      </c>
      <c r="B1" s="227"/>
      <c r="C1" s="81"/>
      <c r="Q1" s="80"/>
      <c r="R1" s="80"/>
      <c r="AA1" s="39" t="str">
        <f>C2</f>
        <v>Compliance</v>
      </c>
    </row>
    <row r="2" spans="1:27" ht="30.75" customHeight="1" thickBot="1" x14ac:dyDescent="0.3">
      <c r="A2" s="224" t="s">
        <v>543</v>
      </c>
      <c r="B2" s="214"/>
      <c r="C2" s="89" t="s">
        <v>11</v>
      </c>
      <c r="R2" s="42" t="str">
        <f t="shared" ref="R2:R7" si="0">A2</f>
        <v>Risk Type  - The Risk Type from the ERM Risk Taxonomy</v>
      </c>
    </row>
    <row r="3" spans="1:27" ht="24" customHeight="1" thickBot="1" x14ac:dyDescent="0.3">
      <c r="A3" s="215" t="s">
        <v>544</v>
      </c>
      <c r="B3" s="167"/>
      <c r="C3" s="69" t="s">
        <v>63</v>
      </c>
      <c r="R3" s="42" t="str">
        <f t="shared" si="0"/>
        <v>Risk Sub Type  - The Risk Sub-Category from the ERM Risk Taxonomy</v>
      </c>
    </row>
    <row r="4" spans="1:27" ht="34.5" customHeight="1" thickBot="1" x14ac:dyDescent="0.3">
      <c r="A4" s="215" t="s">
        <v>252</v>
      </c>
      <c r="B4" s="167"/>
      <c r="C4" s="72" t="s">
        <v>585</v>
      </c>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0.75" customHeight="1" thickBot="1" x14ac:dyDescent="0.3">
      <c r="A9" s="221" t="s">
        <v>598</v>
      </c>
      <c r="B9" s="222"/>
      <c r="C9" s="223"/>
      <c r="Q9" s="38" t="str">
        <f>A9</f>
        <v>BSA/AML Policies and Procedures, employee training, Internal Audit reviews, quality controls reviews</v>
      </c>
    </row>
    <row r="10" spans="1:27" ht="64.5" customHeight="1" thickBot="1" x14ac:dyDescent="0.3">
      <c r="A10" s="41" t="s">
        <v>502</v>
      </c>
      <c r="B10" s="210" t="s">
        <v>586</v>
      </c>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241.5" customHeight="1" thickBot="1" x14ac:dyDescent="0.3">
      <c r="A12" s="210" t="s">
        <v>611</v>
      </c>
      <c r="B12" s="211"/>
      <c r="C12" s="212"/>
      <c r="Q12" s="38" t="str">
        <f>A12</f>
        <v>Risk of non-compliance with local and federal law requirements, including inaccurate and untimely filing of regulatory reports and non-compliance with BSA/AML/OFAC requirements.  Failure to  comply with these requirements may ultimately hinder the Bank's ability to form a reasonable belief as to a policy holder, owner and/or beneficiary's true identity thus limiting ability to perform appropriate assessment of customer risk in order to apply focused monitoring.  Also, the risk of non-compliance with the Puerto Rico Insurance Code requirements (such as insurance returns, cancellation registering and recordkeeping and cancellation notices delivery, among other) which may be driven by defiencies in controls, processes and oversight of the activities affected by the rules.  This risk may result in potential losses due to regulatory scrutiny/penalties.
The controls include the following:
- Enterprise wide BSA/AML policy 
- The annual AML training serves as a resource for Team Members in understanding their AML responsibilities.
- Internal Audit reviews and schedule for the implementation of the findings/recommendation
- Quality controls reviews and schedule for the implementation of the findings/recommendation
-Periodic reviews performed by the Insurance Commissioner's Office (Comisionado de Seguros)
-Quarterly audits performed by Negocios Globales (Operations)</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70" zoomScaleNormal="100" zoomScalePageLayoutView="7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t="str">
        <f>C2</f>
        <v>Operational</v>
      </c>
    </row>
    <row r="2" spans="1:27" ht="30.75" customHeight="1" thickBot="1" x14ac:dyDescent="0.3">
      <c r="A2" s="224" t="s">
        <v>543</v>
      </c>
      <c r="B2" s="214"/>
      <c r="C2" s="89" t="s">
        <v>31</v>
      </c>
      <c r="R2" s="42" t="str">
        <f t="shared" ref="R2:R7" si="0">A2</f>
        <v>Risk Type  - The Risk Type from the ERM Risk Taxonomy</v>
      </c>
    </row>
    <row r="3" spans="1:27" ht="24" customHeight="1" thickBot="1" x14ac:dyDescent="0.3">
      <c r="A3" s="215" t="s">
        <v>544</v>
      </c>
      <c r="B3" s="167"/>
      <c r="C3" s="69" t="s">
        <v>30</v>
      </c>
      <c r="R3" s="42" t="str">
        <f t="shared" si="0"/>
        <v>Risk Sub Type  - The Risk Sub-Category from the ERM Risk Taxonomy</v>
      </c>
    </row>
    <row r="4" spans="1:27" ht="31.5" customHeight="1" thickBot="1" x14ac:dyDescent="0.3">
      <c r="A4" s="215" t="s">
        <v>252</v>
      </c>
      <c r="B4" s="167"/>
      <c r="C4" s="72" t="s">
        <v>592</v>
      </c>
      <c r="R4" s="42" t="str">
        <f t="shared" si="0"/>
        <v>Risk Name - The name of the risk which helps define it and differentiate it from other risks in other Business Lines with a similar Risk Category</v>
      </c>
    </row>
    <row r="5" spans="1:27" ht="27"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3" customHeight="1" thickBot="1" x14ac:dyDescent="0.3">
      <c r="A9" s="221" t="s">
        <v>593</v>
      </c>
      <c r="B9" s="222"/>
      <c r="C9" s="223"/>
      <c r="Q9" s="38" t="str">
        <f>A9</f>
        <v>Separation of duties and quality control of operations, required at least 10-day consecutive vacation period, internal controls</v>
      </c>
    </row>
    <row r="10" spans="1:27" ht="81.75" customHeight="1" thickBot="1" x14ac:dyDescent="0.3">
      <c r="A10" s="41" t="s">
        <v>501</v>
      </c>
      <c r="B10" s="210" t="s">
        <v>594</v>
      </c>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210.75" customHeight="1" thickBot="1" x14ac:dyDescent="0.3">
      <c r="A12" s="210" t="s">
        <v>612</v>
      </c>
      <c r="B12" s="211"/>
      <c r="C12" s="212"/>
      <c r="Q12" s="38" t="str">
        <f>A12</f>
        <v>The risk of losses from willful actions designed to defraud, misappropriate goods or evade business regulations, laws or policies in which at least one person linked to the company is implicated.  Risk of Management intentional bias in significant accounting estimates.  Risk of regulatory and legal repercussions due to Internal Fraud which may translate to a direct impact on operations.  The risks may also include reputational damage and monetary losses.  
Controls include:
-Separation of duties and quality control of operations
-Required minimum 10-day consecutive vacation period
-Code of conduct 
-Policies and procedures regarding data and personal information. 
-New process for return cancellation in order to avoid fraudulent check issuances
-Document checklists on every file</v>
      </c>
    </row>
  </sheetData>
  <sheetProtection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70" zoomScaleNormal="100" zoomScalePageLayoutView="7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t="str">
        <f>C2</f>
        <v>Reputational</v>
      </c>
    </row>
    <row r="2" spans="1:27" ht="30.75" customHeight="1" thickBot="1" x14ac:dyDescent="0.3">
      <c r="A2" s="224" t="s">
        <v>543</v>
      </c>
      <c r="B2" s="214"/>
      <c r="C2" s="89" t="s">
        <v>25</v>
      </c>
      <c r="R2" s="42" t="str">
        <f t="shared" ref="R2:R7" si="0">A2</f>
        <v>Risk Type  - The Risk Type from the ERM Risk Taxonomy</v>
      </c>
    </row>
    <row r="3" spans="1:27" ht="24" customHeight="1" thickBot="1" x14ac:dyDescent="0.3">
      <c r="A3" s="215" t="s">
        <v>544</v>
      </c>
      <c r="B3" s="167"/>
      <c r="C3" s="69" t="s">
        <v>29</v>
      </c>
      <c r="R3" s="42" t="str">
        <f t="shared" si="0"/>
        <v>Risk Sub Type  - The Risk Sub-Category from the ERM Risk Taxonomy</v>
      </c>
    </row>
    <row r="4" spans="1:27" ht="48" customHeight="1" thickBot="1" x14ac:dyDescent="0.3">
      <c r="A4" s="215" t="s">
        <v>252</v>
      </c>
      <c r="B4" s="167"/>
      <c r="C4" s="72" t="s">
        <v>619</v>
      </c>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t="s">
        <v>620</v>
      </c>
      <c r="B9" s="222"/>
      <c r="C9" s="223"/>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69.75" customHeight="1" thickBot="1" x14ac:dyDescent="0.3">
      <c r="A10" s="41" t="s">
        <v>501</v>
      </c>
      <c r="B10" s="210" t="s">
        <v>621</v>
      </c>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206.25" customHeight="1" thickBot="1" x14ac:dyDescent="0.3">
      <c r="A12" s="210" t="s">
        <v>622</v>
      </c>
      <c r="B12" s="211"/>
      <c r="C12" s="212"/>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90" zoomScaleNormal="100" zoomScalePageLayoutView="9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543</v>
      </c>
      <c r="B2" s="214"/>
      <c r="C2" s="89"/>
      <c r="R2" s="42" t="str">
        <f t="shared" ref="R2:R7" si="0">A2</f>
        <v>Risk Type  - The Risk Type from the ERM Risk Taxonomy</v>
      </c>
    </row>
    <row r="3" spans="1:27" ht="24" customHeight="1" thickBot="1" x14ac:dyDescent="0.3">
      <c r="A3" s="215" t="s">
        <v>544</v>
      </c>
      <c r="B3" s="167"/>
      <c r="C3" s="69"/>
      <c r="R3" s="42" t="str">
        <f t="shared" si="0"/>
        <v>Risk Sub Type  - The Risk Sub-Category from the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2" t="s">
        <v>498</v>
      </c>
      <c r="B1" s="167"/>
      <c r="C1" s="72"/>
      <c r="Q1" s="80"/>
      <c r="R1" s="80"/>
      <c r="AA1" s="39">
        <f>C2</f>
        <v>0</v>
      </c>
    </row>
    <row r="2" spans="1:27" ht="30.75" customHeight="1" thickBot="1" x14ac:dyDescent="0.3">
      <c r="A2" s="224" t="s">
        <v>257</v>
      </c>
      <c r="B2" s="214"/>
      <c r="C2" s="90"/>
      <c r="R2" s="42" t="str">
        <f t="shared" ref="R2:R7" si="0">A2</f>
        <v>Risk Type  - The Risk Type from the SHUSA ERM Risk Taxonomy</v>
      </c>
    </row>
    <row r="3" spans="1:27" ht="24" customHeight="1" thickBot="1" x14ac:dyDescent="0.3">
      <c r="A3" s="215" t="s">
        <v>251</v>
      </c>
      <c r="B3" s="167"/>
      <c r="C3" s="83"/>
      <c r="R3" s="42" t="str">
        <f t="shared" si="0"/>
        <v>Risk Sub Type  - The Risk Sub-Category from the SHUSA ERM Risk Taxonomy</v>
      </c>
    </row>
    <row r="4" spans="1:27" ht="31.5" customHeight="1" thickBot="1" x14ac:dyDescent="0.3">
      <c r="A4" s="215" t="s">
        <v>252</v>
      </c>
      <c r="B4" s="167"/>
      <c r="C4" s="8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84"/>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83"/>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83"/>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9"/>
      <c r="Q9" s="38">
        <f>A9</f>
        <v>0</v>
      </c>
    </row>
    <row r="10" spans="1:27" ht="81.75" customHeight="1" thickBot="1" x14ac:dyDescent="0.3">
      <c r="A10" s="41" t="s">
        <v>502</v>
      </c>
      <c r="B10" s="210"/>
      <c r="C10" s="230"/>
    </row>
    <row r="11" spans="1:27" ht="31.5" customHeight="1" thickBot="1" x14ac:dyDescent="0.3">
      <c r="A11" s="218" t="s">
        <v>256</v>
      </c>
      <c r="B11" s="219"/>
      <c r="C11" s="22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31"/>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topLeftCell="A4"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8" t="s">
        <v>495</v>
      </c>
      <c r="B1" s="167"/>
      <c r="C1" s="72"/>
      <c r="Q1" s="80"/>
      <c r="R1" s="80"/>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38">
        <f>A9</f>
        <v>0</v>
      </c>
    </row>
    <row r="10" spans="1:27" ht="81.75" customHeight="1" thickBot="1" x14ac:dyDescent="0.3">
      <c r="A10" s="41" t="s">
        <v>502</v>
      </c>
      <c r="B10" s="210"/>
      <c r="C10" s="225"/>
    </row>
    <row r="11" spans="1:27" ht="31.5" customHeight="1" thickBot="1" x14ac:dyDescent="0.3">
      <c r="A11" s="218" t="s">
        <v>256</v>
      </c>
      <c r="B11" s="219"/>
      <c r="C11" s="220"/>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4" width="4.42578125" style="39" hidden="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B18" sqref="B18:B21"/>
    </sheetView>
  </sheetViews>
  <sheetFormatPr defaultColWidth="0" defaultRowHeight="15" zeroHeight="1" x14ac:dyDescent="0.25"/>
  <cols>
    <col min="1" max="1" width="66.5703125" style="86" customWidth="1"/>
    <col min="2" max="2" width="22.7109375" style="86" customWidth="1"/>
    <col min="3" max="3" width="33.28515625" style="39" customWidth="1"/>
    <col min="4" max="16" width="4.42578125" style="39" hidden="1" customWidth="1"/>
    <col min="17" max="18" width="4.42578125" style="85"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18" t="s">
        <v>495</v>
      </c>
      <c r="B1" s="167"/>
      <c r="C1" s="72"/>
      <c r="AA1" s="39">
        <f>C2</f>
        <v>0</v>
      </c>
    </row>
    <row r="2" spans="1:27" ht="30.75" customHeight="1" thickBot="1" x14ac:dyDescent="0.3">
      <c r="A2" s="224" t="s">
        <v>257</v>
      </c>
      <c r="B2" s="214"/>
      <c r="C2" s="89"/>
      <c r="R2" s="42" t="str">
        <f t="shared" ref="R2:R7" si="0">A2</f>
        <v>Risk Type  - The Risk Type from the SHUSA ERM Risk Taxonomy</v>
      </c>
    </row>
    <row r="3" spans="1:27" ht="24" customHeight="1" thickBot="1" x14ac:dyDescent="0.3">
      <c r="A3" s="215" t="s">
        <v>251</v>
      </c>
      <c r="B3" s="167"/>
      <c r="C3" s="69"/>
      <c r="R3" s="42" t="str">
        <f t="shared" si="0"/>
        <v>Risk Sub Type  - The Risk Sub-Category from the SHUSA ERM Risk Taxonomy</v>
      </c>
    </row>
    <row r="4" spans="1:27" ht="31.5" customHeight="1" thickBot="1" x14ac:dyDescent="0.3">
      <c r="A4" s="215" t="s">
        <v>252</v>
      </c>
      <c r="B4" s="167"/>
      <c r="C4" s="72"/>
      <c r="R4" s="42" t="str">
        <f t="shared" si="0"/>
        <v>Risk Name - The name of the risk which helps define it and differentiate it from other risks in other Business Lines with a similar Risk Category</v>
      </c>
    </row>
    <row r="5" spans="1:27" ht="39" customHeight="1" thickBot="1" x14ac:dyDescent="0.3">
      <c r="A5" s="215" t="s">
        <v>500</v>
      </c>
      <c r="B5" s="167"/>
      <c r="C5" s="70"/>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5" t="s">
        <v>253</v>
      </c>
      <c r="B6" s="167"/>
      <c r="C6" s="69"/>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13" t="s">
        <v>254</v>
      </c>
      <c r="B7" s="214"/>
      <c r="C7" s="69"/>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18" t="s">
        <v>255</v>
      </c>
      <c r="B8" s="219"/>
      <c r="C8" s="220"/>
      <c r="Q8" s="85"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21"/>
      <c r="B9" s="222"/>
      <c r="C9" s="223"/>
      <c r="Q9" s="85">
        <f>A9</f>
        <v>0</v>
      </c>
    </row>
    <row r="10" spans="1:27" ht="81.75" customHeight="1" thickBot="1" x14ac:dyDescent="0.3">
      <c r="A10" s="41" t="s">
        <v>501</v>
      </c>
      <c r="B10" s="210"/>
      <c r="C10" s="225"/>
    </row>
    <row r="11" spans="1:27" ht="31.5" customHeight="1" thickBot="1" x14ac:dyDescent="0.3">
      <c r="A11" s="218" t="s">
        <v>256</v>
      </c>
      <c r="B11" s="219"/>
      <c r="C11" s="220"/>
      <c r="Q11" s="85"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0"/>
      <c r="B12" s="211"/>
      <c r="C12" s="212"/>
      <c r="Q12" s="85">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B18" sqref="B18:B21"/>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41" t="s">
        <v>346</v>
      </c>
      <c r="B1" s="242"/>
      <c r="C1" s="242"/>
    </row>
    <row r="2" spans="1:3" ht="15.75" thickBot="1" x14ac:dyDescent="0.3">
      <c r="A2" s="73" t="s">
        <v>226</v>
      </c>
      <c r="B2" s="74" t="s">
        <v>323</v>
      </c>
      <c r="C2" s="74" t="s">
        <v>324</v>
      </c>
    </row>
    <row r="3" spans="1:3" ht="15.75" thickBot="1" x14ac:dyDescent="0.3">
      <c r="A3" s="233" t="s">
        <v>146</v>
      </c>
      <c r="B3" s="233" t="s">
        <v>325</v>
      </c>
      <c r="C3" s="54" t="s">
        <v>326</v>
      </c>
    </row>
    <row r="4" spans="1:3" ht="15.75" thickBot="1" x14ac:dyDescent="0.3">
      <c r="A4" s="234"/>
      <c r="B4" s="234"/>
      <c r="C4" s="54" t="s">
        <v>327</v>
      </c>
    </row>
    <row r="5" spans="1:3" ht="15.75" thickBot="1" x14ac:dyDescent="0.3">
      <c r="A5" s="234"/>
      <c r="B5" s="234"/>
      <c r="C5" s="54" t="s">
        <v>328</v>
      </c>
    </row>
    <row r="6" spans="1:3" ht="15.75" thickBot="1" x14ac:dyDescent="0.3">
      <c r="A6" s="234"/>
      <c r="B6" s="234"/>
      <c r="C6" s="54" t="s">
        <v>329</v>
      </c>
    </row>
    <row r="7" spans="1:3" ht="15.75" thickBot="1" x14ac:dyDescent="0.3">
      <c r="A7" s="234"/>
      <c r="B7" s="234"/>
      <c r="C7" s="54" t="s">
        <v>330</v>
      </c>
    </row>
    <row r="8" spans="1:3" ht="15.75" thickBot="1" x14ac:dyDescent="0.3">
      <c r="A8" s="235"/>
      <c r="B8" s="235"/>
      <c r="C8" s="54" t="s">
        <v>331</v>
      </c>
    </row>
    <row r="9" spans="1:3" ht="15.75" thickBot="1" x14ac:dyDescent="0.3">
      <c r="A9" s="233" t="s">
        <v>23</v>
      </c>
      <c r="B9" s="233" t="s">
        <v>332</v>
      </c>
      <c r="C9" s="54" t="s">
        <v>333</v>
      </c>
    </row>
    <row r="10" spans="1:3" ht="15.75" thickBot="1" x14ac:dyDescent="0.3">
      <c r="A10" s="234"/>
      <c r="B10" s="234"/>
      <c r="C10" s="54" t="s">
        <v>334</v>
      </c>
    </row>
    <row r="11" spans="1:3" ht="15.75" thickBot="1" x14ac:dyDescent="0.3">
      <c r="A11" s="234"/>
      <c r="B11" s="234"/>
      <c r="C11" s="54" t="s">
        <v>335</v>
      </c>
    </row>
    <row r="12" spans="1:3" ht="15.75" thickBot="1" x14ac:dyDescent="0.3">
      <c r="A12" s="235"/>
      <c r="B12" s="235"/>
      <c r="C12" s="54" t="s">
        <v>336</v>
      </c>
    </row>
    <row r="13" spans="1:3" ht="30.75" thickBot="1" x14ac:dyDescent="0.3">
      <c r="A13" s="46" t="s">
        <v>213</v>
      </c>
      <c r="B13" s="54" t="s">
        <v>213</v>
      </c>
      <c r="C13" s="54" t="s">
        <v>213</v>
      </c>
    </row>
    <row r="14" spans="1:3" ht="15.75" thickBot="1" x14ac:dyDescent="0.3">
      <c r="A14" s="233" t="s">
        <v>10</v>
      </c>
      <c r="B14" s="233" t="s">
        <v>347</v>
      </c>
      <c r="C14" s="54" t="s">
        <v>337</v>
      </c>
    </row>
    <row r="15" spans="1:3" ht="15.75" thickBot="1" x14ac:dyDescent="0.3">
      <c r="A15" s="234"/>
      <c r="B15" s="234"/>
      <c r="C15" s="54" t="s">
        <v>338</v>
      </c>
    </row>
    <row r="16" spans="1:3" ht="15.75" thickBot="1" x14ac:dyDescent="0.3">
      <c r="A16" s="234"/>
      <c r="B16" s="234"/>
      <c r="C16" s="54" t="s">
        <v>339</v>
      </c>
    </row>
    <row r="17" spans="1:3" ht="15.75" thickBot="1" x14ac:dyDescent="0.3">
      <c r="A17" s="235"/>
      <c r="B17" s="235"/>
      <c r="C17" s="54" t="s">
        <v>340</v>
      </c>
    </row>
    <row r="18" spans="1:3" ht="15.75" thickBot="1" x14ac:dyDescent="0.3">
      <c r="A18" s="233" t="s">
        <v>22</v>
      </c>
      <c r="B18" s="233" t="s">
        <v>341</v>
      </c>
      <c r="C18" s="54" t="s">
        <v>342</v>
      </c>
    </row>
    <row r="19" spans="1:3" ht="15.75" thickBot="1" x14ac:dyDescent="0.3">
      <c r="A19" s="234"/>
      <c r="B19" s="234"/>
      <c r="C19" s="54" t="s">
        <v>343</v>
      </c>
    </row>
    <row r="20" spans="1:3" ht="15.75" thickBot="1" x14ac:dyDescent="0.3">
      <c r="A20" s="234"/>
      <c r="B20" s="234"/>
      <c r="C20" s="54" t="s">
        <v>344</v>
      </c>
    </row>
    <row r="21" spans="1:3" ht="15.75" thickBot="1" x14ac:dyDescent="0.3">
      <c r="A21" s="235"/>
      <c r="B21" s="235"/>
      <c r="C21" s="54" t="s">
        <v>348</v>
      </c>
    </row>
    <row r="22" spans="1:3" ht="15.75" thickBot="1" x14ac:dyDescent="0.3">
      <c r="A22" s="46" t="s">
        <v>222</v>
      </c>
      <c r="B22" s="54" t="s">
        <v>345</v>
      </c>
      <c r="C22" s="54" t="s">
        <v>222</v>
      </c>
    </row>
    <row r="23" spans="1:3" x14ac:dyDescent="0.25">
      <c r="A23" s="79"/>
      <c r="B23" s="79"/>
      <c r="C23" s="79"/>
    </row>
    <row r="24" spans="1:3" ht="45.75" customHeight="1" x14ac:dyDescent="0.25">
      <c r="A24" s="239" t="s">
        <v>349</v>
      </c>
      <c r="B24" s="240"/>
      <c r="C24" s="240"/>
    </row>
    <row r="25" spans="1:3" ht="16.5" thickBot="1" x14ac:dyDescent="0.3">
      <c r="A25" s="76"/>
      <c r="B25"/>
      <c r="C25"/>
    </row>
    <row r="26" spans="1:3" ht="15.75" thickBot="1" x14ac:dyDescent="0.3">
      <c r="A26" s="73" t="s">
        <v>226</v>
      </c>
      <c r="B26" s="74" t="s">
        <v>323</v>
      </c>
      <c r="C26" s="74" t="s">
        <v>324</v>
      </c>
    </row>
    <row r="27" spans="1:3" ht="15.75" thickBot="1" x14ac:dyDescent="0.3">
      <c r="A27" s="233" t="s">
        <v>145</v>
      </c>
      <c r="B27" s="233" t="s">
        <v>350</v>
      </c>
      <c r="C27" s="54" t="s">
        <v>351</v>
      </c>
    </row>
    <row r="28" spans="1:3" ht="15.75" thickBot="1" x14ac:dyDescent="0.3">
      <c r="A28" s="234"/>
      <c r="B28" s="234"/>
      <c r="C28" s="54" t="s">
        <v>352</v>
      </c>
    </row>
    <row r="29" spans="1:3" ht="15.75" thickBot="1" x14ac:dyDescent="0.3">
      <c r="A29" s="234"/>
      <c r="B29" s="234"/>
      <c r="C29" s="54" t="s">
        <v>353</v>
      </c>
    </row>
    <row r="30" spans="1:3" ht="15.75" thickBot="1" x14ac:dyDescent="0.3">
      <c r="A30" s="234"/>
      <c r="B30" s="234"/>
      <c r="C30" s="54" t="s">
        <v>28</v>
      </c>
    </row>
    <row r="31" spans="1:3" ht="15.75" thickBot="1" x14ac:dyDescent="0.3">
      <c r="A31" s="234"/>
      <c r="B31" s="234"/>
      <c r="C31" s="54" t="s">
        <v>26</v>
      </c>
    </row>
    <row r="32" spans="1:3" ht="15.75" thickBot="1" x14ac:dyDescent="0.3">
      <c r="A32" s="235"/>
      <c r="B32" s="235"/>
      <c r="C32" s="54" t="s">
        <v>354</v>
      </c>
    </row>
    <row r="33" spans="1:3" ht="15.75" x14ac:dyDescent="0.25">
      <c r="A33" s="76"/>
      <c r="B33"/>
      <c r="C33"/>
    </row>
    <row r="34" spans="1:3" ht="42" customHeight="1" x14ac:dyDescent="0.25">
      <c r="A34" s="239" t="s">
        <v>355</v>
      </c>
      <c r="B34" s="240"/>
      <c r="C34" s="240"/>
    </row>
    <row r="35" spans="1:3" ht="15.75" thickBot="1" x14ac:dyDescent="0.3">
      <c r="A35" s="44"/>
      <c r="B35"/>
      <c r="C35"/>
    </row>
    <row r="36" spans="1:3" ht="15.75" thickBot="1" x14ac:dyDescent="0.3">
      <c r="A36" s="73" t="s">
        <v>226</v>
      </c>
      <c r="B36" s="74" t="s">
        <v>323</v>
      </c>
      <c r="C36" s="74" t="s">
        <v>324</v>
      </c>
    </row>
    <row r="37" spans="1:3" ht="30.75" thickBot="1" x14ac:dyDescent="0.3">
      <c r="A37" s="46" t="s">
        <v>53</v>
      </c>
      <c r="B37" s="54" t="s">
        <v>356</v>
      </c>
      <c r="C37" s="54" t="s">
        <v>53</v>
      </c>
    </row>
    <row r="38" spans="1:3" ht="75" x14ac:dyDescent="0.25">
      <c r="A38" s="233" t="s">
        <v>64</v>
      </c>
      <c r="B38" s="75" t="s">
        <v>357</v>
      </c>
      <c r="C38" s="233" t="s">
        <v>64</v>
      </c>
    </row>
    <row r="39" spans="1:3" ht="30" x14ac:dyDescent="0.25">
      <c r="A39" s="234"/>
      <c r="B39" s="75" t="s">
        <v>358</v>
      </c>
      <c r="C39" s="234"/>
    </row>
    <row r="40" spans="1:3" ht="30" x14ac:dyDescent="0.25">
      <c r="A40" s="234"/>
      <c r="B40" s="75" t="s">
        <v>359</v>
      </c>
      <c r="C40" s="234"/>
    </row>
    <row r="41" spans="1:3" x14ac:dyDescent="0.25">
      <c r="A41" s="234"/>
      <c r="B41" s="75" t="s">
        <v>360</v>
      </c>
      <c r="C41" s="234"/>
    </row>
    <row r="42" spans="1:3" ht="15.75" thickBot="1" x14ac:dyDescent="0.3">
      <c r="A42" s="235"/>
      <c r="B42" s="54" t="s">
        <v>361</v>
      </c>
      <c r="C42" s="235"/>
    </row>
    <row r="43" spans="1:3" ht="135.75" thickBot="1" x14ac:dyDescent="0.3">
      <c r="A43" s="46" t="s">
        <v>56</v>
      </c>
      <c r="B43" s="54" t="s">
        <v>362</v>
      </c>
      <c r="C43" s="54" t="s">
        <v>56</v>
      </c>
    </row>
    <row r="44" spans="1:3" ht="75.75" thickBot="1" x14ac:dyDescent="0.3">
      <c r="A44" s="46" t="s">
        <v>138</v>
      </c>
      <c r="B44" s="54" t="s">
        <v>363</v>
      </c>
      <c r="C44" s="54" t="s">
        <v>138</v>
      </c>
    </row>
    <row r="45" spans="1:3" ht="15.75" thickBot="1" x14ac:dyDescent="0.3">
      <c r="A45" s="233" t="s">
        <v>57</v>
      </c>
      <c r="B45" s="233" t="s">
        <v>364</v>
      </c>
      <c r="C45" s="54" t="s">
        <v>365</v>
      </c>
    </row>
    <row r="46" spans="1:3" ht="15.75" thickBot="1" x14ac:dyDescent="0.3">
      <c r="A46" s="234"/>
      <c r="B46" s="234"/>
      <c r="C46" s="54" t="s">
        <v>338</v>
      </c>
    </row>
    <row r="47" spans="1:3" ht="15.75" thickBot="1" x14ac:dyDescent="0.3">
      <c r="A47" s="234"/>
      <c r="B47" s="234"/>
      <c r="C47" s="54" t="s">
        <v>333</v>
      </c>
    </row>
    <row r="48" spans="1:3" ht="15.75" thickBot="1" x14ac:dyDescent="0.3">
      <c r="A48" s="234"/>
      <c r="B48" s="234"/>
      <c r="C48" s="54" t="s">
        <v>366</v>
      </c>
    </row>
    <row r="49" spans="1:3" ht="15.75" thickBot="1" x14ac:dyDescent="0.3">
      <c r="A49" s="235"/>
      <c r="B49" s="235"/>
      <c r="C49" s="54" t="s">
        <v>367</v>
      </c>
    </row>
    <row r="50" spans="1:3" ht="60.75" thickBot="1" x14ac:dyDescent="0.3">
      <c r="A50" s="46" t="s">
        <v>55</v>
      </c>
      <c r="B50" s="54" t="s">
        <v>368</v>
      </c>
      <c r="C50" s="54" t="s">
        <v>55</v>
      </c>
    </row>
    <row r="51" spans="1:3" ht="30" x14ac:dyDescent="0.25">
      <c r="A51" s="233" t="s">
        <v>52</v>
      </c>
      <c r="B51" s="75" t="s">
        <v>369</v>
      </c>
      <c r="C51" s="233" t="s">
        <v>52</v>
      </c>
    </row>
    <row r="52" spans="1:3" ht="45.75" thickBot="1" x14ac:dyDescent="0.3">
      <c r="A52" s="235"/>
      <c r="B52" s="54" t="s">
        <v>370</v>
      </c>
      <c r="C52" s="235"/>
    </row>
    <row r="53" spans="1:3" ht="45.75" thickBot="1" x14ac:dyDescent="0.3">
      <c r="A53" s="46" t="s">
        <v>18</v>
      </c>
      <c r="B53" s="54" t="s">
        <v>371</v>
      </c>
      <c r="C53" s="54" t="s">
        <v>18</v>
      </c>
    </row>
    <row r="54" spans="1:3" ht="30.75" thickBot="1" x14ac:dyDescent="0.3">
      <c r="A54" s="46" t="s">
        <v>144</v>
      </c>
      <c r="B54" s="54" t="s">
        <v>372</v>
      </c>
      <c r="C54" s="54" t="s">
        <v>373</v>
      </c>
    </row>
    <row r="55" spans="1:3" ht="15.75" x14ac:dyDescent="0.25">
      <c r="A55" s="76"/>
      <c r="B55"/>
      <c r="C55"/>
    </row>
    <row r="56" spans="1:3" ht="39" customHeight="1" x14ac:dyDescent="0.25">
      <c r="A56" s="239" t="s">
        <v>374</v>
      </c>
      <c r="B56" s="240"/>
      <c r="C56" s="240"/>
    </row>
    <row r="57" spans="1:3" ht="16.5" thickBot="1" x14ac:dyDescent="0.3">
      <c r="A57" s="76"/>
      <c r="B57"/>
      <c r="C57"/>
    </row>
    <row r="58" spans="1:3" ht="15.75" thickBot="1" x14ac:dyDescent="0.3">
      <c r="A58" s="73" t="s">
        <v>226</v>
      </c>
      <c r="B58" s="74" t="s">
        <v>323</v>
      </c>
      <c r="C58" s="74" t="s">
        <v>324</v>
      </c>
    </row>
    <row r="59" spans="1:3" ht="15.75" thickBot="1" x14ac:dyDescent="0.3">
      <c r="A59" s="46" t="s">
        <v>158</v>
      </c>
      <c r="B59" s="54" t="s">
        <v>375</v>
      </c>
      <c r="C59" s="54" t="s">
        <v>376</v>
      </c>
    </row>
    <row r="60" spans="1:3" ht="30" x14ac:dyDescent="0.25">
      <c r="A60" s="233" t="s">
        <v>45</v>
      </c>
      <c r="B60" s="75" t="s">
        <v>377</v>
      </c>
      <c r="C60" s="233" t="s">
        <v>383</v>
      </c>
    </row>
    <row r="61" spans="1:3" x14ac:dyDescent="0.25">
      <c r="A61" s="234"/>
      <c r="B61" s="75" t="s">
        <v>378</v>
      </c>
      <c r="C61" s="234"/>
    </row>
    <row r="62" spans="1:3" x14ac:dyDescent="0.25">
      <c r="A62" s="234"/>
      <c r="B62" s="75" t="s">
        <v>379</v>
      </c>
      <c r="C62" s="234"/>
    </row>
    <row r="63" spans="1:3" ht="15.75" thickBot="1" x14ac:dyDescent="0.3">
      <c r="A63" s="234"/>
      <c r="B63" s="75" t="s">
        <v>380</v>
      </c>
      <c r="C63" s="235"/>
    </row>
    <row r="64" spans="1:3" ht="15.75" thickBot="1" x14ac:dyDescent="0.3">
      <c r="A64" s="234"/>
      <c r="B64" s="75" t="s">
        <v>381</v>
      </c>
      <c r="C64" s="54" t="s">
        <v>384</v>
      </c>
    </row>
    <row r="65" spans="1:3" ht="30.75" thickBot="1" x14ac:dyDescent="0.3">
      <c r="A65" s="234"/>
      <c r="B65" s="75" t="s">
        <v>382</v>
      </c>
      <c r="C65" s="54" t="s">
        <v>385</v>
      </c>
    </row>
    <row r="66" spans="1:3" ht="75.75" thickBot="1" x14ac:dyDescent="0.3">
      <c r="A66" s="235"/>
      <c r="B66" s="54" t="s">
        <v>542</v>
      </c>
      <c r="C66" s="54" t="s">
        <v>386</v>
      </c>
    </row>
    <row r="67" spans="1:3" ht="90.75" thickBot="1" x14ac:dyDescent="0.3">
      <c r="A67" s="46" t="s">
        <v>48</v>
      </c>
      <c r="B67" s="54" t="s">
        <v>387</v>
      </c>
      <c r="C67" s="54" t="s">
        <v>48</v>
      </c>
    </row>
    <row r="68" spans="1:3" ht="30.75" thickBot="1" x14ac:dyDescent="0.3">
      <c r="A68" s="46" t="s">
        <v>163</v>
      </c>
      <c r="B68" s="54" t="s">
        <v>388</v>
      </c>
      <c r="C68" s="54" t="s">
        <v>163</v>
      </c>
    </row>
    <row r="69" spans="1:3" ht="15.75" thickBot="1" x14ac:dyDescent="0.3">
      <c r="A69" s="233" t="s">
        <v>46</v>
      </c>
      <c r="B69" s="75" t="s">
        <v>389</v>
      </c>
      <c r="C69" s="54" t="s">
        <v>391</v>
      </c>
    </row>
    <row r="70" spans="1:3" ht="90.75" thickBot="1" x14ac:dyDescent="0.3">
      <c r="A70" s="235"/>
      <c r="B70" s="54" t="s">
        <v>390</v>
      </c>
      <c r="C70" s="54" t="s">
        <v>392</v>
      </c>
    </row>
    <row r="71" spans="1:3" ht="15.75" x14ac:dyDescent="0.25">
      <c r="A71" s="76"/>
      <c r="B71"/>
      <c r="C71"/>
    </row>
    <row r="72" spans="1:3" ht="53.25" customHeight="1" x14ac:dyDescent="0.25">
      <c r="A72" s="239" t="s">
        <v>393</v>
      </c>
      <c r="B72" s="240"/>
      <c r="C72" s="240"/>
    </row>
    <row r="73" spans="1:3" ht="16.5" thickBot="1" x14ac:dyDescent="0.3">
      <c r="A73" s="76"/>
      <c r="B73"/>
      <c r="C73"/>
    </row>
    <row r="74" spans="1:3" ht="15.75" thickBot="1" x14ac:dyDescent="0.3">
      <c r="A74" s="73" t="s">
        <v>226</v>
      </c>
      <c r="B74" s="77" t="s">
        <v>323</v>
      </c>
      <c r="C74" s="74" t="s">
        <v>324</v>
      </c>
    </row>
    <row r="75" spans="1:3" ht="15.75" thickBot="1" x14ac:dyDescent="0.3">
      <c r="A75" s="233" t="s">
        <v>49</v>
      </c>
      <c r="B75" s="236" t="s">
        <v>394</v>
      </c>
      <c r="C75" s="54" t="s">
        <v>395</v>
      </c>
    </row>
    <row r="76" spans="1:3" ht="15.75" thickBot="1" x14ac:dyDescent="0.3">
      <c r="A76" s="234"/>
      <c r="B76" s="237"/>
      <c r="C76" s="54" t="s">
        <v>396</v>
      </c>
    </row>
    <row r="77" spans="1:3" ht="15.75" thickBot="1" x14ac:dyDescent="0.3">
      <c r="A77" s="234"/>
      <c r="B77" s="237"/>
      <c r="C77" s="54" t="s">
        <v>10</v>
      </c>
    </row>
    <row r="78" spans="1:3" ht="15.75" thickBot="1" x14ac:dyDescent="0.3">
      <c r="A78" s="235"/>
      <c r="B78" s="238"/>
      <c r="C78" s="54" t="s">
        <v>397</v>
      </c>
    </row>
    <row r="79" spans="1:3" ht="15.75" thickBot="1" x14ac:dyDescent="0.3">
      <c r="A79" s="233" t="s">
        <v>50</v>
      </c>
      <c r="B79" s="236" t="s">
        <v>398</v>
      </c>
      <c r="C79" s="54" t="s">
        <v>399</v>
      </c>
    </row>
    <row r="80" spans="1:3" ht="15.75" thickBot="1" x14ac:dyDescent="0.3">
      <c r="A80" s="234"/>
      <c r="B80" s="237"/>
      <c r="C80" s="54" t="s">
        <v>400</v>
      </c>
    </row>
    <row r="81" spans="1:3" ht="15.75" thickBot="1" x14ac:dyDescent="0.3">
      <c r="A81" s="235"/>
      <c r="B81" s="238"/>
      <c r="C81" s="54" t="s">
        <v>329</v>
      </c>
    </row>
    <row r="82" spans="1:3" ht="15.75" thickBot="1" x14ac:dyDescent="0.3">
      <c r="A82" s="233" t="s">
        <v>16</v>
      </c>
      <c r="B82" s="236" t="s">
        <v>401</v>
      </c>
      <c r="C82" s="54" t="s">
        <v>402</v>
      </c>
    </row>
    <row r="83" spans="1:3" ht="15.75" thickBot="1" x14ac:dyDescent="0.3">
      <c r="A83" s="234"/>
      <c r="B83" s="237"/>
      <c r="C83" s="54" t="s">
        <v>403</v>
      </c>
    </row>
    <row r="84" spans="1:3" ht="15.75" thickBot="1" x14ac:dyDescent="0.3">
      <c r="A84" s="234"/>
      <c r="B84" s="237"/>
      <c r="C84" s="54" t="s">
        <v>404</v>
      </c>
    </row>
    <row r="85" spans="1:3" ht="15.75" thickBot="1" x14ac:dyDescent="0.3">
      <c r="A85" s="235"/>
      <c r="B85" s="238"/>
      <c r="C85" s="54" t="s">
        <v>405</v>
      </c>
    </row>
    <row r="86" spans="1:3" ht="15.75" x14ac:dyDescent="0.25">
      <c r="A86" s="76"/>
      <c r="B86"/>
      <c r="C86"/>
    </row>
    <row r="87" spans="1:3" ht="22.5" customHeight="1" x14ac:dyDescent="0.25">
      <c r="A87" s="239" t="s">
        <v>406</v>
      </c>
      <c r="B87" s="240"/>
      <c r="C87" s="240"/>
    </row>
    <row r="88" spans="1:3" ht="16.5" thickBot="1" x14ac:dyDescent="0.3">
      <c r="A88" s="76"/>
      <c r="B88"/>
      <c r="C88"/>
    </row>
    <row r="89" spans="1:3" ht="15.75" thickBot="1" x14ac:dyDescent="0.3">
      <c r="A89" s="73" t="s">
        <v>226</v>
      </c>
      <c r="B89" s="74" t="s">
        <v>323</v>
      </c>
      <c r="C89" s="74" t="s">
        <v>324</v>
      </c>
    </row>
    <row r="90" spans="1:3" ht="30.75" thickBot="1" x14ac:dyDescent="0.3">
      <c r="A90" s="233" t="s">
        <v>30</v>
      </c>
      <c r="B90" s="233" t="s">
        <v>407</v>
      </c>
      <c r="C90" s="54" t="s">
        <v>408</v>
      </c>
    </row>
    <row r="91" spans="1:3" ht="15.75" thickBot="1" x14ac:dyDescent="0.3">
      <c r="A91" s="234"/>
      <c r="B91" s="234"/>
      <c r="C91" s="54" t="s">
        <v>409</v>
      </c>
    </row>
    <row r="92" spans="1:3" ht="15.75" thickBot="1" x14ac:dyDescent="0.3">
      <c r="A92" s="234"/>
      <c r="B92" s="234"/>
      <c r="C92" s="54" t="s">
        <v>410</v>
      </c>
    </row>
    <row r="93" spans="1:3" ht="15.75" thickBot="1" x14ac:dyDescent="0.3">
      <c r="A93" s="234"/>
      <c r="B93" s="234"/>
      <c r="C93" s="54" t="s">
        <v>411</v>
      </c>
    </row>
    <row r="94" spans="1:3" ht="15.75" thickBot="1" x14ac:dyDescent="0.3">
      <c r="A94" s="235"/>
      <c r="B94" s="235"/>
      <c r="C94" s="54" t="s">
        <v>412</v>
      </c>
    </row>
    <row r="95" spans="1:3" ht="15.75" thickBot="1" x14ac:dyDescent="0.3">
      <c r="A95" s="233" t="s">
        <v>32</v>
      </c>
      <c r="B95" s="233" t="s">
        <v>413</v>
      </c>
      <c r="C95" s="54" t="s">
        <v>414</v>
      </c>
    </row>
    <row r="96" spans="1:3" ht="15.75" thickBot="1" x14ac:dyDescent="0.3">
      <c r="A96" s="234"/>
      <c r="B96" s="234"/>
      <c r="C96" s="54" t="s">
        <v>415</v>
      </c>
    </row>
    <row r="97" spans="1:3" ht="15.75" thickBot="1" x14ac:dyDescent="0.3">
      <c r="A97" s="234"/>
      <c r="B97" s="234"/>
      <c r="C97" s="78" t="s">
        <v>416</v>
      </c>
    </row>
    <row r="98" spans="1:3" ht="15.75" thickBot="1" x14ac:dyDescent="0.3">
      <c r="A98" s="235"/>
      <c r="B98" s="235"/>
      <c r="C98" s="54" t="s">
        <v>417</v>
      </c>
    </row>
    <row r="99" spans="1:3" ht="15.75" thickBot="1" x14ac:dyDescent="0.3">
      <c r="A99" s="233" t="s">
        <v>34</v>
      </c>
      <c r="B99" s="233" t="s">
        <v>418</v>
      </c>
      <c r="C99" s="54" t="s">
        <v>419</v>
      </c>
    </row>
    <row r="100" spans="1:3" ht="27" customHeight="1" thickBot="1" x14ac:dyDescent="0.3">
      <c r="A100" s="234"/>
      <c r="B100" s="234"/>
      <c r="C100" s="54" t="s">
        <v>420</v>
      </c>
    </row>
    <row r="101" spans="1:3" ht="40.5" customHeight="1" thickBot="1" x14ac:dyDescent="0.3">
      <c r="A101" s="235"/>
      <c r="B101" s="235"/>
      <c r="C101" s="54" t="s">
        <v>421</v>
      </c>
    </row>
    <row r="102" spans="1:3" ht="45.75" thickBot="1" x14ac:dyDescent="0.3">
      <c r="A102" s="233" t="s">
        <v>38</v>
      </c>
      <c r="B102" s="233" t="s">
        <v>422</v>
      </c>
      <c r="C102" s="54" t="s">
        <v>423</v>
      </c>
    </row>
    <row r="103" spans="1:3" ht="15.75" thickBot="1" x14ac:dyDescent="0.3">
      <c r="A103" s="234"/>
      <c r="B103" s="234"/>
      <c r="C103" s="54" t="s">
        <v>424</v>
      </c>
    </row>
    <row r="104" spans="1:3" ht="30.75" thickBot="1" x14ac:dyDescent="0.3">
      <c r="A104" s="234"/>
      <c r="B104" s="234"/>
      <c r="C104" s="54" t="s">
        <v>425</v>
      </c>
    </row>
    <row r="105" spans="1:3" ht="15.75" thickBot="1" x14ac:dyDescent="0.3">
      <c r="A105" s="234"/>
      <c r="B105" s="234"/>
      <c r="C105" s="54" t="s">
        <v>426</v>
      </c>
    </row>
    <row r="106" spans="1:3" ht="15.75" thickBot="1" x14ac:dyDescent="0.3">
      <c r="A106" s="234"/>
      <c r="B106" s="234"/>
      <c r="C106" s="54" t="s">
        <v>427</v>
      </c>
    </row>
    <row r="107" spans="1:3" ht="15.75" thickBot="1" x14ac:dyDescent="0.3">
      <c r="A107" s="234"/>
      <c r="B107" s="234"/>
      <c r="C107" s="54" t="s">
        <v>428</v>
      </c>
    </row>
    <row r="108" spans="1:3" ht="15.75" thickBot="1" x14ac:dyDescent="0.3">
      <c r="A108" s="234"/>
      <c r="B108" s="234"/>
      <c r="C108" s="54" t="s">
        <v>429</v>
      </c>
    </row>
    <row r="109" spans="1:3" ht="30.75" thickBot="1" x14ac:dyDescent="0.3">
      <c r="A109" s="235"/>
      <c r="B109" s="235"/>
      <c r="C109" s="54" t="s">
        <v>430</v>
      </c>
    </row>
    <row r="110" spans="1:3" ht="15.75" thickBot="1" x14ac:dyDescent="0.3">
      <c r="A110" s="233" t="s">
        <v>37</v>
      </c>
      <c r="B110" s="233" t="s">
        <v>431</v>
      </c>
      <c r="C110" s="54" t="s">
        <v>432</v>
      </c>
    </row>
    <row r="111" spans="1:3" ht="15.75" thickBot="1" x14ac:dyDescent="0.3">
      <c r="A111" s="234"/>
      <c r="B111" s="234"/>
      <c r="C111" s="54" t="s">
        <v>433</v>
      </c>
    </row>
    <row r="112" spans="1:3" ht="15.75" thickBot="1" x14ac:dyDescent="0.3">
      <c r="A112" s="235"/>
      <c r="B112" s="235"/>
      <c r="C112" s="54" t="s">
        <v>434</v>
      </c>
    </row>
    <row r="113" spans="1:3" ht="15.75" thickBot="1" x14ac:dyDescent="0.3">
      <c r="A113" s="233" t="s">
        <v>39</v>
      </c>
      <c r="B113" s="233" t="s">
        <v>435</v>
      </c>
      <c r="C113" s="54" t="s">
        <v>436</v>
      </c>
    </row>
    <row r="114" spans="1:3" ht="15.75" thickBot="1" x14ac:dyDescent="0.3">
      <c r="A114" s="234"/>
      <c r="B114" s="234"/>
      <c r="C114" s="54" t="s">
        <v>437</v>
      </c>
    </row>
    <row r="115" spans="1:3" ht="15.75" thickBot="1" x14ac:dyDescent="0.3">
      <c r="A115" s="234"/>
      <c r="B115" s="234"/>
      <c r="C115" s="54" t="s">
        <v>438</v>
      </c>
    </row>
    <row r="116" spans="1:3" ht="15.75" thickBot="1" x14ac:dyDescent="0.3">
      <c r="A116" s="235"/>
      <c r="B116" s="235"/>
      <c r="C116" s="54" t="s">
        <v>439</v>
      </c>
    </row>
    <row r="117" spans="1:3" ht="15.75" thickBot="1" x14ac:dyDescent="0.3">
      <c r="A117" s="233" t="s">
        <v>33</v>
      </c>
      <c r="B117" s="233" t="s">
        <v>440</v>
      </c>
      <c r="C117" s="54" t="s">
        <v>441</v>
      </c>
    </row>
    <row r="118" spans="1:3" ht="15.75" thickBot="1" x14ac:dyDescent="0.3">
      <c r="A118" s="234"/>
      <c r="B118" s="234"/>
      <c r="C118" s="54" t="s">
        <v>442</v>
      </c>
    </row>
    <row r="119" spans="1:3" ht="15.75" thickBot="1" x14ac:dyDescent="0.3">
      <c r="A119" s="234"/>
      <c r="B119" s="234"/>
      <c r="C119" s="54" t="s">
        <v>443</v>
      </c>
    </row>
    <row r="120" spans="1:3" ht="15.75" thickBot="1" x14ac:dyDescent="0.3">
      <c r="A120" s="234"/>
      <c r="B120" s="234"/>
      <c r="C120" s="54" t="s">
        <v>444</v>
      </c>
    </row>
    <row r="121" spans="1:3" ht="15.75" thickBot="1" x14ac:dyDescent="0.3">
      <c r="A121" s="234"/>
      <c r="B121" s="234"/>
      <c r="C121" s="54" t="s">
        <v>445</v>
      </c>
    </row>
    <row r="122" spans="1:3" x14ac:dyDescent="0.25">
      <c r="A122" s="234"/>
      <c r="B122" s="234"/>
      <c r="C122" s="75" t="s">
        <v>446</v>
      </c>
    </row>
    <row r="123" spans="1:3" ht="15.75" thickBot="1" x14ac:dyDescent="0.3">
      <c r="A123" s="234"/>
      <c r="B123" s="234"/>
      <c r="C123" s="54" t="s">
        <v>447</v>
      </c>
    </row>
    <row r="124" spans="1:3" ht="15.75" thickBot="1" x14ac:dyDescent="0.3">
      <c r="A124" s="235"/>
      <c r="B124" s="235"/>
      <c r="C124" s="54" t="s">
        <v>448</v>
      </c>
    </row>
    <row r="125" spans="1:3" x14ac:dyDescent="0.25">
      <c r="A125" s="79"/>
      <c r="B125" s="79"/>
      <c r="C125" s="79"/>
    </row>
    <row r="126" spans="1:3" ht="50.25" customHeight="1" x14ac:dyDescent="0.25">
      <c r="A126" s="239" t="s">
        <v>449</v>
      </c>
      <c r="B126" s="240"/>
      <c r="C126" s="240"/>
    </row>
    <row r="127" spans="1:3" ht="16.5" thickBot="1" x14ac:dyDescent="0.3">
      <c r="A127" s="76"/>
      <c r="B127"/>
      <c r="C127"/>
    </row>
    <row r="128" spans="1:3" ht="15.75" thickBot="1" x14ac:dyDescent="0.3">
      <c r="A128" s="73" t="s">
        <v>226</v>
      </c>
      <c r="B128" s="74" t="s">
        <v>323</v>
      </c>
      <c r="C128" s="74" t="s">
        <v>324</v>
      </c>
    </row>
    <row r="129" spans="1:3" ht="15.75" thickBot="1" x14ac:dyDescent="0.3">
      <c r="A129" s="233" t="s">
        <v>60</v>
      </c>
      <c r="B129" s="233" t="s">
        <v>450</v>
      </c>
      <c r="C129" s="54" t="s">
        <v>451</v>
      </c>
    </row>
    <row r="130" spans="1:3" ht="15.75" thickBot="1" x14ac:dyDescent="0.3">
      <c r="A130" s="234"/>
      <c r="B130" s="234"/>
      <c r="C130" s="54" t="s">
        <v>452</v>
      </c>
    </row>
    <row r="131" spans="1:3" ht="15.75" thickBot="1" x14ac:dyDescent="0.3">
      <c r="A131" s="234"/>
      <c r="B131" s="234"/>
      <c r="C131" s="54" t="s">
        <v>453</v>
      </c>
    </row>
    <row r="132" spans="1:3" ht="15.75" thickBot="1" x14ac:dyDescent="0.3">
      <c r="A132" s="234"/>
      <c r="B132" s="234"/>
      <c r="C132" s="54" t="s">
        <v>454</v>
      </c>
    </row>
    <row r="133" spans="1:3" ht="30.75" thickBot="1" x14ac:dyDescent="0.3">
      <c r="A133" s="235"/>
      <c r="B133" s="235"/>
      <c r="C133" s="54" t="s">
        <v>455</v>
      </c>
    </row>
    <row r="134" spans="1:3" ht="15.75" thickBot="1" x14ac:dyDescent="0.3">
      <c r="A134" s="233" t="s">
        <v>62</v>
      </c>
      <c r="B134" s="233" t="s">
        <v>456</v>
      </c>
      <c r="C134" s="54" t="s">
        <v>457</v>
      </c>
    </row>
    <row r="135" spans="1:3" ht="15.75" thickBot="1" x14ac:dyDescent="0.3">
      <c r="A135" s="234"/>
      <c r="B135" s="234"/>
      <c r="C135" s="54" t="s">
        <v>458</v>
      </c>
    </row>
    <row r="136" spans="1:3" ht="15.75" thickBot="1" x14ac:dyDescent="0.3">
      <c r="A136" s="234"/>
      <c r="B136" s="234"/>
      <c r="C136" s="54" t="s">
        <v>459</v>
      </c>
    </row>
    <row r="137" spans="1:3" ht="15.75" thickBot="1" x14ac:dyDescent="0.3">
      <c r="A137" s="234"/>
      <c r="B137" s="234"/>
      <c r="C137" s="54" t="s">
        <v>460</v>
      </c>
    </row>
    <row r="138" spans="1:3" ht="15.75" thickBot="1" x14ac:dyDescent="0.3">
      <c r="A138" s="234"/>
      <c r="B138" s="234"/>
      <c r="C138" s="54" t="s">
        <v>461</v>
      </c>
    </row>
    <row r="139" spans="1:3" ht="15.75" thickBot="1" x14ac:dyDescent="0.3">
      <c r="A139" s="234"/>
      <c r="B139" s="234"/>
      <c r="C139" s="54" t="s">
        <v>462</v>
      </c>
    </row>
    <row r="140" spans="1:3" ht="15.75" thickBot="1" x14ac:dyDescent="0.3">
      <c r="A140" s="234"/>
      <c r="B140" s="234"/>
      <c r="C140" s="54" t="s">
        <v>463</v>
      </c>
    </row>
    <row r="141" spans="1:3" ht="15.75" thickBot="1" x14ac:dyDescent="0.3">
      <c r="A141" s="234"/>
      <c r="B141" s="234"/>
      <c r="C141" s="54" t="s">
        <v>464</v>
      </c>
    </row>
    <row r="142" spans="1:3" ht="15.75" thickBot="1" x14ac:dyDescent="0.3">
      <c r="A142" s="235"/>
      <c r="B142" s="235"/>
      <c r="C142" s="54" t="s">
        <v>465</v>
      </c>
    </row>
    <row r="143" spans="1:3" ht="15.75" thickBot="1" x14ac:dyDescent="0.3">
      <c r="A143" s="233" t="s">
        <v>63</v>
      </c>
      <c r="B143" s="233" t="s">
        <v>466</v>
      </c>
      <c r="C143" s="54" t="s">
        <v>467</v>
      </c>
    </row>
    <row r="144" spans="1:3" ht="15.75" thickBot="1" x14ac:dyDescent="0.3">
      <c r="A144" s="234"/>
      <c r="B144" s="234"/>
      <c r="C144" s="54" t="s">
        <v>468</v>
      </c>
    </row>
    <row r="145" spans="1:3" ht="15.75" thickBot="1" x14ac:dyDescent="0.3">
      <c r="A145" s="234"/>
      <c r="B145" s="234"/>
      <c r="C145" s="54" t="s">
        <v>469</v>
      </c>
    </row>
    <row r="146" spans="1:3" ht="15.75" thickBot="1" x14ac:dyDescent="0.3">
      <c r="A146" s="234"/>
      <c r="B146" s="234"/>
      <c r="C146" s="54" t="s">
        <v>470</v>
      </c>
    </row>
    <row r="147" spans="1:3" ht="15.75" thickBot="1" x14ac:dyDescent="0.3">
      <c r="A147" s="234"/>
      <c r="B147" s="234"/>
      <c r="C147" s="54" t="s">
        <v>471</v>
      </c>
    </row>
    <row r="148" spans="1:3" ht="15.75" thickBot="1" x14ac:dyDescent="0.3">
      <c r="A148" s="234"/>
      <c r="B148" s="234"/>
      <c r="C148" s="54" t="s">
        <v>472</v>
      </c>
    </row>
    <row r="149" spans="1:3" ht="15.75" thickBot="1" x14ac:dyDescent="0.3">
      <c r="A149" s="234"/>
      <c r="B149" s="234"/>
      <c r="C149" s="54" t="s">
        <v>473</v>
      </c>
    </row>
    <row r="150" spans="1:3" ht="15.75" thickBot="1" x14ac:dyDescent="0.3">
      <c r="A150" s="234"/>
      <c r="B150" s="234"/>
      <c r="C150" s="54" t="s">
        <v>474</v>
      </c>
    </row>
    <row r="151" spans="1:3" ht="15.75" thickBot="1" x14ac:dyDescent="0.3">
      <c r="A151" s="235"/>
      <c r="B151" s="235"/>
      <c r="C151" s="54" t="s">
        <v>40</v>
      </c>
    </row>
    <row r="152" spans="1:3" ht="15.75" thickBot="1" x14ac:dyDescent="0.3">
      <c r="A152" s="233" t="s">
        <v>59</v>
      </c>
      <c r="B152" s="233" t="s">
        <v>475</v>
      </c>
      <c r="C152" s="54" t="s">
        <v>476</v>
      </c>
    </row>
    <row r="153" spans="1:3" ht="15.75" thickBot="1" x14ac:dyDescent="0.3">
      <c r="A153" s="234"/>
      <c r="B153" s="234"/>
      <c r="C153" s="54" t="s">
        <v>477</v>
      </c>
    </row>
    <row r="154" spans="1:3" ht="15.75" thickBot="1" x14ac:dyDescent="0.3">
      <c r="A154" s="235"/>
      <c r="B154" s="235"/>
      <c r="C154" s="54" t="s">
        <v>478</v>
      </c>
    </row>
    <row r="155" spans="1:3" ht="15.75" thickBot="1" x14ac:dyDescent="0.3">
      <c r="A155" s="233" t="s">
        <v>61</v>
      </c>
      <c r="B155" s="233" t="s">
        <v>479</v>
      </c>
      <c r="C155" s="54" t="s">
        <v>480</v>
      </c>
    </row>
    <row r="156" spans="1:3" ht="15.75" thickBot="1" x14ac:dyDescent="0.3">
      <c r="A156" s="235"/>
      <c r="B156" s="235"/>
      <c r="C156" s="54" t="s">
        <v>481</v>
      </c>
    </row>
    <row r="157" spans="1:3" ht="30.75" thickBot="1" x14ac:dyDescent="0.3">
      <c r="A157" s="46" t="s">
        <v>58</v>
      </c>
      <c r="B157" s="54" t="s">
        <v>482</v>
      </c>
      <c r="C157" s="54" t="s">
        <v>58</v>
      </c>
    </row>
    <row r="158" spans="1:3" ht="15.75" thickBot="1" x14ac:dyDescent="0.3">
      <c r="A158" s="46" t="s">
        <v>12</v>
      </c>
      <c r="B158" s="54" t="s">
        <v>483</v>
      </c>
      <c r="C158" s="54" t="s">
        <v>12</v>
      </c>
    </row>
    <row r="159" spans="1:3" ht="15.75" x14ac:dyDescent="0.25">
      <c r="A159" s="76"/>
      <c r="B159"/>
      <c r="C159"/>
    </row>
    <row r="160" spans="1:3" ht="36.75" customHeight="1" x14ac:dyDescent="0.25">
      <c r="A160" s="239" t="s">
        <v>484</v>
      </c>
      <c r="B160" s="240"/>
      <c r="C160" s="240"/>
    </row>
    <row r="161" spans="1:3" ht="16.5" thickBot="1" x14ac:dyDescent="0.3">
      <c r="A161" s="76"/>
      <c r="B161"/>
      <c r="C161"/>
    </row>
    <row r="162" spans="1:3" ht="15.75" thickBot="1" x14ac:dyDescent="0.3">
      <c r="A162" s="73" t="s">
        <v>226</v>
      </c>
      <c r="B162" s="74" t="s">
        <v>323</v>
      </c>
      <c r="C162" s="74" t="s">
        <v>324</v>
      </c>
    </row>
    <row r="163" spans="1:3" ht="30.75" thickBot="1" x14ac:dyDescent="0.3">
      <c r="A163" s="46" t="s">
        <v>44</v>
      </c>
      <c r="B163" s="54" t="s">
        <v>485</v>
      </c>
      <c r="C163" s="54" t="s">
        <v>44</v>
      </c>
    </row>
    <row r="164" spans="1:3" ht="30.75" thickBot="1" x14ac:dyDescent="0.3">
      <c r="A164" s="46" t="s">
        <v>42</v>
      </c>
      <c r="B164" s="54" t="s">
        <v>486</v>
      </c>
      <c r="C164" s="54" t="s">
        <v>42</v>
      </c>
    </row>
    <row r="165" spans="1:3" ht="15.75" thickBot="1" x14ac:dyDescent="0.3">
      <c r="A165" s="46" t="s">
        <v>41</v>
      </c>
      <c r="B165" s="54" t="s">
        <v>487</v>
      </c>
      <c r="C165" s="54" t="s">
        <v>41</v>
      </c>
    </row>
    <row r="166" spans="1:3" ht="15.75" thickBot="1" x14ac:dyDescent="0.3">
      <c r="A166" s="46" t="s">
        <v>43</v>
      </c>
      <c r="B166" s="54" t="s">
        <v>488</v>
      </c>
      <c r="C166" s="54" t="s">
        <v>43</v>
      </c>
    </row>
    <row r="167" spans="1:3" ht="30.75" thickBot="1" x14ac:dyDescent="0.3">
      <c r="A167" s="46" t="s">
        <v>40</v>
      </c>
      <c r="B167" s="54" t="s">
        <v>489</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 </vt:lpstr>
      <vt:lpstr>3 </vt:lpstr>
      <vt:lpstr>4 </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 '!Print_Area</vt:lpstr>
      <vt:lpstr>'30'!Print_Area</vt:lpstr>
      <vt:lpstr>'4 '!Print_Area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2015-06-29T12:22:22Z</cp:lastPrinted>
  <dcterms:created xsi:type="dcterms:W3CDTF">2015-03-19T18:31:05Z</dcterms:created>
  <dcterms:modified xsi:type="dcterms:W3CDTF">2015-09-23T17:25:29Z</dcterms:modified>
</cp:coreProperties>
</file>