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120" windowHeight="8145" tabRatio="973"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14" r:id="rId16"/>
    <sheet name="3" sheetId="9" r:id="rId17"/>
    <sheet name="4" sheetId="10" r:id="rId18"/>
    <sheet name="5" sheetId="11" r:id="rId19"/>
    <sheet name="6" sheetId="12" r:id="rId20"/>
    <sheet name="7" sheetId="13"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7">'4'!$A$2:$C$12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Findings'!$A$1:$F$45</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Metrics!$A$1:$G$56</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<sst xmlns="http://schemas.openxmlformats.org/spreadsheetml/2006/main" count="1416" uniqueCount="612">
  <si>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</si>
  <si>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</si>
  <si>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</si>
  <si>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</si>
  <si>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</si>
  <si>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</si>
  <si>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</si>
  <si>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</si>
  <si>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</si>
  <si>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</si>
  <si>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</si>
  <si>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</si>
  <si>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</si>
  <si>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</si>
  <si>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</si>
  <si>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</si>
  <si>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</si>
  <si>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</si>
  <si>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</si>
  <si>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</si>
  <si>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</si>
  <si>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</si>
  <si>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</si>
  <si>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</si>
  <si>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</si>
  <si>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</si>
  <si>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</si>
  <si>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</si>
  <si>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</si>
  <si>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</si>
  <si>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</si>
  <si>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</si>
  <si>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</si>
  <si>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</si>
  <si>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</si>
  <si>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</si>
  <si>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</si>
  <si>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</si>
  <si>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</si>
  <si>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</si>
  <si>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</si>
  <si>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</si>
  <si>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</si>
  <si>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</si>
  <si>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</si>
  <si>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</si>
  <si>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</si>
  <si>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</si>
  <si>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</si>
  <si>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</si>
  <si>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</si>
  <si>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</si>
  <si>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</si>
  <si>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</si>
  <si>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</si>
  <si>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</si>
  <si>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</si>
  <si>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</si>
  <si>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</si>
  <si>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</si>
  <si>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</si>
  <si>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</si>
  <si>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</si>
  <si>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</si>
  <si>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</si>
  <si>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</si>
  <si>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</si>
  <si>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</si>
  <si>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</si>
  <si>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</si>
  <si>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</si>
  <si>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</si>
  <si>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</si>
  <si>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</si>
  <si>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</si>
  <si>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</si>
  <si>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</si>
  <si>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</si>
  <si>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</si>
  <si>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</si>
  <si>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</si>
  <si>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</si>
  <si>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</si>
  <si>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</si>
  <si>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</si>
  <si>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</si>
  <si>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</si>
  <si>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</si>
  <si>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</si>
  <si>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</si>
  <si>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</si>
  <si>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</si>
  <si>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</si>
  <si>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</si>
  <si>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</si>
  <si>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</si>
  <si>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</si>
  <si>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</si>
  <si>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</si>
  <si>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</si>
  <si>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</si>
  <si>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</si>
  <si>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</si>
  <si>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</si>
  <si>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</si>
  <si>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</si>
  <si>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</si>
  <si>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</si>
  <si>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</si>
  <si>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</si>
  <si>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</si>
  <si>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</si>
  <si>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</si>
  <si>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</si>
  <si>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</si>
  <si>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</si>
  <si>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</si>
  <si>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</si>
  <si>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</si>
  <si>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</si>
  <si>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</si>
  <si>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</si>
  <si>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</si>
  <si>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</si>
  <si>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</si>
  <si>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</si>
  <si>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</si>
  <si>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</si>
  <si>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</si>
  <si>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</si>
  <si>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</si>
  <si>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</si>
  <si>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</si>
  <si>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</si>
  <si>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</si>
  <si>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</si>
  <si>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</si>
  <si>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</si>
  <si>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</si>
  <si>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</si>
  <si>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</si>
  <si>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</si>
  <si>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</si>
  <si>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</si>
  <si>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</si>
  <si>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</si>
  <si>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</si>
  <si>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</si>
  <si>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</si>
  <si>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</si>
  <si>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</si>
  <si>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</si>
  <si>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</si>
  <si>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</si>
  <si>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</si>
  <si>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</si>
  <si>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</si>
  <si>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</si>
  <si>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</si>
  <si>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</si>
  <si>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</si>
  <si>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</si>
  <si>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</si>
  <si>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</si>
  <si>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</si>
  <si>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</si>
  <si>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</si>
  <si>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</si>
  <si>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</si>
  <si>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</si>
  <si>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</si>
  <si>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</si>
  <si>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</si>
  <si>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</si>
  <si>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</si>
  <si>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</si>
  <si>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</si>
  <si>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</si>
  <si>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</si>
  <si>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</si>
  <si>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</si>
  <si>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</si>
  <si>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</si>
  <si>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</si>
  <si>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</si>
  <si>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</si>
  <si>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</si>
  <si>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</si>
  <si>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</si>
  <si>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</si>
  <si>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</si>
  <si>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</si>
  <si>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</si>
  <si>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</si>
  <si>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</si>
  <si>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</si>
  <si>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</si>
  <si>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</si>
  <si>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</si>
  <si>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</si>
  <si>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</si>
  <si>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</si>
  <si>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</si>
  <si>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</si>
  <si>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</si>
  <si>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</si>
  <si>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</si>
  <si>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</si>
  <si>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</si>
  <si>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</si>
  <si>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</si>
  <si>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</si>
  <si>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</si>
  <si>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</si>
  <si>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</si>
  <si>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</si>
  <si>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</si>
  <si>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</si>
  <si>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</si>
  <si>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</si>
  <si>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</si>
  <si>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</si>
  <si>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</si>
  <si>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</si>
  <si>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</si>
  <si>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</si>
  <si>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</si>
  <si>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</si>
  <si>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</si>
  <si>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</si>
  <si>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</si>
  <si>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</si>
  <si>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</si>
  <si>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</si>
  <si>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</si>
  <si>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</si>
  <si>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</si>
  <si>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</si>
  <si>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</si>
  <si>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</si>
  <si>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</si>
  <si>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</si>
  <si>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</si>
  <si>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</si>
  <si>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</si>
  <si>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</si>
  <si>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</si>
  <si>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</si>
  <si>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</si>
  <si>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</si>
  <si>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</si>
  <si>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</si>
  <si>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</si>
  <si>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</si>
  <si>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</si>
  <si>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</si>
  <si>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</si>
  <si>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</si>
  <si>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</si>
  <si>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</si>
  <si>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</si>
  <si>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</si>
  <si>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</si>
  <si>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</si>
  <si>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</si>
  <si>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</si>
  <si>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</si>
  <si>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</si>
  <si>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</si>
  <si>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</si>
  <si>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</si>
  <si>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</si>
  <si>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</si>
  <si>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</si>
  <si>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</si>
  <si>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</si>
  <si>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</si>
  <si>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</si>
  <si>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</si>
  <si>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</si>
  <si>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</si>
  <si>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</si>
  <si>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</si>
  <si>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</si>
  <si>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</si>
  <si>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</si>
  <si>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</si>
  <si>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</si>
  <si>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</si>
  <si>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</si>
  <si>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</si>
  <si>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</si>
  <si>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</si>
  <si>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</si>
  <si>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</si>
  <si>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</si>
  <si>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</si>
  <si>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</si>
  <si>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</si>
  <si>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</si>
  <si>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</si>
  <si>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</si>
  <si>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</si>
  <si>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</si>
  <si>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</si>
  <si>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</si>
  <si>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</si>
  <si>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</si>
  <si>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</si>
  <si>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</si>
  <si>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</si>
  <si>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</si>
  <si>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</si>
  <si>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</si>
  <si>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</si>
  <si>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</si>
  <si>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</si>
  <si>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</si>
  <si>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</si>
  <si>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</si>
  <si>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</si>
  <si>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</si>
  <si>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</si>
  <si>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</si>
  <si>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</si>
  <si>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</si>
  <si>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</si>
  <si>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</si>
  <si>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</si>
  <si>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</si>
  <si>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</si>
  <si>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</si>
  <si>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</si>
  <si>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</si>
  <si>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</si>
  <si>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</si>
  <si>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</si>
  <si>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</si>
  <si>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</si>
  <si>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</si>
  <si>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</si>
  <si>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</si>
  <si>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</si>
  <si>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</si>
  <si>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</si>
  <si>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</si>
  <si>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</si>
  <si>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</si>
  <si>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</si>
  <si>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</si>
  <si>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</si>
  <si>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</si>
  <si>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</si>
  <si>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</si>
  <si>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</si>
  <si>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</si>
  <si>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</si>
  <si>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</si>
  <si>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</si>
  <si>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</si>
  <si>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</si>
  <si>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</si>
  <si>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</si>
  <si>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</si>
  <si>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</si>
  <si>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</si>
  <si>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</si>
  <si>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</si>
  <si>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</si>
  <si>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</si>
  <si>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</si>
  <si>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</si>
  <si>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</si>
  <si>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</si>
  <si>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</si>
  <si>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</si>
  <si>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</si>
  <si>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</si>
  <si>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</si>
  <si>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</si>
  <si>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</si>
  <si>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</si>
  <si>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</si>
  <si>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</si>
  <si>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</si>
  <si>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</si>
  <si>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</si>
  <si>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</si>
  <si>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</si>
  <si>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</si>
  <si>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</si>
  <si>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</si>
  <si>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</si>
  <si>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</si>
  <si>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</si>
  <si>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</si>
  <si>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</si>
  <si>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</si>
  <si>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</si>
  <si>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</si>
  <si>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</si>
  <si>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</si>
  <si>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</si>
  <si>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</si>
  <si>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</si>
  <si>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</si>
  <si>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</si>
  <si>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</si>
  <si>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</si>
  <si>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</si>
  <si>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</si>
  <si>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</si>
  <si>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</si>
  <si>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</si>
  <si>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</si>
  <si>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</si>
  <si>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</si>
  <si>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</si>
  <si>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</si>
  <si>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</si>
  <si>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</si>
  <si>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</si>
  <si>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</si>
  <si>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</si>
  <si>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</si>
  <si>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</si>
  <si>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</si>
  <si>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</si>
  <si>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</si>
  <si>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</si>
  <si>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</si>
  <si>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</si>
  <si>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</si>
  <si>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</si>
  <si>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</si>
  <si>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</si>
  <si>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</si>
  <si>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</si>
  <si>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</si>
  <si>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</si>
  <si>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</si>
  <si>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</si>
  <si>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</si>
  <si>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</si>
  <si>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</si>
  <si>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</si>
  <si>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</si>
  <si>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</si>
  <si>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</si>
  <si>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</si>
  <si>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</si>
  <si>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</si>
  <si>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</si>
  <si>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</si>
  <si>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</si>
  <si>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</si>
  <si>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</si>
  <si>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</si>
  <si>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</si>
  <si>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</si>
  <si>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</si>
  <si>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</si>
  <si>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</si>
  <si>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</si>
  <si>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</si>
  <si>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</si>
  <si>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</si>
  <si>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</si>
  <si>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</si>
  <si>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</si>
  <si>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</si>
  <si>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</si>
  <si>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</si>
  <si>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</si>
  <si>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</si>
  <si>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</si>
  <si>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</si>
  <si>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</si>
  <si>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</si>
  <si>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</si>
  <si>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</si>
  <si>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</si>
  <si>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</si>
  <si>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</si>
  <si>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</si>
  <si>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</si>
  <si>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</si>
  <si>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</si>
  <si>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</si>
  <si>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</si>
  <si>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</si>
  <si>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</si>
  <si>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</si>
  <si>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</si>
  <si>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</si>
  <si>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</si>
  <si>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</si>
  <si>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</si>
  <si>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</si>
  <si>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</si>
  <si>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</si>
  <si>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</si>
  <si>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</si>
  <si>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</si>
  <si>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</si>
  <si>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</si>
  <si>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</si>
  <si>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</si>
  <si>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</si>
  <si>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</si>
  <si>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</si>
  <si>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</si>
  <si>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</si>
  <si>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</si>
  <si>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</si>
  <si>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</si>
  <si>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</si>
  <si>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</si>
  <si>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</si>
  <si>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</si>
  <si>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</si>
  <si>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</si>
  <si>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</si>
  <si>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</si>
  <si>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</si>
  <si>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</si>
  <si>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</si>
  <si>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</si>
  <si>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</si>
  <si>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</si>
  <si>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</si>
  <si>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</si>
  <si>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</si>
  <si>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</si>
  <si>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</si>
  <si>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</si>
  <si>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</si>
  <si>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</si>
  <si>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</si>
  <si>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</si>
  <si>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</si>
  <si>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</si>
  <si>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</si>
  <si>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</si>
  <si>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</si>
  <si>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</si>
  <si>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</si>
  <si>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Small Business</t>
  </si>
  <si>
    <t>Juan Pablo Goicochea</t>
  </si>
  <si>
    <t>Rogerio Leal</t>
  </si>
  <si>
    <t>Enhance existing controls in the commercial loan closing process and expand the additional stage of review performed at central level in order to comply with the internal policies and procedures.</t>
  </si>
  <si>
    <t>Requires priority attention</t>
  </si>
  <si>
    <t>Implemented</t>
  </si>
  <si>
    <t>Internal Audit</t>
  </si>
  <si>
    <t>NPL/Total Loans (%)</t>
  </si>
  <si>
    <t>ALLL to Nonaccrual Loans</t>
  </si>
  <si>
    <t>Restructured Portfolio</t>
  </si>
  <si>
    <t>12M NCO to AVG. Loans</t>
  </si>
  <si>
    <t>Commercial Loans to Total Loans</t>
  </si>
  <si>
    <t>Top 50 clients concentrations</t>
  </si>
  <si>
    <t>Loans to Deposits</t>
  </si>
  <si>
    <t>Vinculated Clients/Active Clients (%)</t>
  </si>
  <si>
    <t>Not Available</t>
  </si>
  <si>
    <t>Vinculated Clients TRX/Active Clients (%)</t>
  </si>
  <si>
    <t>Portfolio Spread (%)</t>
  </si>
  <si>
    <t>Real Production to Budget Production accum (%)</t>
  </si>
  <si>
    <t>MOB Budget</t>
  </si>
  <si>
    <t>System Unavailability (ALTAIR)</t>
  </si>
  <si>
    <t>Comprehensive pricing governance regarding spread and fees, daily reporting on balances, spreads and monthly profitability, new campaign targeting specific segments</t>
  </si>
  <si>
    <t>BSA/AML Policies and Procedures, employee training, internal controls, compliance screening and recurring monitoring</t>
  </si>
  <si>
    <t>The financial impact analysis is based on potential fines and regulatory penalties.</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</si>
  <si>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</si>
  <si>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Juan Pablo Goicochea
Juan Pablo Jurado
Dayna Fabricio
José Toral</t>
  </si>
  <si>
    <t>Internal Fraud during the ordinary course of operations</t>
  </si>
  <si>
    <t>Loan Review, Internal audit, regulator's audit, regular visits to clients, guarantees, financial statements, internal controls</t>
  </si>
  <si>
    <t>Failure to comply with regulatory requirements</t>
  </si>
  <si>
    <t>TDR, delinquency monitoring and control, Daily reporting, Loan Review, Internal audit, regulator's audit, regular visits to clients, guarantees, audited financial statements, internal controls</t>
  </si>
  <si>
    <t xml:space="preserve">Separation of duties and quality control of operations, required at least 10-day consecutive vacation period, Internal Audit and Internal Control reviews, Fraud trainings, Software control </t>
  </si>
  <si>
    <t xml:space="preserve">
The Stressed Financial Impact considers possible losses the internal fraud as well as from both legal and regulatory fines.   There are no recorded instances of internal fraud within this line of business. </t>
  </si>
  <si>
    <t>Increased credit default</t>
  </si>
  <si>
    <t>Defective model performance</t>
  </si>
  <si>
    <t>Loan Portfolio Reduction</t>
  </si>
  <si>
    <t>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Customer Identification Policies and Procedures 
- KYC System Form required for application processing 
- OFAC screening of all onboarding customers and ongoing if they make a maintenance request
While risk for CIP non-compliance is high, the established policies and procedures require the collection of personal customer data along with other processes.  In the event of a misidentification of a high risk customer, the loan would be subject to a total or partial charge-off as well as regulatory-related fines and penalties.</t>
  </si>
  <si>
    <t>Misleading Financial Information or Business Activities</t>
  </si>
  <si>
    <t>Risk of financial losses resulting from inability to properly assess a customer before and after disbursement per misleading financial information provided by the client (financial statement, account receivable, certifications, tax returns, etc) or misleading business activities.  Failure to perform adequate underwriting risking making inappropriate decisions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financial statements, internal controls</t>
  </si>
  <si>
    <t>Absence of models to project relevant items of the Income Statement and Balance Sheet</t>
  </si>
  <si>
    <t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-Loss Modification programs available for customers that are able to evidence economic hardship
-Exit strategies/options such as short sales or deed-in-lieu
-Risk models 
-Use of expected loss models
</t>
  </si>
  <si>
    <t xml:space="preserve">
The Stressed Financial Impact considers possible losses the internal fraud as well as from both legal and regulatory fines (stressed conditions). 
</t>
  </si>
  <si>
    <t xml:space="preserve">Impact was determined based on current loan production vs regular amortization, credit facility payoff and balance transfers, for both  term and rotational credit facilities.  Macroeconomic factors, as well as policies and procedures, were considered in the analysis.  </t>
  </si>
  <si>
    <t xml:space="preserve">Risk of not fulfilling strategic objectives due to deterioration of the economic environment.  Current risk of delinquency due to Puerto Rico's overall economic scenario with a risk of government default, combined with the typical small business borrower's credit quality, risk profile and collateral availability has reduced the viable options for portfolio growth.  The Small Business (PYMEs) Line of Business offers both term and rotational credit facilities and as such, is exposed to risks associated with each credit type.  
Key mitigation controls in place include:
1. Comprehensive pricing governance regarding spread and fees
2. Regular reporting on balances, spreads and monthly profitability
3. Aggressive campaign targeting speciific business segments such as medical and healthcare related practices
</t>
  </si>
  <si>
    <t xml:space="preserve">The financial impact analysis is based on potential losses in stressed conditions due to inaccurate decisions from defective models.
</t>
  </si>
  <si>
    <t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Fraud trainings, software control 
</t>
  </si>
  <si>
    <t xml:space="preserve">The financial impact analysis is based on effect an inaccurate projection may have on the capital planning of the Bank.
</t>
  </si>
  <si>
    <t>Our projections methodology considers historic performance for the volumes and liquidations by product. In the other hand, we consider historical roll rates to forecast losses.</t>
  </si>
  <si>
    <t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t>
  </si>
  <si>
    <t xml:space="preserve"> [Enter external data sources utilized in this exercise to address each risk type, to create a Carriage Return hold down the [ALT]+[RETURN] ]
 Office of the Comissioner for Financial Institutions (OCIF), FDIC call reports,  Newspapers (Nuevo Dia, Caribbean Businness, etc)</t>
  </si>
  <si>
    <t xml:space="preserve">Risk of increased delinquency due to Puerto Rico's current economic scenario, resulting in both a reduction in consumer spending and the imminent revenue decrease of the typical small business limiting ability or willingness to pay fulfill its obligations.  This risk would increase the credit default and deteriorate the portfolio quality.  Also PR Government failing to make payments to customers dependent on Government contracts which may cause liquidity constraints, provoking  credit facility repayment defaults. This risk may affect substantially the line of business and the Bank however there are controls in place to mitigate this risk.  Higher delinquency would not only represent an increase in reserve, but also a substantial growth in collection and repossession fees as well as collateral maintenance, restoration (if applicable) and liquidation costs.  
The controls to mitigate this risk include:
-Troubled Debt Restructuring (TDR)
-Increased delinquency monitoring and control
-Daily reporting, Loan Review
-Internal audit 
-Regulator's audit 
-Visits to clients
-Guarantees, financial statements, internal controls.
</t>
  </si>
  <si>
    <t>Project D, early collection strategies, loss modification programs, exit strategies, risk models, expected loss models</t>
  </si>
  <si>
    <t xml:space="preserve">Model Risk Management is in the process of being improved as part of the implementation of the current policy adopted where, among other things, will strengthen the process of monitoring  the performance and model validation plan for all models.
</t>
  </si>
  <si>
    <t>June 12, 2015
June 26, 2015
July 1, 2015</t>
  </si>
  <si>
    <t xml:space="preserve">The Small Business division has a sales force comprised by branch managers and relationship officers which promote the Division’s products within the Bank’s network of branches. In the Small Business Banking headquarters sales and follow up strategies are developed, focused primarily on the customer visitation plan, sales campaigns, the closing of commercial loan offerings, Small Business Banking products and services and media plan.  
The following lines include a list of the primary indicators as of March 2015:
• Outstanding Deposit Balance:    $854MM
• Outstanding Credits Balances:    $819MM
• Outstanding Commercial Loans Balance:    $553MM
• Accumulated Profits:     $6.0MM
• # Customers:      22,925
</t>
  </si>
  <si>
    <t xml:space="preserve">Since charge-offs for the past 12 months result in $5MM (under the $7MM budget), no significant deviations are expected under baseline.  However under stressed conditions, a 41% or $2.8MM increase in charge-offs would be expected for the next 12-month period thus impacting the Line of Business' bottom line.
</t>
  </si>
  <si>
    <t xml:space="preserve">Under base scenarios, no impact over budget is expected.  However, according to the Capital Stress Test performed under stressed conditions customers who have strong income dependency on public institutions were identified which may produce an additional impact of $38MM on provisions under the following assumptions:
24% of the standardized portfolio impacted ($40MM), applying a Loss Given Default (LGD) of 52% would result in an additional provision of $21MM 
10% of the non-standardized portfolio impacted ($39MM), same mix as the rest of non-standardized portfolio, with an LGD of 52% without mortgage collateral and 36% with mortgage collateral would result in an additional provision of $17MM
</t>
  </si>
  <si>
    <t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t>
  </si>
  <si>
    <t xml:space="preserve"> It is a priority for The Bank is to continue promoting itself as an industry leader and to become the primary provider for all Small and Medium Enterprise (SME)  customers searching for credit and deposit products. In order to achieve this, we have to build the Santander brand within the market and our client base which will require a wider and consistent presence with campaign and other media, a differentiation in product and packages, and a strong commitment to providing high quality service for SMEs support in financial and non-financial products and services.
In addition, we will leverage our products or services with focus:
• Commercial Loans: Increasing portfolio with healthy lending practices 
• Deposits: Strengthen the use of direct debit for loan payment
• Business Credit Card and Line of Credit : Increasing portfolio 
• Point of Sales (POS): Increase electronic deposit accounts by promoting the use of the POS business
• Online Banking: Allow clients to verify and make online transactions using the Business Portal (Global Access Plus)
The SME segment will focus its strategy in different niche markets with emphasis in health Sector and CPAs. Even though we have managed to keep our position in the market steady, our goal is to continue to strengthen the SME segment and empower it to be a stronghold for our institution in Puerto Rico.
The identification of risks in this exercise will be taken into consideration in the next review of the strategic plan, both in the projected figures considering the risks and their probability of occurrence as well as the controls in place to mitigate those risks.
</t>
  </si>
  <si>
    <t>Government Default</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</si>
  <si>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</si>
  <si>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</si>
  <si>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</si>
  <si>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</si>
  <si>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r>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t>
    </r>
    <r>
      <rPr>
        <sz val="11"/>
        <rFont val="Calibri"/>
        <family val="2"/>
        <scheme val="minor"/>
      </rPr>
      <t xml:space="preserve">1. CREDIT/ Default = Increased credit default (Base Impact: $0/ Stressed Impact: $1MM - $5MM)
2. CREDIT/ Default =Government Default (Base Impact: $0 / Stressed Impact: $5MM - $50MM)
3. STRATEGIC/Expansion Risk = Loan Portfolio Reduction (Base Impact: $0 / Stressed Impact: $1MM - $5MM)
4. COMPLIANCE / BSA/AML/OFAC =Failure to comply with regulatory requirements (Base Impact: $0 / Stressed Impact: $1MM - $5MM)
5. OPERATIONAL / Internal Fraud =  Internal Fraud during the ordinary course of operations (Base Impact: $0 / Stressed Impact: $1MM - $5MM)
6. OPERATIONAL / External Fraud = Misleading Financial Information or Business Activities (Base Impact: $0 / Stressed Impact: $1MM - $5MM)
7.MODEL / Assumptions = Defective model performance (Base Impact: $0 / Stressed Impact: $1MM - $5MM)
8. MODEL / Data Availability = Absence of models to project relevant items of the Income Statement and Balance Sheet (Base Impact: $0 / Stressed Impact: $1MM - $5MM)
9. REPUTATIONAL / Brand Image = Deficient customer service and/or non-compliance with regulatory requirements (Base Impact: $0 / Stressed Impact: $1MM - $5MM)
</t>
    </r>
    <r>
      <rPr>
        <sz val="11"/>
        <color rgb="FFFF0000"/>
        <rFont val="Calibri"/>
        <family val="2"/>
        <scheme val="minor"/>
      </rPr>
      <t xml:space="preserve">
</t>
    </r>
    <r>
      <rPr>
        <sz val="11"/>
        <color theme="1"/>
        <rFont val="Calibri"/>
        <family val="2"/>
        <scheme val="minor"/>
      </rPr>
      <t xml:space="preserve">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r>
  </si>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</sst>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9"/>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4" fontId="66" fillId="0" borderId="2"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4" xfId="0" applyBorder="1" applyAlignment="1">
      <alignment vertical="top" wrapText="1"/>
    </xf>
    <xf numFmtId="0" fontId="0" fillId="0" borderId="45"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64" fillId="32" borderId="18"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0" fillId="31" borderId="18" xfId="0" applyFill="1" applyBorder="1" applyAlignment="1">
      <alignment wrapText="1"/>
    </xf>
    <xf numFmtId="0" fontId="0" fillId="0" borderId="43" xfId="0" applyBorder="1" applyAlignment="1">
      <alignment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31" borderId="18" xfId="0" applyFill="1" applyBorder="1" applyAlignment="1">
      <alignment vertical="top"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4682" cy="80356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99" customWidth="1"/>
    <col min="2" max="2" width="9.140625" style="99" customWidth="1"/>
    <col min="3" max="3" width="13" style="99" customWidth="1"/>
    <col min="4" max="4" width="13.140625" style="99" customWidth="1"/>
    <col min="5" max="5" width="47.7109375" style="99"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5" t="s">
        <v>533</v>
      </c>
      <c r="B1" s="43"/>
      <c r="C1" s="43"/>
      <c r="D1" s="43"/>
      <c r="E1" s="43"/>
      <c r="AA1" s="43">
        <v>0</v>
      </c>
    </row>
    <row r="2" spans="1:27" ht="15" x14ac:dyDescent="0.25">
      <c r="A2" s="43"/>
      <c r="B2" s="43"/>
      <c r="C2" s="43"/>
      <c r="D2" s="43"/>
      <c r="E2" s="114" t="s">
        <v>541</v>
      </c>
    </row>
    <row r="3" spans="1:27" ht="15" x14ac:dyDescent="0.25">
      <c r="A3" s="39"/>
      <c r="B3" s="39"/>
      <c r="C3" s="39"/>
      <c r="D3" s="39"/>
      <c r="E3" s="123" t="s">
        <v>527</v>
      </c>
      <c r="F3" s="124"/>
    </row>
    <row r="4" spans="1:27" ht="15" x14ac:dyDescent="0.25">
      <c r="A4" s="39"/>
      <c r="B4" s="39"/>
      <c r="C4" s="39"/>
      <c r="D4" s="39"/>
      <c r="E4" s="125"/>
      <c r="F4" s="126"/>
    </row>
    <row r="5" spans="1:27" ht="4.5" customHeight="1" x14ac:dyDescent="0.25">
      <c r="A5" s="39"/>
      <c r="B5" s="39"/>
      <c r="C5" s="39"/>
      <c r="D5" s="39"/>
      <c r="E5" s="125"/>
      <c r="F5" s="126"/>
    </row>
    <row r="6" spans="1:27" ht="4.5" customHeight="1" x14ac:dyDescent="0.25">
      <c r="A6" s="39"/>
      <c r="B6" s="39"/>
      <c r="C6" s="39"/>
      <c r="D6" s="39"/>
      <c r="E6" s="125"/>
      <c r="F6" s="126"/>
    </row>
    <row r="7" spans="1:27" ht="15" x14ac:dyDescent="0.25">
      <c r="A7" s="39"/>
      <c r="B7" s="39"/>
      <c r="C7" s="39"/>
      <c r="D7" s="39"/>
      <c r="E7" s="125"/>
      <c r="F7" s="126"/>
    </row>
    <row r="8" spans="1:27" ht="15" x14ac:dyDescent="0.25">
      <c r="A8" s="39"/>
      <c r="B8" s="39"/>
      <c r="C8" s="39"/>
      <c r="D8" s="39"/>
      <c r="E8" s="125"/>
      <c r="F8" s="126"/>
    </row>
    <row r="9" spans="1:27" ht="15" x14ac:dyDescent="0.25">
      <c r="A9" s="39"/>
      <c r="B9" s="39"/>
      <c r="C9" s="39"/>
      <c r="D9" s="39"/>
      <c r="E9" s="125"/>
      <c r="F9" s="126"/>
    </row>
    <row r="10" spans="1:27" ht="15" hidden="1" customHeight="1" x14ac:dyDescent="0.25">
      <c r="A10" s="39"/>
      <c r="B10" s="39"/>
      <c r="C10" s="39"/>
      <c r="D10" s="39"/>
      <c r="E10" s="125"/>
      <c r="F10" s="126"/>
    </row>
    <row r="11" spans="1:27" ht="15" hidden="1" customHeight="1" x14ac:dyDescent="0.25">
      <c r="A11" s="39"/>
      <c r="B11" s="39"/>
      <c r="C11" s="39"/>
      <c r="D11" s="39"/>
      <c r="E11" s="125"/>
      <c r="F11" s="126"/>
    </row>
    <row r="12" spans="1:27" ht="15" hidden="1" customHeight="1" x14ac:dyDescent="0.25">
      <c r="A12" s="104"/>
      <c r="B12" s="39"/>
      <c r="C12" s="39"/>
      <c r="D12" s="39"/>
      <c r="E12" s="125"/>
      <c r="F12" s="126"/>
    </row>
    <row r="13" spans="1:27" ht="15" x14ac:dyDescent="0.25">
      <c r="A13" s="39"/>
      <c r="B13" s="39"/>
      <c r="C13" s="39"/>
      <c r="D13" s="39"/>
      <c r="E13" s="125"/>
      <c r="F13" s="126"/>
    </row>
    <row r="14" spans="1:27" ht="15" customHeight="1" x14ac:dyDescent="0.25">
      <c r="A14" s="129" t="s">
        <v>539</v>
      </c>
      <c r="B14" s="130"/>
      <c r="C14" s="131"/>
      <c r="D14" s="131"/>
      <c r="E14" s="125"/>
      <c r="F14" s="126"/>
    </row>
    <row r="15" spans="1:27" ht="15" customHeight="1" x14ac:dyDescent="0.25">
      <c r="A15" s="132"/>
      <c r="B15" s="133"/>
      <c r="C15" s="134"/>
      <c r="D15" s="134"/>
      <c r="E15" s="125"/>
      <c r="F15" s="126"/>
    </row>
    <row r="16" spans="1:27" ht="15" customHeight="1" x14ac:dyDescent="0.25">
      <c r="A16" s="132"/>
      <c r="B16" s="133"/>
      <c r="C16" s="134"/>
      <c r="D16" s="134"/>
      <c r="E16" s="125"/>
      <c r="F16" s="126"/>
    </row>
    <row r="17" spans="1:6" ht="53.25" customHeight="1" x14ac:dyDescent="0.25">
      <c r="A17" s="132"/>
      <c r="B17" s="133"/>
      <c r="C17" s="134"/>
      <c r="D17" s="134"/>
      <c r="E17" s="125"/>
      <c r="F17" s="126"/>
    </row>
    <row r="18" spans="1:6" ht="15" x14ac:dyDescent="0.25">
      <c r="A18" s="132"/>
      <c r="B18" s="133"/>
      <c r="C18" s="134"/>
      <c r="D18" s="134"/>
      <c r="E18" s="125"/>
      <c r="F18" s="126"/>
    </row>
    <row r="19" spans="1:6" ht="15" x14ac:dyDescent="0.25">
      <c r="A19" s="132"/>
      <c r="B19" s="133"/>
      <c r="C19" s="134"/>
      <c r="D19" s="134"/>
      <c r="E19" s="125"/>
      <c r="F19" s="126"/>
    </row>
    <row r="20" spans="1:6" ht="15" x14ac:dyDescent="0.25">
      <c r="A20" s="132"/>
      <c r="B20" s="133"/>
      <c r="C20" s="134"/>
      <c r="D20" s="134"/>
      <c r="E20" s="125"/>
      <c r="F20" s="126"/>
    </row>
    <row r="21" spans="1:6" ht="15" x14ac:dyDescent="0.25">
      <c r="A21" s="132"/>
      <c r="B21" s="133"/>
      <c r="C21" s="134"/>
      <c r="D21" s="134"/>
      <c r="E21" s="125"/>
      <c r="F21" s="126"/>
    </row>
    <row r="22" spans="1:6" ht="15" x14ac:dyDescent="0.25">
      <c r="A22" s="132"/>
      <c r="B22" s="133"/>
      <c r="C22" s="134"/>
      <c r="D22" s="134"/>
      <c r="E22" s="125"/>
      <c r="F22" s="126"/>
    </row>
    <row r="23" spans="1:6" ht="15" x14ac:dyDescent="0.25">
      <c r="A23" s="132"/>
      <c r="B23" s="133"/>
      <c r="C23" s="134"/>
      <c r="D23" s="134"/>
      <c r="E23" s="125"/>
      <c r="F23" s="126"/>
    </row>
    <row r="24" spans="1:6" ht="15" customHeight="1" x14ac:dyDescent="0.25">
      <c r="A24" s="132"/>
      <c r="B24" s="133"/>
      <c r="C24" s="134"/>
      <c r="D24" s="134"/>
      <c r="E24" s="125"/>
      <c r="F24" s="126"/>
    </row>
    <row r="25" spans="1:6" ht="15" customHeight="1" x14ac:dyDescent="0.25">
      <c r="A25" s="132"/>
      <c r="B25" s="133"/>
      <c r="C25" s="134"/>
      <c r="D25" s="134"/>
      <c r="E25" s="125"/>
      <c r="F25" s="126"/>
    </row>
    <row r="26" spans="1:6" ht="15" customHeight="1" x14ac:dyDescent="0.25">
      <c r="A26" s="132"/>
      <c r="B26" s="133"/>
      <c r="C26" s="134"/>
      <c r="D26" s="134"/>
      <c r="E26" s="125"/>
      <c r="F26" s="126"/>
    </row>
    <row r="27" spans="1:6" ht="36" customHeight="1" x14ac:dyDescent="0.25">
      <c r="A27" s="132"/>
      <c r="B27" s="133"/>
      <c r="C27" s="134"/>
      <c r="D27" s="134"/>
      <c r="E27" s="125"/>
      <c r="F27" s="126"/>
    </row>
    <row r="28" spans="1:6" ht="36" customHeight="1" x14ac:dyDescent="0.25">
      <c r="A28" s="132"/>
      <c r="B28" s="133"/>
      <c r="C28" s="134"/>
      <c r="D28" s="134"/>
      <c r="E28" s="125"/>
      <c r="F28" s="126"/>
    </row>
    <row r="29" spans="1:6" ht="36" customHeight="1" x14ac:dyDescent="0.25">
      <c r="A29" s="132"/>
      <c r="B29" s="133"/>
      <c r="C29" s="134"/>
      <c r="D29" s="134"/>
      <c r="E29" s="125"/>
      <c r="F29" s="126"/>
    </row>
    <row r="30" spans="1:6" ht="36" customHeight="1" x14ac:dyDescent="0.25">
      <c r="A30" s="132"/>
      <c r="B30" s="133"/>
      <c r="C30" s="134"/>
      <c r="D30" s="134"/>
      <c r="E30" s="125"/>
      <c r="F30" s="126"/>
    </row>
    <row r="31" spans="1:6" ht="36" customHeight="1" x14ac:dyDescent="0.25">
      <c r="A31" s="132"/>
      <c r="B31" s="133"/>
      <c r="C31" s="134"/>
      <c r="D31" s="134"/>
      <c r="E31" s="125"/>
      <c r="F31" s="126"/>
    </row>
    <row r="32" spans="1:6" ht="15" x14ac:dyDescent="0.25">
      <c r="A32" s="132"/>
      <c r="B32" s="133"/>
      <c r="C32" s="134"/>
      <c r="D32" s="134"/>
      <c r="E32" s="125"/>
      <c r="F32" s="126"/>
    </row>
    <row r="33" spans="1:6" ht="15" customHeight="1" x14ac:dyDescent="0.25">
      <c r="A33" s="132"/>
      <c r="B33" s="133"/>
      <c r="C33" s="134"/>
      <c r="D33" s="134"/>
      <c r="E33" s="125"/>
      <c r="F33" s="126"/>
    </row>
    <row r="34" spans="1:6" ht="15" customHeight="1" x14ac:dyDescent="0.25">
      <c r="A34" s="132"/>
      <c r="B34" s="133"/>
      <c r="C34" s="134"/>
      <c r="D34" s="134"/>
      <c r="E34" s="125"/>
      <c r="F34" s="126"/>
    </row>
    <row r="35" spans="1:6" ht="15" x14ac:dyDescent="0.25">
      <c r="A35" s="132"/>
      <c r="B35" s="133"/>
      <c r="C35" s="134"/>
      <c r="D35" s="134"/>
      <c r="E35" s="125"/>
      <c r="F35" s="126"/>
    </row>
    <row r="36" spans="1:6" ht="31.5" customHeight="1" x14ac:dyDescent="0.25">
      <c r="A36" s="132"/>
      <c r="B36" s="133"/>
      <c r="C36" s="134"/>
      <c r="D36" s="134"/>
      <c r="E36" s="125"/>
      <c r="F36" s="126"/>
    </row>
    <row r="37" spans="1:6" ht="31.5" customHeight="1" x14ac:dyDescent="0.25">
      <c r="A37" s="132"/>
      <c r="B37" s="133"/>
      <c r="C37" s="134"/>
      <c r="D37" s="134"/>
      <c r="E37" s="125"/>
      <c r="F37" s="126"/>
    </row>
    <row r="38" spans="1:6" ht="31.5" customHeight="1" x14ac:dyDescent="0.25">
      <c r="A38" s="132"/>
      <c r="B38" s="133"/>
      <c r="C38" s="134"/>
      <c r="D38" s="134"/>
      <c r="E38" s="125"/>
      <c r="F38" s="126"/>
    </row>
    <row r="39" spans="1:6" ht="31.5" customHeight="1" x14ac:dyDescent="0.25">
      <c r="A39" s="132"/>
      <c r="B39" s="133"/>
      <c r="C39" s="134"/>
      <c r="D39" s="134"/>
      <c r="E39" s="125"/>
      <c r="F39" s="126"/>
    </row>
    <row r="40" spans="1:6" ht="15" x14ac:dyDescent="0.25">
      <c r="A40" s="135"/>
      <c r="B40" s="136"/>
      <c r="C40" s="137"/>
      <c r="D40" s="137"/>
      <c r="E40" s="127"/>
      <c r="F40" s="128"/>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5" hidden="1" customWidth="1"/>
    <col min="12" max="15" width="3.85546875" style="115" hidden="1" customWidth="1"/>
    <col min="16" max="16384" width="0.85546875" style="43" hidden="1"/>
  </cols>
  <sheetData>
    <row r="1" spans="1:15 16383:16383" ht="21" x14ac:dyDescent="0.35">
      <c r="B1" s="85"/>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4"/>
      <c r="L12" s="36"/>
      <c r="M12" s="36"/>
      <c r="N12" s="36"/>
      <c r="O12" s="36"/>
    </row>
    <row r="13" spans="1:15 16383:16383" x14ac:dyDescent="0.25">
      <c r="K13" s="36"/>
      <c r="L13" s="36"/>
      <c r="M13" s="36"/>
      <c r="N13" s="36"/>
      <c r="O13" s="36"/>
    </row>
    <row r="14" spans="1:15 16383:16383" x14ac:dyDescent="0.25">
      <c r="A14" s="138" t="s">
        <v>542</v>
      </c>
      <c r="B14" s="139"/>
      <c r="C14" s="139"/>
      <c r="D14" s="139"/>
      <c r="E14" s="139"/>
      <c r="F14" s="139"/>
      <c r="G14" s="139"/>
      <c r="H14" s="139"/>
      <c r="I14" s="139"/>
      <c r="J14" s="139"/>
      <c r="K14" s="116"/>
    </row>
    <row r="15" spans="1:15 16383:16383" x14ac:dyDescent="0.25">
      <c r="A15" s="139"/>
      <c r="B15" s="139"/>
      <c r="C15" s="139"/>
      <c r="D15" s="139"/>
      <c r="E15" s="139"/>
      <c r="F15" s="139"/>
      <c r="G15" s="139"/>
      <c r="H15" s="139"/>
      <c r="I15" s="139"/>
      <c r="J15" s="139"/>
    </row>
    <row r="16" spans="1:15 16383:16383" x14ac:dyDescent="0.25">
      <c r="A16" s="139"/>
      <c r="B16" s="139"/>
      <c r="C16" s="139"/>
      <c r="D16" s="139"/>
      <c r="E16" s="139"/>
      <c r="F16" s="139"/>
      <c r="G16" s="139"/>
      <c r="H16" s="139"/>
      <c r="I16" s="139"/>
      <c r="J16" s="139"/>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0" t="s">
        <v>493</v>
      </c>
      <c r="B24" s="141"/>
      <c r="C24" s="141"/>
      <c r="D24" s="141"/>
      <c r="E24" s="141"/>
      <c r="F24" s="141"/>
      <c r="G24" s="141"/>
      <c r="H24" s="141"/>
      <c r="I24" s="141"/>
      <c r="J24" s="141"/>
    </row>
    <row r="25" spans="1:10" x14ac:dyDescent="0.25">
      <c r="A25" s="141"/>
      <c r="B25" s="141"/>
      <c r="C25" s="141"/>
      <c r="D25" s="141"/>
      <c r="E25" s="141"/>
      <c r="F25" s="141"/>
      <c r="G25" s="141"/>
      <c r="H25" s="141"/>
      <c r="I25" s="141"/>
      <c r="J25" s="141"/>
    </row>
    <row r="26" spans="1:10" x14ac:dyDescent="0.25">
      <c r="A26" s="141"/>
      <c r="B26" s="141"/>
      <c r="C26" s="141"/>
      <c r="D26" s="141"/>
      <c r="E26" s="141"/>
      <c r="F26" s="141"/>
      <c r="G26" s="141"/>
      <c r="H26" s="141"/>
      <c r="I26" s="141"/>
      <c r="J26" s="141"/>
    </row>
    <row r="27" spans="1:10" x14ac:dyDescent="0.25">
      <c r="A27" s="142"/>
      <c r="B27" s="142"/>
      <c r="C27" s="142"/>
      <c r="D27" s="142"/>
      <c r="E27" s="142"/>
      <c r="F27" s="142"/>
      <c r="G27" s="142"/>
      <c r="H27" s="142"/>
      <c r="I27" s="142"/>
      <c r="J27" s="142"/>
    </row>
    <row r="28" spans="1:10" x14ac:dyDescent="0.25">
      <c r="A28" s="142"/>
      <c r="B28" s="142"/>
      <c r="C28" s="142"/>
      <c r="D28" s="142"/>
      <c r="E28" s="142"/>
      <c r="F28" s="142"/>
      <c r="G28" s="142"/>
      <c r="H28" s="142"/>
      <c r="I28" s="142"/>
      <c r="J28" s="142"/>
    </row>
    <row r="29" spans="1:10" x14ac:dyDescent="0.25"/>
    <row r="30" spans="1:10" x14ac:dyDescent="0.25"/>
    <row r="31" spans="1:10" x14ac:dyDescent="0.25"/>
    <row r="32" spans="1:10" x14ac:dyDescent="0.25"/>
    <row r="33" spans="1:10" x14ac:dyDescent="0.25">
      <c r="A33" s="143" t="s">
        <v>547</v>
      </c>
      <c r="B33" s="144"/>
      <c r="C33" s="144"/>
      <c r="D33" s="144"/>
      <c r="E33" s="144"/>
      <c r="F33" s="144"/>
      <c r="G33" s="144"/>
      <c r="H33" s="144"/>
      <c r="I33" s="144"/>
      <c r="J33" s="144"/>
    </row>
    <row r="34" spans="1:10" x14ac:dyDescent="0.25">
      <c r="A34" s="144"/>
      <c r="B34" s="144"/>
      <c r="C34" s="144"/>
      <c r="D34" s="144"/>
      <c r="E34" s="144"/>
      <c r="F34" s="144"/>
      <c r="G34" s="144"/>
      <c r="H34" s="144"/>
      <c r="I34" s="144"/>
      <c r="J34" s="144"/>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55" zoomScaleNormal="100" zoomScalePageLayoutView="55"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506</v>
      </c>
    </row>
    <row r="2" spans="1:27" ht="15.75" thickBot="1" x14ac:dyDescent="0.3"/>
    <row r="3" spans="1:27" ht="29.25" customHeight="1" thickBot="1" x14ac:dyDescent="0.3">
      <c r="A3" s="145" t="s">
        <v>259</v>
      </c>
      <c r="B3" s="146"/>
      <c r="C3" s="102">
        <v>2015</v>
      </c>
    </row>
    <row r="4" spans="1:27" ht="33.75" hidden="1" customHeight="1" thickBot="1" x14ac:dyDescent="0.3">
      <c r="A4" s="145" t="s">
        <v>322</v>
      </c>
      <c r="B4" s="146"/>
      <c r="C4" s="103"/>
    </row>
    <row r="5" spans="1:27" ht="33.75" hidden="1" customHeight="1" thickBot="1" x14ac:dyDescent="0.3">
      <c r="A5" s="145" t="s">
        <v>323</v>
      </c>
      <c r="B5" s="146"/>
      <c r="C5" s="103"/>
    </row>
    <row r="6" spans="1:27" ht="33.75" hidden="1" customHeight="1" thickBot="1" x14ac:dyDescent="0.3">
      <c r="A6" s="145" t="s">
        <v>1</v>
      </c>
      <c r="B6" s="146"/>
      <c r="C6" s="103"/>
    </row>
    <row r="7" spans="1:27" ht="33.75" hidden="1" customHeight="1" thickBot="1" x14ac:dyDescent="0.3">
      <c r="A7" s="145" t="s">
        <v>260</v>
      </c>
      <c r="B7" s="146"/>
      <c r="C7" s="103"/>
    </row>
    <row r="8" spans="1:27" ht="33.75" customHeight="1" thickBot="1" x14ac:dyDescent="0.3">
      <c r="A8" s="145" t="s">
        <v>528</v>
      </c>
      <c r="B8" s="146"/>
      <c r="C8" s="103"/>
    </row>
    <row r="9" spans="1:27" ht="33.75" customHeight="1" thickBot="1" x14ac:dyDescent="0.3">
      <c r="A9" s="145" t="s">
        <v>529</v>
      </c>
      <c r="B9" s="146"/>
      <c r="C9" s="121">
        <v>42195</v>
      </c>
    </row>
    <row r="10" spans="1:27" ht="45" customHeight="1" thickBot="1" x14ac:dyDescent="0.3">
      <c r="A10" s="145" t="s">
        <v>261</v>
      </c>
      <c r="B10" s="146"/>
      <c r="C10" s="103" t="s">
        <v>599</v>
      </c>
    </row>
    <row r="11" spans="1:27" ht="66" customHeight="1" thickBot="1" x14ac:dyDescent="0.3">
      <c r="A11" s="145" t="s">
        <v>262</v>
      </c>
      <c r="B11" s="146"/>
      <c r="C11" s="103" t="s">
        <v>572</v>
      </c>
    </row>
    <row r="12" spans="1:27" ht="33.75" customHeight="1" thickBot="1" x14ac:dyDescent="0.3">
      <c r="A12" s="145" t="s">
        <v>530</v>
      </c>
      <c r="B12" s="146"/>
      <c r="C12" s="103" t="s">
        <v>548</v>
      </c>
    </row>
    <row r="13" spans="1:27" ht="33.75" customHeight="1" thickBot="1" x14ac:dyDescent="0.3">
      <c r="A13" s="145" t="s">
        <v>263</v>
      </c>
      <c r="B13" s="146"/>
      <c r="C13" s="103" t="s">
        <v>549</v>
      </c>
    </row>
    <row r="14" spans="1:27" x14ac:dyDescent="0.25"/>
    <row r="15" spans="1:27" ht="15.75" thickBot="1" x14ac:dyDescent="0.3">
      <c r="A15" s="68" t="s">
        <v>504</v>
      </c>
      <c r="B15" s="147" t="s">
        <v>549</v>
      </c>
      <c r="C15" s="148"/>
    </row>
    <row r="16" spans="1:27" x14ac:dyDescent="0.25"/>
    <row r="17" spans="1:3" x14ac:dyDescent="0.25">
      <c r="A17" s="86" t="s">
        <v>531</v>
      </c>
      <c r="B17" s="47"/>
    </row>
    <row r="18" spans="1:3" x14ac:dyDescent="0.25">
      <c r="A18" s="86"/>
      <c r="B18" s="47"/>
    </row>
    <row r="19" spans="1:3" x14ac:dyDescent="0.25">
      <c r="A19" s="122" t="s">
        <v>611</v>
      </c>
      <c r="B19" s="47"/>
    </row>
    <row r="20" spans="1:3" x14ac:dyDescent="0.25"/>
    <row r="21" spans="1:3" x14ac:dyDescent="0.25">
      <c r="A21" s="48" t="s">
        <v>264</v>
      </c>
      <c r="B21" s="49"/>
      <c r="C21" s="50"/>
    </row>
    <row r="22" spans="1:3" ht="198.75" customHeight="1" x14ac:dyDescent="0.25">
      <c r="A22" s="149" t="s">
        <v>543</v>
      </c>
      <c r="B22" s="137"/>
      <c r="C22" s="150"/>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&amp;C&amp;"-,Bold"Small Business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3" zoomScaleNormal="100" zoomScaleSheetLayoutView="100" workbookViewId="0">
      <selection activeCell="A4" sqref="A4"/>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507</v>
      </c>
    </row>
    <row r="2" spans="1:27" ht="60" x14ac:dyDescent="0.25">
      <c r="A2" s="42" t="s">
        <v>269</v>
      </c>
    </row>
    <row r="3" spans="1:27" ht="332.25" customHeight="1" x14ac:dyDescent="0.25">
      <c r="A3" s="94" t="s">
        <v>610</v>
      </c>
    </row>
    <row r="4" spans="1:27" ht="15.75" thickBot="1" x14ac:dyDescent="0.3">
      <c r="A4" s="72" t="s">
        <v>266</v>
      </c>
    </row>
    <row r="5" spans="1:27" ht="75" x14ac:dyDescent="0.25">
      <c r="A5" s="42" t="s">
        <v>265</v>
      </c>
    </row>
    <row r="6" spans="1:27" ht="195" x14ac:dyDescent="0.25">
      <c r="A6" s="120" t="s">
        <v>600</v>
      </c>
    </row>
    <row r="7" spans="1:27" ht="15.75" thickBot="1" x14ac:dyDescent="0.3">
      <c r="A7" s="72" t="s">
        <v>267</v>
      </c>
    </row>
    <row r="8" spans="1:27" ht="150" x14ac:dyDescent="0.25">
      <c r="A8" s="42" t="s">
        <v>491</v>
      </c>
    </row>
    <row r="9" spans="1:27" ht="210" x14ac:dyDescent="0.25">
      <c r="A9" s="120" t="s">
        <v>571</v>
      </c>
    </row>
    <row r="10" spans="1:27" ht="15.75" thickBot="1" x14ac:dyDescent="0.3">
      <c r="A10" s="72" t="s">
        <v>268</v>
      </c>
    </row>
    <row r="11" spans="1:27" ht="135" x14ac:dyDescent="0.25">
      <c r="A11" s="42" t="s">
        <v>492</v>
      </c>
    </row>
    <row r="12" spans="1:27" ht="285" x14ac:dyDescent="0.25">
      <c r="A12" s="120" t="s">
        <v>604</v>
      </c>
    </row>
  </sheetData>
  <sheetProtection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507</v>
      </c>
    </row>
    <row r="2" spans="1:27" x14ac:dyDescent="0.25">
      <c r="A2" s="151" t="s">
        <v>277</v>
      </c>
      <c r="B2" s="152"/>
      <c r="C2" s="152"/>
      <c r="D2" s="152"/>
      <c r="E2" s="152"/>
      <c r="F2" s="152"/>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2"/>
      <c r="B5" s="111"/>
      <c r="C5" s="113"/>
      <c r="D5" s="111"/>
      <c r="E5" s="111"/>
    </row>
    <row r="6" spans="1:27" ht="15.75" thickBot="1" x14ac:dyDescent="0.3">
      <c r="A6" s="112"/>
      <c r="B6" s="111"/>
      <c r="C6" s="111"/>
      <c r="D6" s="111"/>
      <c r="E6" s="111"/>
    </row>
    <row r="7" spans="1:27" ht="15.75" thickBot="1" x14ac:dyDescent="0.3">
      <c r="A7" s="112"/>
      <c r="B7" s="111"/>
      <c r="C7" s="111"/>
      <c r="D7" s="111"/>
      <c r="E7" s="111"/>
    </row>
    <row r="8" spans="1:27" ht="15.75" thickBot="1" x14ac:dyDescent="0.3">
      <c r="A8" s="112"/>
      <c r="B8" s="111"/>
      <c r="C8" s="111"/>
      <c r="D8" s="111"/>
      <c r="E8" s="111"/>
    </row>
    <row r="9" spans="1:27" ht="15.75" thickBot="1" x14ac:dyDescent="0.3">
      <c r="A9" s="112"/>
      <c r="B9" s="111"/>
      <c r="C9" s="111"/>
      <c r="D9" s="111"/>
      <c r="E9" s="111"/>
    </row>
    <row r="10" spans="1:27" x14ac:dyDescent="0.25">
      <c r="A10" s="44"/>
      <c r="B10"/>
      <c r="C10"/>
      <c r="D10"/>
      <c r="E10"/>
    </row>
    <row r="11" spans="1:27" ht="48.75" customHeight="1" x14ac:dyDescent="0.25">
      <c r="A11" s="151" t="s">
        <v>278</v>
      </c>
      <c r="B11" s="153"/>
      <c r="C11" s="153"/>
      <c r="D11" s="153"/>
      <c r="E11" s="153"/>
    </row>
    <row r="12" spans="1:27" ht="61.5" customHeight="1" x14ac:dyDescent="0.25">
      <c r="A12" s="154" t="s">
        <v>505</v>
      </c>
      <c r="B12" s="155"/>
      <c r="C12" s="155"/>
      <c r="D12" s="155"/>
      <c r="E12" s="156"/>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8" sqref="A8:C8"/>
    </sheetView>
  </sheetViews>
  <sheetFormatPr defaultColWidth="0" defaultRowHeight="15" zeroHeight="1" x14ac:dyDescent="0.25"/>
  <cols>
    <col min="1" max="1" width="130.42578125" style="88" customWidth="1"/>
    <col min="2" max="16384" width="2.140625" style="43" hidden="1"/>
  </cols>
  <sheetData>
    <row r="1" spans="1:27" ht="21.75" customHeight="1" thickBot="1" x14ac:dyDescent="0.3">
      <c r="A1" s="72" t="s">
        <v>520</v>
      </c>
      <c r="AA1" s="43" t="s">
        <v>507</v>
      </c>
    </row>
    <row r="2" spans="1:27" ht="57" customHeight="1" x14ac:dyDescent="0.25">
      <c r="A2" s="42" t="s">
        <v>521</v>
      </c>
    </row>
    <row r="3" spans="1:27" ht="52.5" customHeight="1" x14ac:dyDescent="0.25">
      <c r="A3" s="94" t="s">
        <v>522</v>
      </c>
    </row>
    <row r="4" spans="1:27" ht="24.75" customHeight="1" x14ac:dyDescent="0.25">
      <c r="A4" s="95"/>
    </row>
    <row r="5" spans="1:27" x14ac:dyDescent="0.25">
      <c r="A5" s="96"/>
    </row>
    <row r="6" spans="1:27" x14ac:dyDescent="0.25">
      <c r="A6" s="96"/>
    </row>
    <row r="7" spans="1:27" ht="27.75" customHeight="1" x14ac:dyDescent="0.25">
      <c r="A7" s="95"/>
    </row>
    <row r="8" spans="1:27" ht="21.75" customHeight="1" x14ac:dyDescent="0.25">
      <c r="A8" s="96"/>
    </row>
    <row r="9" spans="1:27" ht="20.25" customHeight="1" x14ac:dyDescent="0.25">
      <c r="A9" s="96"/>
    </row>
    <row r="10" spans="1:27" ht="24.75" customHeight="1" x14ac:dyDescent="0.25">
      <c r="A10" s="95"/>
    </row>
    <row r="11" spans="1:27" ht="22.5" customHeight="1" x14ac:dyDescent="0.25">
      <c r="A11" s="96"/>
    </row>
    <row r="12" spans="1:27" ht="20.25" customHeight="1" x14ac:dyDescent="0.25">
      <c r="A12" s="96"/>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7" zoomScaleNormal="100" workbookViewId="0">
      <selection activeCell="A29" sqref="A29:D29"/>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70" t="s">
        <v>284</v>
      </c>
      <c r="B2" s="171"/>
      <c r="C2" s="171"/>
      <c r="D2" s="171"/>
    </row>
    <row r="3" spans="1:27" x14ac:dyDescent="0.25"/>
    <row r="4" spans="1:27" x14ac:dyDescent="0.25">
      <c r="A4" s="61" t="s">
        <v>279</v>
      </c>
      <c r="B4" s="61" t="s">
        <v>280</v>
      </c>
      <c r="C4" s="61" t="s">
        <v>281</v>
      </c>
      <c r="D4" s="61" t="s">
        <v>282</v>
      </c>
    </row>
    <row r="5" spans="1:27" x14ac:dyDescent="0.25">
      <c r="A5" s="108"/>
      <c r="B5" s="108"/>
      <c r="C5" s="108"/>
      <c r="D5" s="108"/>
    </row>
    <row r="6" spans="1:27" x14ac:dyDescent="0.25">
      <c r="A6" s="108"/>
      <c r="B6" s="108"/>
      <c r="C6" s="108"/>
      <c r="D6" s="108"/>
    </row>
    <row r="7" spans="1:27" x14ac:dyDescent="0.25">
      <c r="A7" s="109"/>
      <c r="B7" s="109"/>
      <c r="C7" s="110"/>
      <c r="D7" s="108"/>
    </row>
    <row r="8" spans="1:27" x14ac:dyDescent="0.25">
      <c r="A8" s="108"/>
      <c r="B8" s="108"/>
      <c r="C8" s="108"/>
      <c r="D8" s="108"/>
    </row>
    <row r="9" spans="1:27" x14ac:dyDescent="0.25">
      <c r="A9" s="108"/>
      <c r="B9" s="108"/>
      <c r="C9" s="108"/>
      <c r="D9" s="108"/>
    </row>
    <row r="10" spans="1:27" x14ac:dyDescent="0.25"/>
    <row r="11" spans="1:27" x14ac:dyDescent="0.25">
      <c r="A11" s="43" t="s">
        <v>283</v>
      </c>
    </row>
    <row r="12" spans="1:27" ht="39.75" customHeight="1" x14ac:dyDescent="0.25">
      <c r="A12" s="154" t="s">
        <v>535</v>
      </c>
      <c r="B12" s="168"/>
      <c r="C12" s="168"/>
      <c r="D12" s="169"/>
    </row>
    <row r="13" spans="1:27" ht="20.25" customHeight="1" x14ac:dyDescent="0.25">
      <c r="A13" s="58"/>
      <c r="B13" s="33"/>
      <c r="C13" s="33"/>
      <c r="D13" s="33"/>
    </row>
    <row r="14" spans="1:27" ht="20.25" customHeight="1" thickBot="1" x14ac:dyDescent="0.3">
      <c r="A14" s="107" t="s">
        <v>509</v>
      </c>
      <c r="B14" s="62"/>
      <c r="C14" s="62"/>
      <c r="D14" s="62"/>
    </row>
    <row r="15" spans="1:27" x14ac:dyDescent="0.25">
      <c r="A15" s="63" t="s">
        <v>510</v>
      </c>
      <c r="B15" s="64"/>
      <c r="C15" s="64"/>
      <c r="D15" s="64"/>
    </row>
    <row r="16" spans="1:27" ht="49.5" customHeight="1" x14ac:dyDescent="0.25">
      <c r="A16" s="172" t="s">
        <v>285</v>
      </c>
      <c r="B16" s="134"/>
      <c r="C16" s="134"/>
      <c r="D16" s="134"/>
    </row>
    <row r="17" spans="1:4" x14ac:dyDescent="0.25">
      <c r="A17" s="61" t="s">
        <v>3</v>
      </c>
      <c r="B17" s="173" t="s">
        <v>286</v>
      </c>
      <c r="C17" s="174"/>
      <c r="D17" s="174"/>
    </row>
    <row r="18" spans="1:4" x14ac:dyDescent="0.25">
      <c r="A18" s="60" t="s">
        <v>31</v>
      </c>
      <c r="B18" s="162"/>
      <c r="C18" s="163"/>
      <c r="D18" s="164"/>
    </row>
    <row r="19" spans="1:4" x14ac:dyDescent="0.25">
      <c r="A19" s="59" t="s">
        <v>13</v>
      </c>
      <c r="B19" s="160"/>
      <c r="C19" s="161"/>
      <c r="D19" s="161"/>
    </row>
    <row r="20" spans="1:4" x14ac:dyDescent="0.25">
      <c r="A20" s="59" t="s">
        <v>15</v>
      </c>
      <c r="B20" s="160"/>
      <c r="C20" s="161"/>
      <c r="D20" s="161"/>
    </row>
    <row r="21" spans="1:4" x14ac:dyDescent="0.25">
      <c r="A21" s="59" t="s">
        <v>11</v>
      </c>
      <c r="B21" s="160"/>
      <c r="C21" s="161"/>
      <c r="D21" s="161"/>
    </row>
    <row r="22" spans="1:4" x14ac:dyDescent="0.25">
      <c r="A22" s="59" t="s">
        <v>287</v>
      </c>
      <c r="B22" s="160"/>
      <c r="C22" s="161"/>
      <c r="D22" s="161"/>
    </row>
    <row r="23" spans="1:4" x14ac:dyDescent="0.25">
      <c r="A23" s="59" t="s">
        <v>25</v>
      </c>
      <c r="B23" s="165"/>
      <c r="C23" s="166"/>
      <c r="D23" s="167"/>
    </row>
    <row r="24" spans="1:4" x14ac:dyDescent="0.25">
      <c r="A24" s="59" t="s">
        <v>17</v>
      </c>
      <c r="B24" s="160"/>
      <c r="C24" s="161"/>
      <c r="D24" s="161"/>
    </row>
    <row r="25" spans="1:4" x14ac:dyDescent="0.25">
      <c r="A25" s="59" t="s">
        <v>9</v>
      </c>
      <c r="B25" s="160"/>
      <c r="C25" s="161"/>
      <c r="D25" s="161"/>
    </row>
    <row r="26" spans="1:4" x14ac:dyDescent="0.25"/>
    <row r="27" spans="1:4" ht="15.75" x14ac:dyDescent="0.25">
      <c r="A27" s="105" t="s">
        <v>511</v>
      </c>
    </row>
    <row r="28" spans="1:4" x14ac:dyDescent="0.25">
      <c r="A28" s="106" t="s">
        <v>288</v>
      </c>
    </row>
    <row r="29" spans="1:4" ht="66.75" customHeight="1" x14ac:dyDescent="0.25">
      <c r="A29" s="157" t="s">
        <v>595</v>
      </c>
      <c r="B29" s="158"/>
      <c r="C29" s="158"/>
      <c r="D29" s="159"/>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5"/>
  <sheetViews>
    <sheetView view="pageLayout" zoomScaleNormal="100" workbookViewId="0">
      <selection activeCell="F5" sqref="F5"/>
    </sheetView>
  </sheetViews>
  <sheetFormatPr defaultColWidth="0" defaultRowHeight="15" zeroHeight="1" x14ac:dyDescent="0.25"/>
  <cols>
    <col min="1" max="1" width="10.5703125" style="43" customWidth="1"/>
    <col min="2" max="2" width="41" style="43" customWidth="1"/>
    <col min="3" max="3" width="19.140625" style="43" customWidth="1"/>
    <col min="4" max="6" width="12.85546875" style="43" customWidth="1"/>
    <col min="7" max="16384" width="2.140625" style="43" hidden="1"/>
  </cols>
  <sheetData>
    <row r="1" spans="1:27" x14ac:dyDescent="0.25">
      <c r="AA1" s="43" t="s">
        <v>507</v>
      </c>
    </row>
    <row r="2" spans="1:27" ht="15.75" thickBot="1" x14ac:dyDescent="0.3">
      <c r="A2" s="97" t="s">
        <v>523</v>
      </c>
      <c r="B2" s="56"/>
      <c r="C2" s="56"/>
      <c r="D2" s="56"/>
      <c r="E2" s="56"/>
      <c r="F2" s="56"/>
    </row>
    <row r="3" spans="1:27" x14ac:dyDescent="0.25">
      <c r="A3" s="43" t="s">
        <v>289</v>
      </c>
    </row>
    <row r="4" spans="1:27" ht="34.5" customHeight="1" x14ac:dyDescent="0.25">
      <c r="A4" s="67" t="s">
        <v>290</v>
      </c>
      <c r="B4" s="67" t="s">
        <v>291</v>
      </c>
      <c r="C4" s="67" t="s">
        <v>292</v>
      </c>
      <c r="D4" s="67" t="s">
        <v>293</v>
      </c>
      <c r="E4" s="67" t="s">
        <v>294</v>
      </c>
      <c r="F4" s="67" t="s">
        <v>274</v>
      </c>
    </row>
    <row r="5" spans="1:27" ht="51" x14ac:dyDescent="0.25">
      <c r="A5" s="100" t="s">
        <v>553</v>
      </c>
      <c r="B5" s="100" t="s">
        <v>550</v>
      </c>
      <c r="C5" s="100" t="s">
        <v>551</v>
      </c>
      <c r="D5" s="117">
        <v>41781.726875</v>
      </c>
      <c r="E5" s="117">
        <v>41912</v>
      </c>
      <c r="F5" s="100" t="s">
        <v>552</v>
      </c>
    </row>
    <row r="6" spans="1:27" x14ac:dyDescent="0.25">
      <c r="A6" s="100"/>
      <c r="B6" s="100"/>
      <c r="C6" s="100"/>
      <c r="D6" s="101"/>
      <c r="E6" s="101"/>
      <c r="F6" s="100"/>
    </row>
    <row r="7" spans="1:27" x14ac:dyDescent="0.25">
      <c r="A7" s="100"/>
      <c r="B7" s="100"/>
      <c r="C7" s="100"/>
      <c r="D7" s="101"/>
      <c r="E7" s="101"/>
      <c r="F7" s="100"/>
    </row>
    <row r="8" spans="1:27" x14ac:dyDescent="0.25">
      <c r="A8" s="100"/>
      <c r="B8" s="100"/>
      <c r="C8" s="100"/>
      <c r="D8" s="101"/>
      <c r="E8" s="101"/>
      <c r="F8" s="100"/>
    </row>
    <row r="9" spans="1:27" x14ac:dyDescent="0.25">
      <c r="A9" s="100"/>
      <c r="B9" s="100"/>
      <c r="C9" s="100"/>
      <c r="D9" s="101"/>
      <c r="E9" s="101"/>
      <c r="F9" s="100"/>
    </row>
    <row r="10" spans="1:27" x14ac:dyDescent="0.25">
      <c r="A10" s="100"/>
      <c r="B10" s="100"/>
      <c r="C10" s="100"/>
      <c r="D10" s="101"/>
      <c r="E10" s="101"/>
      <c r="F10" s="100"/>
    </row>
    <row r="11" spans="1:27" x14ac:dyDescent="0.25">
      <c r="A11" s="100"/>
      <c r="B11" s="100"/>
      <c r="C11" s="100"/>
      <c r="D11" s="101"/>
      <c r="E11" s="101"/>
      <c r="F11" s="100"/>
    </row>
    <row r="12" spans="1:27" x14ac:dyDescent="0.25">
      <c r="A12" s="100"/>
      <c r="B12" s="100"/>
      <c r="C12" s="100"/>
      <c r="D12" s="101"/>
      <c r="E12" s="101"/>
      <c r="F12" s="100"/>
    </row>
    <row r="13" spans="1:27" x14ac:dyDescent="0.25">
      <c r="A13" s="100"/>
      <c r="B13" s="100"/>
      <c r="C13" s="100"/>
      <c r="D13" s="101"/>
      <c r="E13" s="101"/>
      <c r="F13" s="100"/>
    </row>
    <row r="14" spans="1:27" x14ac:dyDescent="0.25">
      <c r="A14" s="100"/>
      <c r="B14" s="100"/>
      <c r="C14" s="100"/>
      <c r="D14" s="101"/>
      <c r="E14" s="101"/>
      <c r="F14" s="100"/>
    </row>
    <row r="15" spans="1:27" x14ac:dyDescent="0.25">
      <c r="A15" s="100"/>
      <c r="B15" s="100"/>
      <c r="C15" s="100"/>
      <c r="D15" s="101"/>
      <c r="E15" s="101"/>
      <c r="F15" s="100"/>
    </row>
    <row r="16" spans="1:27" x14ac:dyDescent="0.25">
      <c r="A16" s="100"/>
      <c r="B16" s="100"/>
      <c r="C16" s="100"/>
      <c r="D16" s="101"/>
      <c r="E16" s="101"/>
      <c r="F16" s="100"/>
    </row>
    <row r="17" spans="1:6" x14ac:dyDescent="0.25">
      <c r="A17" s="100"/>
      <c r="B17" s="100"/>
      <c r="C17" s="100"/>
      <c r="D17" s="101"/>
      <c r="E17" s="101"/>
      <c r="F17" s="100"/>
    </row>
    <row r="18" spans="1:6" x14ac:dyDescent="0.25">
      <c r="A18" s="100"/>
      <c r="B18" s="100"/>
      <c r="C18" s="100"/>
      <c r="D18" s="101"/>
      <c r="E18" s="101"/>
      <c r="F18" s="100"/>
    </row>
    <row r="19" spans="1:6" x14ac:dyDescent="0.25">
      <c r="A19" s="89"/>
      <c r="B19" s="89"/>
      <c r="C19" s="89"/>
      <c r="D19" s="89"/>
      <c r="E19" s="89"/>
      <c r="F19" s="89"/>
    </row>
    <row r="20" spans="1:6" x14ac:dyDescent="0.25">
      <c r="A20" s="89" t="s">
        <v>536</v>
      </c>
      <c r="B20" s="89"/>
      <c r="C20" s="89"/>
      <c r="D20" s="89"/>
      <c r="E20" s="89"/>
      <c r="F20" s="89"/>
    </row>
    <row r="21" spans="1:6" x14ac:dyDescent="0.25">
      <c r="A21" s="175" t="s">
        <v>534</v>
      </c>
      <c r="B21" s="176"/>
      <c r="C21" s="176"/>
      <c r="D21" s="176"/>
      <c r="E21" s="177"/>
      <c r="F21" s="178"/>
    </row>
    <row r="22" spans="1:6" x14ac:dyDescent="0.25">
      <c r="A22" s="179"/>
      <c r="B22" s="180"/>
      <c r="C22" s="180"/>
      <c r="D22" s="180"/>
      <c r="E22" s="180"/>
      <c r="F22" s="181"/>
    </row>
    <row r="23" spans="1:6" x14ac:dyDescent="0.25">
      <c r="A23" s="89"/>
      <c r="B23" s="89"/>
      <c r="C23" s="89"/>
      <c r="D23" s="89"/>
      <c r="E23" s="89"/>
      <c r="F23" s="89"/>
    </row>
    <row r="24" spans="1:6" x14ac:dyDescent="0.25">
      <c r="A24" s="89"/>
      <c r="B24" s="89"/>
      <c r="C24" s="89"/>
      <c r="D24" s="89"/>
      <c r="E24" s="89"/>
      <c r="F24" s="89"/>
    </row>
    <row r="25" spans="1:6" x14ac:dyDescent="0.25">
      <c r="A25" s="89"/>
      <c r="B25" s="89"/>
      <c r="C25" s="89"/>
      <c r="D25" s="89"/>
      <c r="E25" s="89"/>
      <c r="F25" s="89"/>
    </row>
    <row r="26" spans="1:6" x14ac:dyDescent="0.25">
      <c r="A26" s="89"/>
      <c r="B26" s="89"/>
      <c r="C26" s="89"/>
      <c r="D26" s="89"/>
      <c r="E26" s="89"/>
      <c r="F26" s="89"/>
    </row>
    <row r="27" spans="1:6" x14ac:dyDescent="0.25">
      <c r="A27" s="89"/>
      <c r="B27" s="89"/>
      <c r="C27" s="89"/>
      <c r="D27" s="89"/>
      <c r="E27" s="89"/>
      <c r="F27" s="89"/>
    </row>
    <row r="28" spans="1:6" x14ac:dyDescent="0.25">
      <c r="A28" s="89"/>
      <c r="B28" s="89"/>
      <c r="C28" s="89"/>
      <c r="D28" s="89"/>
      <c r="E28" s="89"/>
      <c r="F28" s="89"/>
    </row>
    <row r="29" spans="1:6" x14ac:dyDescent="0.25">
      <c r="A29" s="89"/>
      <c r="B29" s="89"/>
      <c r="C29" s="89"/>
      <c r="D29" s="89"/>
      <c r="E29" s="89"/>
      <c r="F29" s="89"/>
    </row>
    <row r="30" spans="1:6" x14ac:dyDescent="0.25">
      <c r="A30" s="89"/>
      <c r="B30" s="89"/>
      <c r="C30" s="89"/>
      <c r="D30" s="89"/>
      <c r="E30" s="89"/>
      <c r="F30" s="89"/>
    </row>
    <row r="31" spans="1:6" x14ac:dyDescent="0.25">
      <c r="A31" s="89"/>
      <c r="B31" s="89"/>
      <c r="C31" s="89"/>
      <c r="D31" s="89"/>
      <c r="E31" s="89"/>
      <c r="F31" s="89"/>
    </row>
    <row r="32" spans="1:6" x14ac:dyDescent="0.25">
      <c r="A32" s="89"/>
      <c r="B32" s="89"/>
      <c r="C32" s="89"/>
      <c r="D32" s="89"/>
      <c r="E32" s="89"/>
      <c r="F32" s="89"/>
    </row>
    <row r="33" spans="1:6" x14ac:dyDescent="0.25">
      <c r="A33" s="89"/>
      <c r="B33" s="89"/>
      <c r="C33" s="89"/>
      <c r="D33" s="89"/>
      <c r="E33" s="89"/>
      <c r="F33" s="89"/>
    </row>
    <row r="34" spans="1:6" x14ac:dyDescent="0.25">
      <c r="A34" s="89"/>
      <c r="B34" s="89"/>
      <c r="C34" s="89"/>
      <c r="D34" s="89"/>
      <c r="E34" s="89"/>
      <c r="F34" s="89"/>
    </row>
    <row r="35" spans="1:6" x14ac:dyDescent="0.25">
      <c r="A35" s="89"/>
      <c r="B35" s="89"/>
      <c r="C35" s="89"/>
      <c r="D35" s="89"/>
      <c r="E35" s="89"/>
      <c r="F35" s="89"/>
    </row>
    <row r="36" spans="1:6" x14ac:dyDescent="0.25">
      <c r="A36" s="89"/>
      <c r="B36" s="89"/>
      <c r="C36" s="89"/>
      <c r="D36" s="89"/>
      <c r="E36" s="89"/>
      <c r="F36" s="89"/>
    </row>
    <row r="37" spans="1:6" x14ac:dyDescent="0.25">
      <c r="A37" s="89"/>
      <c r="B37" s="89"/>
      <c r="C37" s="89"/>
      <c r="D37" s="89"/>
      <c r="E37" s="89"/>
      <c r="F37" s="89"/>
    </row>
    <row r="38" spans="1:6" x14ac:dyDescent="0.25">
      <c r="A38" s="89"/>
      <c r="B38" s="89"/>
      <c r="C38" s="89"/>
      <c r="D38" s="89"/>
      <c r="E38" s="89"/>
      <c r="F38" s="89"/>
    </row>
    <row r="39" spans="1:6" x14ac:dyDescent="0.25">
      <c r="A39" s="89"/>
      <c r="B39" s="89"/>
      <c r="C39" s="89"/>
      <c r="D39" s="89"/>
      <c r="E39" s="89"/>
      <c r="F39" s="89"/>
    </row>
    <row r="40" spans="1:6" x14ac:dyDescent="0.25">
      <c r="A40" s="89"/>
      <c r="B40" s="89"/>
      <c r="C40" s="89"/>
      <c r="D40" s="89"/>
      <c r="E40" s="89"/>
      <c r="F40" s="89"/>
    </row>
    <row r="41" spans="1:6" x14ac:dyDescent="0.25">
      <c r="A41" s="89"/>
      <c r="B41" s="89"/>
      <c r="C41" s="89"/>
      <c r="D41" s="89"/>
      <c r="E41" s="89"/>
      <c r="F41" s="89"/>
    </row>
    <row r="42" spans="1:6" x14ac:dyDescent="0.25">
      <c r="A42" s="89"/>
      <c r="B42" s="89"/>
      <c r="C42" s="89"/>
      <c r="D42" s="89"/>
      <c r="E42" s="89"/>
      <c r="F42" s="89"/>
    </row>
    <row r="43" spans="1:6" x14ac:dyDescent="0.25">
      <c r="A43" s="89"/>
      <c r="B43" s="89"/>
      <c r="C43" s="89"/>
      <c r="D43" s="89"/>
      <c r="E43" s="89"/>
      <c r="F43" s="89"/>
    </row>
    <row r="44" spans="1:6" x14ac:dyDescent="0.25">
      <c r="A44" s="89"/>
      <c r="B44" s="89"/>
      <c r="C44" s="89"/>
      <c r="D44" s="89"/>
      <c r="E44" s="89"/>
      <c r="F44" s="89"/>
    </row>
    <row r="45" spans="1:6" x14ac:dyDescent="0.25"/>
  </sheetData>
  <sheetProtection formatCells="0" formatColumns="0" formatRows="0"/>
  <mergeCells count="1">
    <mergeCell ref="A21:F22"/>
  </mergeCells>
  <pageMargins left="0.25" right="0.25" top="0.75" bottom="0.75" header="0.3" footer="0.3"/>
  <pageSetup scale="93"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14" sqref="A14:C14"/>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7" t="s">
        <v>524</v>
      </c>
      <c r="B1" s="56"/>
      <c r="C1" s="56"/>
      <c r="AA1" s="43" t="s">
        <v>507</v>
      </c>
    </row>
    <row r="2" spans="1:27" x14ac:dyDescent="0.25">
      <c r="A2" s="68" t="s">
        <v>512</v>
      </c>
    </row>
    <row r="3" spans="1:27" ht="51" customHeight="1" thickBot="1" x14ac:dyDescent="0.3">
      <c r="A3" s="184" t="s">
        <v>295</v>
      </c>
      <c r="B3" s="185"/>
      <c r="C3" s="185"/>
    </row>
    <row r="4" spans="1:27" ht="15.75" thickBot="1" x14ac:dyDescent="0.3">
      <c r="A4" s="65" t="s">
        <v>3</v>
      </c>
      <c r="B4" s="66" t="s">
        <v>296</v>
      </c>
      <c r="C4" s="66" t="s">
        <v>297</v>
      </c>
    </row>
    <row r="5" spans="1:27" ht="16.5" thickBot="1" x14ac:dyDescent="0.3">
      <c r="A5" s="69" t="s">
        <v>39</v>
      </c>
      <c r="B5" s="111"/>
      <c r="C5" s="111"/>
    </row>
    <row r="6" spans="1:27" ht="16.5" thickBot="1" x14ac:dyDescent="0.3">
      <c r="A6" s="69" t="s">
        <v>38</v>
      </c>
      <c r="B6" s="111"/>
      <c r="C6" s="111"/>
    </row>
    <row r="7" spans="1:27" ht="16.5" thickBot="1" x14ac:dyDescent="0.3">
      <c r="A7" s="69" t="s">
        <v>37</v>
      </c>
      <c r="B7" s="111"/>
      <c r="C7" s="111"/>
    </row>
    <row r="8" spans="1:27" ht="16.5" thickBot="1" x14ac:dyDescent="0.3">
      <c r="A8" s="69" t="s">
        <v>34</v>
      </c>
      <c r="B8" s="111"/>
      <c r="C8" s="111"/>
    </row>
    <row r="9" spans="1:27" ht="16.5" thickBot="1" x14ac:dyDescent="0.3">
      <c r="A9" s="69" t="s">
        <v>33</v>
      </c>
      <c r="B9" s="111"/>
      <c r="C9" s="111"/>
    </row>
    <row r="10" spans="1:27" ht="16.5" thickBot="1" x14ac:dyDescent="0.3">
      <c r="A10" s="69" t="s">
        <v>32</v>
      </c>
      <c r="B10" s="111"/>
      <c r="C10" s="111"/>
    </row>
    <row r="11" spans="1:27" ht="16.5" thickBot="1" x14ac:dyDescent="0.3">
      <c r="A11" s="69" t="s">
        <v>30</v>
      </c>
      <c r="B11" s="111"/>
      <c r="C11" s="111"/>
    </row>
    <row r="12" spans="1:27" x14ac:dyDescent="0.25"/>
    <row r="13" spans="1:27" x14ac:dyDescent="0.25">
      <c r="A13" s="43" t="s">
        <v>298</v>
      </c>
    </row>
    <row r="14" spans="1:27" ht="71.25" customHeight="1" x14ac:dyDescent="0.25">
      <c r="A14" s="154" t="s">
        <v>540</v>
      </c>
      <c r="B14" s="182"/>
      <c r="C14" s="183"/>
    </row>
    <row r="15" spans="1:27" x14ac:dyDescent="0.25"/>
    <row r="16" spans="1:27" x14ac:dyDescent="0.25">
      <c r="A16" s="68" t="s">
        <v>513</v>
      </c>
    </row>
    <row r="17" spans="1:3" x14ac:dyDescent="0.25">
      <c r="A17" s="43" t="s">
        <v>299</v>
      </c>
    </row>
    <row r="18" spans="1:3" ht="50.25" customHeight="1" x14ac:dyDescent="0.25">
      <c r="A18" s="154" t="s">
        <v>300</v>
      </c>
      <c r="B18" s="182"/>
      <c r="C18" s="183"/>
    </row>
    <row r="19" spans="1:3" x14ac:dyDescent="0.25"/>
    <row r="20" spans="1:3" x14ac:dyDescent="0.25">
      <c r="A20" s="68" t="s">
        <v>514</v>
      </c>
    </row>
    <row r="21" spans="1:3" x14ac:dyDescent="0.25">
      <c r="A21" s="43" t="s">
        <v>301</v>
      </c>
    </row>
    <row r="22" spans="1:3" ht="48.75" customHeight="1" x14ac:dyDescent="0.25">
      <c r="A22" s="154" t="s">
        <v>302</v>
      </c>
      <c r="B22" s="182"/>
      <c r="C22" s="183"/>
    </row>
    <row r="23" spans="1:3" x14ac:dyDescent="0.25"/>
    <row r="24" spans="1:3" x14ac:dyDescent="0.25">
      <c r="A24" s="68" t="s">
        <v>515</v>
      </c>
    </row>
    <row r="25" spans="1:3" x14ac:dyDescent="0.25">
      <c r="A25" s="43" t="s">
        <v>299</v>
      </c>
    </row>
    <row r="26" spans="1:3" ht="44.25" customHeight="1" x14ac:dyDescent="0.25">
      <c r="A26" s="154" t="s">
        <v>303</v>
      </c>
      <c r="B26" s="182"/>
      <c r="C26" s="183"/>
    </row>
    <row r="27" spans="1:3" x14ac:dyDescent="0.25"/>
    <row r="28" spans="1:3" x14ac:dyDescent="0.25">
      <c r="A28" s="68" t="s">
        <v>516</v>
      </c>
    </row>
    <row r="29" spans="1:3" x14ac:dyDescent="0.25">
      <c r="A29" s="43" t="s">
        <v>304</v>
      </c>
    </row>
    <row r="30" spans="1:3" ht="38.25" customHeight="1" x14ac:dyDescent="0.25">
      <c r="A30" s="154" t="s">
        <v>305</v>
      </c>
      <c r="B30" s="182"/>
      <c r="C30" s="183"/>
    </row>
    <row r="31" spans="1:3" x14ac:dyDescent="0.25"/>
    <row r="32" spans="1:3" x14ac:dyDescent="0.25">
      <c r="A32" s="68" t="s">
        <v>517</v>
      </c>
    </row>
    <row r="33" spans="1:3" x14ac:dyDescent="0.25">
      <c r="A33" s="43" t="s">
        <v>306</v>
      </c>
    </row>
    <row r="34" spans="1:3" ht="42.75" customHeight="1" x14ac:dyDescent="0.25">
      <c r="A34" s="154" t="s">
        <v>307</v>
      </c>
      <c r="B34" s="182"/>
      <c r="C34" s="183"/>
    </row>
    <row r="35" spans="1:3" x14ac:dyDescent="0.25"/>
    <row r="36" spans="1:3" x14ac:dyDescent="0.25">
      <c r="A36" s="68" t="s">
        <v>518</v>
      </c>
    </row>
    <row r="37" spans="1:3" x14ac:dyDescent="0.25">
      <c r="A37" s="43" t="s">
        <v>308</v>
      </c>
    </row>
    <row r="38" spans="1:3" ht="57.75" customHeight="1" x14ac:dyDescent="0.25">
      <c r="A38" s="154" t="s">
        <v>309</v>
      </c>
      <c r="B38" s="182"/>
      <c r="C38" s="183"/>
    </row>
    <row r="39" spans="1:3" x14ac:dyDescent="0.25">
      <c r="A39" s="89"/>
      <c r="B39" s="89"/>
      <c r="C39" s="89"/>
    </row>
    <row r="40" spans="1:3" x14ac:dyDescent="0.25">
      <c r="A40" s="89"/>
      <c r="B40" s="89"/>
      <c r="C40" s="89"/>
    </row>
    <row r="41" spans="1:3" x14ac:dyDescent="0.25">
      <c r="A41" s="89"/>
      <c r="B41" s="89"/>
      <c r="C41" s="89"/>
    </row>
    <row r="42" spans="1:3" x14ac:dyDescent="0.25">
      <c r="A42" s="89"/>
      <c r="B42" s="89"/>
      <c r="C42" s="89"/>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56"/>
  <sheetViews>
    <sheetView view="pageLayout" topLeftCell="A4" zoomScaleNormal="100" workbookViewId="0">
      <selection activeCell="C24" sqref="C24"/>
    </sheetView>
  </sheetViews>
  <sheetFormatPr defaultColWidth="0" defaultRowHeight="15" zeroHeight="1" x14ac:dyDescent="0.25"/>
  <cols>
    <col min="1" max="1" width="41" style="43" customWidth="1"/>
    <col min="2" max="7" width="12.42578125" style="43" customWidth="1"/>
    <col min="8" max="16384" width="2" style="43" hidden="1"/>
  </cols>
  <sheetData>
    <row r="1" spans="1:27" x14ac:dyDescent="0.25">
      <c r="AA1" s="43" t="s">
        <v>507</v>
      </c>
    </row>
    <row r="2" spans="1:27" x14ac:dyDescent="0.25">
      <c r="A2" s="98" t="s">
        <v>525</v>
      </c>
    </row>
    <row r="3" spans="1:27" ht="15.75" thickBot="1" x14ac:dyDescent="0.3">
      <c r="A3" s="43" t="s">
        <v>310</v>
      </c>
    </row>
    <row r="4" spans="1:27" ht="22.5" customHeight="1" thickBot="1" x14ac:dyDescent="0.3">
      <c r="A4" s="186" t="s">
        <v>311</v>
      </c>
      <c r="B4" s="188" t="s">
        <v>312</v>
      </c>
      <c r="C4" s="189"/>
      <c r="D4" s="189"/>
      <c r="E4" s="190"/>
      <c r="F4" s="188" t="s">
        <v>313</v>
      </c>
      <c r="G4" s="190"/>
    </row>
    <row r="5" spans="1:27" ht="15.75" thickBot="1" x14ac:dyDescent="0.3">
      <c r="A5" s="187"/>
      <c r="B5" s="93" t="s">
        <v>314</v>
      </c>
      <c r="C5" s="93" t="s">
        <v>315</v>
      </c>
      <c r="D5" s="93" t="s">
        <v>316</v>
      </c>
      <c r="E5" s="93" t="s">
        <v>317</v>
      </c>
      <c r="F5" s="93" t="s">
        <v>318</v>
      </c>
      <c r="G5" s="93" t="s">
        <v>319</v>
      </c>
    </row>
    <row r="6" spans="1:27" ht="15.75" thickBot="1" x14ac:dyDescent="0.3">
      <c r="A6" s="92" t="s">
        <v>554</v>
      </c>
      <c r="B6" s="118">
        <v>6.3962957015254937E-2</v>
      </c>
      <c r="C6" s="118">
        <v>6.3006688554915286E-2</v>
      </c>
      <c r="D6" s="118">
        <v>6.2143888075669673E-2</v>
      </c>
      <c r="E6" s="118">
        <v>5.4890403570958951E-2</v>
      </c>
      <c r="F6" s="118">
        <v>4.9321510965477808E-2</v>
      </c>
      <c r="G6" s="90"/>
    </row>
    <row r="7" spans="1:27" ht="15.75" thickBot="1" x14ac:dyDescent="0.3">
      <c r="A7" s="92" t="s">
        <v>555</v>
      </c>
      <c r="B7" s="118">
        <v>0.1885905433556018</v>
      </c>
      <c r="C7" s="118">
        <v>0.18423711974960158</v>
      </c>
      <c r="D7" s="118">
        <v>0.18775147776410644</v>
      </c>
      <c r="E7" s="118">
        <v>0.14393372674792129</v>
      </c>
      <c r="F7" s="118">
        <v>0.14714236623695884</v>
      </c>
      <c r="G7" s="90"/>
    </row>
    <row r="8" spans="1:27" ht="15.75" thickBot="1" x14ac:dyDescent="0.3">
      <c r="A8" s="92" t="s">
        <v>556</v>
      </c>
      <c r="B8" s="118">
        <v>8.9150549103776011E-2</v>
      </c>
      <c r="C8" s="118">
        <v>9.5660627838660264E-2</v>
      </c>
      <c r="D8" s="118">
        <v>9.6849669525503043E-2</v>
      </c>
      <c r="E8" s="118">
        <v>0.10256593802233423</v>
      </c>
      <c r="F8" s="118">
        <v>0.10451869048792478</v>
      </c>
      <c r="G8" s="90"/>
    </row>
    <row r="9" spans="1:27" ht="15.75" thickBot="1" x14ac:dyDescent="0.3">
      <c r="A9" s="92" t="s">
        <v>557</v>
      </c>
      <c r="B9" s="118">
        <v>9.7246076939446514E-3</v>
      </c>
      <c r="C9" s="118">
        <v>6.9421308492423252E-3</v>
      </c>
      <c r="D9" s="118">
        <v>3.6756827220204634E-3</v>
      </c>
      <c r="E9" s="118">
        <v>3.9167025578104595E-3</v>
      </c>
      <c r="F9" s="118">
        <v>3.3684421530020326E-3</v>
      </c>
      <c r="G9" s="90"/>
    </row>
    <row r="10" spans="1:27" ht="15.75" thickBot="1" x14ac:dyDescent="0.3">
      <c r="A10" s="92" t="s">
        <v>558</v>
      </c>
      <c r="B10" s="118">
        <v>0.65414098108969088</v>
      </c>
      <c r="C10" s="118">
        <v>0.66561383265137553</v>
      </c>
      <c r="D10" s="118">
        <v>0.66754199361268107</v>
      </c>
      <c r="E10" s="118">
        <v>0.67022391253767999</v>
      </c>
      <c r="F10" s="118">
        <v>0.66709770894202247</v>
      </c>
      <c r="G10" s="90"/>
    </row>
    <row r="11" spans="1:27" ht="15.75" thickBot="1" x14ac:dyDescent="0.3">
      <c r="A11" s="92" t="s">
        <v>559</v>
      </c>
      <c r="B11" s="118"/>
      <c r="C11" s="118"/>
      <c r="D11" s="118"/>
      <c r="E11" s="118">
        <v>0.20314953775471525</v>
      </c>
      <c r="F11" s="118">
        <v>0.18910876927206188</v>
      </c>
      <c r="G11" s="90"/>
    </row>
    <row r="12" spans="1:27" ht="15.75" thickBot="1" x14ac:dyDescent="0.3">
      <c r="A12" s="92" t="s">
        <v>560</v>
      </c>
      <c r="B12" s="118">
        <v>1.0036658971273946</v>
      </c>
      <c r="C12" s="118">
        <v>1.0121508425345285</v>
      </c>
      <c r="D12" s="118">
        <v>1.0128094341610527</v>
      </c>
      <c r="E12" s="118">
        <v>1.010677700338791</v>
      </c>
      <c r="F12" s="118">
        <v>0.95914116998143084</v>
      </c>
      <c r="G12" s="90"/>
    </row>
    <row r="13" spans="1:27" ht="15.75" thickBot="1" x14ac:dyDescent="0.3">
      <c r="A13" s="92" t="s">
        <v>561</v>
      </c>
      <c r="B13" s="118">
        <v>0.32548823234852281</v>
      </c>
      <c r="C13" s="118">
        <v>0.3266743823277814</v>
      </c>
      <c r="D13" s="118" t="s">
        <v>562</v>
      </c>
      <c r="E13" s="118" t="s">
        <v>562</v>
      </c>
      <c r="F13" s="118" t="s">
        <v>562</v>
      </c>
      <c r="G13" s="90"/>
    </row>
    <row r="14" spans="1:27" ht="15.75" thickBot="1" x14ac:dyDescent="0.3">
      <c r="A14" s="92" t="s">
        <v>563</v>
      </c>
      <c r="B14" s="118">
        <v>0.17115673510265397</v>
      </c>
      <c r="C14" s="118">
        <v>0.17113671816031803</v>
      </c>
      <c r="D14" s="118">
        <v>0.17554119216169078</v>
      </c>
      <c r="E14" s="118">
        <v>0.19495555096133968</v>
      </c>
      <c r="F14" s="118">
        <v>0.18850039732092178</v>
      </c>
      <c r="G14" s="90"/>
    </row>
    <row r="15" spans="1:27" ht="15.75" thickBot="1" x14ac:dyDescent="0.3">
      <c r="A15" s="92" t="s">
        <v>564</v>
      </c>
      <c r="B15" s="118">
        <v>4.3273113843620016E-2</v>
      </c>
      <c r="C15" s="118">
        <v>4.4131700282045376E-2</v>
      </c>
      <c r="D15" s="118">
        <v>4.3849560358986003E-2</v>
      </c>
      <c r="E15" s="118">
        <v>4.4552406682310371E-2</v>
      </c>
      <c r="F15" s="118">
        <v>4.5127808239397091E-2</v>
      </c>
      <c r="G15" s="90"/>
    </row>
    <row r="16" spans="1:27" ht="15.75" thickBot="1" x14ac:dyDescent="0.3">
      <c r="A16" s="92" t="s">
        <v>565</v>
      </c>
      <c r="B16" s="118">
        <v>0.7714083298039216</v>
      </c>
      <c r="C16" s="118">
        <v>0.70362658117647059</v>
      </c>
      <c r="D16" s="118">
        <v>0.6253661934640522</v>
      </c>
      <c r="E16" s="118">
        <v>0.62277779710784309</v>
      </c>
      <c r="F16" s="118">
        <v>0.36105289098711557</v>
      </c>
      <c r="G16" s="90"/>
    </row>
    <row r="17" spans="1:7" ht="15.75" thickBot="1" x14ac:dyDescent="0.3">
      <c r="A17" s="92" t="s">
        <v>566</v>
      </c>
      <c r="B17" s="118">
        <v>0.88618128897147475</v>
      </c>
      <c r="C17" s="118">
        <v>0.88541211134266529</v>
      </c>
      <c r="D17" s="118">
        <v>0.90017094734983916</v>
      </c>
      <c r="E17" s="118">
        <v>0.89664703584623107</v>
      </c>
      <c r="F17" s="118">
        <v>0.98552055073101152</v>
      </c>
      <c r="G17" s="90"/>
    </row>
    <row r="18" spans="1:7" ht="15.75" thickBot="1" x14ac:dyDescent="0.3">
      <c r="A18" s="92" t="s">
        <v>567</v>
      </c>
      <c r="B18" s="119">
        <v>2.9999999999999997E-4</v>
      </c>
      <c r="C18" s="119">
        <v>1E-4</v>
      </c>
      <c r="D18" s="119">
        <v>0</v>
      </c>
      <c r="E18" s="119">
        <v>6.9999999999999999E-4</v>
      </c>
      <c r="F18" s="119">
        <v>7.1999999999999998E-3</v>
      </c>
      <c r="G18" s="90"/>
    </row>
    <row r="19" spans="1:7" ht="15.75" thickBot="1" x14ac:dyDescent="0.3">
      <c r="A19" s="92"/>
      <c r="B19" s="90"/>
      <c r="C19" s="90"/>
      <c r="D19" s="90"/>
      <c r="E19" s="90"/>
      <c r="F19" s="90"/>
      <c r="G19" s="90"/>
    </row>
    <row r="20" spans="1:7" ht="15.75" thickBot="1" x14ac:dyDescent="0.3">
      <c r="A20" s="92"/>
      <c r="B20" s="90"/>
      <c r="C20" s="90"/>
      <c r="D20" s="90"/>
      <c r="E20" s="90"/>
      <c r="F20" s="90"/>
      <c r="G20" s="90"/>
    </row>
    <row r="21" spans="1:7" ht="15.75" thickBot="1" x14ac:dyDescent="0.3">
      <c r="A21" s="92"/>
      <c r="B21" s="90"/>
      <c r="C21" s="90"/>
      <c r="D21" s="90"/>
      <c r="E21" s="90"/>
      <c r="F21" s="90"/>
      <c r="G21" s="90"/>
    </row>
    <row r="22" spans="1:7" ht="15.75" thickBot="1" x14ac:dyDescent="0.3">
      <c r="A22" s="92"/>
      <c r="B22" s="90"/>
      <c r="C22" s="90"/>
      <c r="D22" s="90"/>
      <c r="E22" s="90"/>
      <c r="F22" s="90"/>
      <c r="G22" s="90"/>
    </row>
    <row r="23" spans="1:7" ht="15.75" thickBot="1" x14ac:dyDescent="0.3">
      <c r="A23" s="92"/>
      <c r="B23" s="90"/>
      <c r="C23" s="90"/>
      <c r="D23" s="90"/>
      <c r="E23" s="90"/>
      <c r="F23" s="90"/>
      <c r="G23" s="90"/>
    </row>
    <row r="24" spans="1:7" ht="15.75" thickBot="1" x14ac:dyDescent="0.3">
      <c r="A24" s="92"/>
      <c r="B24" s="90"/>
      <c r="C24" s="90"/>
      <c r="D24" s="90"/>
      <c r="E24" s="90"/>
      <c r="F24" s="90"/>
      <c r="G24" s="90"/>
    </row>
    <row r="25" spans="1:7" ht="15.75" thickBot="1" x14ac:dyDescent="0.3">
      <c r="A25" s="92"/>
      <c r="B25" s="90"/>
      <c r="C25" s="90"/>
      <c r="D25" s="90"/>
      <c r="E25" s="90"/>
      <c r="F25" s="90"/>
      <c r="G25" s="90"/>
    </row>
    <row r="26" spans="1:7" ht="15.75" thickBot="1" x14ac:dyDescent="0.3">
      <c r="A26" s="92"/>
      <c r="B26" s="90"/>
      <c r="C26" s="90"/>
      <c r="D26" s="90"/>
      <c r="E26" s="90"/>
      <c r="F26" s="90"/>
      <c r="G26" s="90"/>
    </row>
    <row r="27" spans="1:7" ht="15.75" thickBot="1" x14ac:dyDescent="0.3">
      <c r="A27" s="92"/>
      <c r="B27" s="90"/>
      <c r="C27" s="90"/>
      <c r="D27" s="90"/>
      <c r="E27" s="90"/>
      <c r="F27" s="90"/>
      <c r="G27" s="90"/>
    </row>
    <row r="28" spans="1:7" ht="15.75" thickBot="1" x14ac:dyDescent="0.3">
      <c r="A28" s="92"/>
      <c r="B28" s="90"/>
      <c r="C28" s="90"/>
      <c r="D28" s="90"/>
      <c r="E28" s="90"/>
      <c r="F28" s="90"/>
      <c r="G28" s="90"/>
    </row>
    <row r="29" spans="1:7" ht="15.75" thickBot="1" x14ac:dyDescent="0.3">
      <c r="A29" s="92"/>
      <c r="B29" s="90"/>
      <c r="C29" s="90"/>
      <c r="D29" s="90"/>
      <c r="E29" s="90"/>
      <c r="F29" s="90"/>
      <c r="G29" s="90"/>
    </row>
    <row r="30" spans="1:7" ht="15.75" thickBot="1" x14ac:dyDescent="0.3">
      <c r="A30" s="92"/>
      <c r="B30" s="90"/>
      <c r="C30" s="90"/>
      <c r="D30" s="90"/>
      <c r="E30" s="90"/>
      <c r="F30" s="90"/>
      <c r="G30" s="90"/>
    </row>
    <row r="31" spans="1:7" ht="15.75" thickBot="1" x14ac:dyDescent="0.3">
      <c r="A31" s="92"/>
      <c r="B31" s="90"/>
      <c r="C31" s="90"/>
      <c r="D31" s="90"/>
      <c r="E31" s="90"/>
      <c r="F31" s="90"/>
      <c r="G31" s="90"/>
    </row>
    <row r="32" spans="1:7" ht="15.75" thickBot="1" x14ac:dyDescent="0.3">
      <c r="A32" s="92"/>
      <c r="B32" s="90"/>
      <c r="C32" s="90"/>
      <c r="D32" s="90"/>
      <c r="E32" s="90"/>
      <c r="F32" s="90"/>
      <c r="G32" s="90"/>
    </row>
    <row r="33" spans="1:7" x14ac:dyDescent="0.25"/>
    <row r="34" spans="1:7" x14ac:dyDescent="0.25">
      <c r="A34" s="43" t="s">
        <v>320</v>
      </c>
    </row>
    <row r="35" spans="1:7" ht="57.75" customHeight="1" x14ac:dyDescent="0.25">
      <c r="A35" s="154" t="s">
        <v>321</v>
      </c>
      <c r="B35" s="168"/>
      <c r="C35" s="168"/>
      <c r="D35" s="168"/>
      <c r="E35" s="168"/>
      <c r="F35" s="168"/>
      <c r="G35" s="169"/>
    </row>
    <row r="36" spans="1:7" x14ac:dyDescent="0.25">
      <c r="A36" s="89"/>
      <c r="B36" s="89"/>
      <c r="C36" s="89"/>
      <c r="D36" s="89"/>
      <c r="E36" s="89"/>
      <c r="F36" s="89"/>
      <c r="G36" s="89"/>
    </row>
    <row r="37" spans="1:7" x14ac:dyDescent="0.25">
      <c r="A37" s="89"/>
      <c r="B37" s="89"/>
      <c r="C37" s="89"/>
      <c r="D37" s="89"/>
      <c r="E37" s="89"/>
      <c r="F37" s="89"/>
      <c r="G37" s="89"/>
    </row>
    <row r="38" spans="1:7" x14ac:dyDescent="0.25">
      <c r="A38" s="89"/>
      <c r="B38" s="89"/>
      <c r="C38" s="89"/>
      <c r="D38" s="89"/>
      <c r="E38" s="89"/>
      <c r="F38" s="89"/>
      <c r="G38" s="89"/>
    </row>
    <row r="39" spans="1:7" x14ac:dyDescent="0.25">
      <c r="A39" s="89"/>
      <c r="B39" s="89"/>
      <c r="C39" s="89"/>
      <c r="D39" s="89"/>
      <c r="E39" s="89"/>
      <c r="F39" s="89"/>
      <c r="G39" s="89"/>
    </row>
    <row r="40" spans="1:7" x14ac:dyDescent="0.25">
      <c r="A40" s="89"/>
      <c r="B40" s="89"/>
      <c r="C40" s="89"/>
      <c r="D40" s="91"/>
      <c r="E40" s="89"/>
      <c r="F40" s="89"/>
      <c r="G40" s="89"/>
    </row>
    <row r="41" spans="1:7" x14ac:dyDescent="0.25">
      <c r="A41" s="89"/>
      <c r="B41" s="89"/>
      <c r="C41" s="89"/>
      <c r="D41" s="89"/>
      <c r="E41" s="89"/>
      <c r="F41" s="89"/>
      <c r="G41" s="89"/>
    </row>
    <row r="42" spans="1:7" x14ac:dyDescent="0.25">
      <c r="A42" s="89"/>
      <c r="B42" s="89"/>
      <c r="C42" s="89"/>
      <c r="D42" s="89"/>
      <c r="E42" s="89"/>
      <c r="F42" s="89"/>
      <c r="G42" s="89"/>
    </row>
    <row r="43" spans="1:7" x14ac:dyDescent="0.25">
      <c r="A43" s="89"/>
      <c r="B43" s="89"/>
      <c r="C43" s="89"/>
      <c r="D43" s="89"/>
      <c r="E43" s="89"/>
      <c r="F43" s="89"/>
      <c r="G43" s="89"/>
    </row>
    <row r="44" spans="1:7" x14ac:dyDescent="0.25">
      <c r="A44" s="89"/>
      <c r="B44" s="89"/>
      <c r="C44" s="89"/>
      <c r="D44" s="89"/>
      <c r="E44" s="89"/>
      <c r="F44" s="89"/>
      <c r="G44" s="89"/>
    </row>
    <row r="45" spans="1:7" x14ac:dyDescent="0.25">
      <c r="A45" s="89"/>
      <c r="B45" s="89"/>
      <c r="C45" s="89"/>
      <c r="D45" s="89"/>
      <c r="E45" s="89"/>
      <c r="F45" s="89"/>
      <c r="G45" s="89"/>
    </row>
    <row r="46" spans="1:7" x14ac:dyDescent="0.25">
      <c r="A46" s="89"/>
      <c r="B46" s="89"/>
      <c r="C46" s="89"/>
      <c r="D46" s="89"/>
      <c r="E46" s="89"/>
      <c r="F46" s="89"/>
      <c r="G46" s="89"/>
    </row>
    <row r="47" spans="1:7" x14ac:dyDescent="0.25">
      <c r="A47" s="89"/>
      <c r="B47" s="89"/>
      <c r="C47" s="89"/>
      <c r="D47" s="89"/>
      <c r="E47" s="89"/>
      <c r="F47" s="89"/>
      <c r="G47" s="89"/>
    </row>
    <row r="48" spans="1:7" x14ac:dyDescent="0.25">
      <c r="A48" s="89"/>
      <c r="B48" s="89"/>
      <c r="C48" s="89"/>
      <c r="D48" s="89"/>
      <c r="E48" s="89"/>
      <c r="F48" s="89"/>
      <c r="G48" s="89"/>
    </row>
    <row r="49" spans="1:7" x14ac:dyDescent="0.25">
      <c r="A49" s="89"/>
      <c r="B49" s="89"/>
      <c r="C49" s="89"/>
      <c r="D49" s="89"/>
      <c r="E49" s="89"/>
      <c r="F49" s="89"/>
      <c r="G49" s="89"/>
    </row>
    <row r="50" spans="1:7" x14ac:dyDescent="0.25">
      <c r="A50" s="89"/>
      <c r="B50" s="89"/>
      <c r="C50" s="89"/>
      <c r="D50" s="89"/>
      <c r="E50" s="89"/>
      <c r="F50" s="89"/>
      <c r="G50" s="89"/>
    </row>
    <row r="51" spans="1:7" x14ac:dyDescent="0.25">
      <c r="A51" s="89"/>
      <c r="B51" s="89"/>
      <c r="C51" s="89"/>
      <c r="D51" s="89"/>
      <c r="E51" s="89"/>
      <c r="F51" s="89"/>
      <c r="G51" s="89"/>
    </row>
    <row r="52" spans="1:7" x14ac:dyDescent="0.25">
      <c r="A52" s="89"/>
      <c r="B52" s="89"/>
      <c r="C52" s="89"/>
      <c r="D52" s="89"/>
      <c r="E52" s="89"/>
      <c r="F52" s="89"/>
      <c r="G52" s="89"/>
    </row>
    <row r="53" spans="1:7" x14ac:dyDescent="0.25">
      <c r="A53" s="89"/>
      <c r="B53" s="89"/>
      <c r="C53" s="89"/>
      <c r="D53" s="89"/>
      <c r="E53" s="89"/>
      <c r="F53" s="89"/>
      <c r="G53" s="89"/>
    </row>
    <row r="54" spans="1:7" x14ac:dyDescent="0.25">
      <c r="A54" s="89"/>
      <c r="B54" s="89"/>
      <c r="C54" s="89"/>
      <c r="D54" s="89"/>
      <c r="E54" s="89"/>
      <c r="F54" s="89"/>
      <c r="G54" s="89"/>
    </row>
    <row r="55" spans="1:7" x14ac:dyDescent="0.25">
      <c r="A55" s="89"/>
      <c r="B55" s="89"/>
      <c r="C55" s="89"/>
      <c r="D55" s="89"/>
      <c r="E55" s="89"/>
      <c r="F55" s="89"/>
      <c r="G55" s="89"/>
    </row>
    <row r="56" spans="1:7" x14ac:dyDescent="0.25">
      <c r="A56" s="89"/>
      <c r="B56" s="89"/>
      <c r="C56" s="89"/>
      <c r="D56" s="89"/>
      <c r="E56" s="89"/>
      <c r="F56" s="89"/>
      <c r="G56" s="89"/>
    </row>
  </sheetData>
  <sheetProtection formatCells="0" formatColumns="0" formatRows="0"/>
  <mergeCells count="4">
    <mergeCell ref="A4:A5"/>
    <mergeCell ref="B4:E4"/>
    <mergeCell ref="F4:G4"/>
    <mergeCell ref="A35:G35"/>
  </mergeCells>
  <pageMargins left="0.25" right="0.25" top="0.75" bottom="0.75" header="0.3" footer="0.3"/>
  <pageSetup scale="8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537</v>
      </c>
    </row>
    <row r="88" spans="1:4" x14ac:dyDescent="0.25">
      <c r="A88" t="s">
        <v>31</v>
      </c>
      <c r="B88" s="13" t="s">
        <v>183</v>
      </c>
    </row>
    <row r="89" spans="1:4" x14ac:dyDescent="0.25">
      <c r="A89" t="s">
        <v>31</v>
      </c>
      <c r="B89" s="13" t="s">
        <v>538</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322</v>
      </c>
      <c r="C1" s="1" t="s">
        <v>1</v>
      </c>
      <c r="D1" s="2" t="s">
        <v>2</v>
      </c>
      <c r="E1" s="3" t="s">
        <v>3</v>
      </c>
      <c r="F1" s="2" t="s">
        <v>226</v>
      </c>
      <c r="G1" s="2" t="s">
        <v>76</v>
      </c>
      <c r="H1" s="4" t="s">
        <v>6</v>
      </c>
      <c r="I1" s="2" t="s">
        <v>65</v>
      </c>
      <c r="J1" s="1" t="s">
        <v>4</v>
      </c>
      <c r="K1" s="4" t="s">
        <v>224</v>
      </c>
      <c r="L1" s="4" t="s">
        <v>110</v>
      </c>
      <c r="M1" s="1" t="s">
        <v>5</v>
      </c>
      <c r="N1" s="4" t="s">
        <v>519</v>
      </c>
      <c r="O1" s="4" t="s">
        <v>494</v>
      </c>
    </row>
    <row r="2" spans="1:15" ht="105.75" customHeight="1" x14ac:dyDescent="0.25">
      <c r="A2" s="5" t="s">
        <v>0</v>
      </c>
      <c r="B2" s="5" t="s">
        <v>532</v>
      </c>
      <c r="C2" s="5" t="s">
        <v>66</v>
      </c>
      <c r="D2" s="5" t="s">
        <v>7</v>
      </c>
      <c r="E2" s="6" t="s">
        <v>229</v>
      </c>
      <c r="F2" s="5" t="s">
        <v>228</v>
      </c>
      <c r="G2" s="5" t="s">
        <v>230</v>
      </c>
      <c r="H2" s="25" t="s">
        <v>223</v>
      </c>
      <c r="I2" s="5" t="s">
        <v>111</v>
      </c>
      <c r="J2" s="25" t="s">
        <v>231</v>
      </c>
      <c r="K2" s="5" t="s">
        <v>225</v>
      </c>
      <c r="L2" s="5" t="s">
        <v>227</v>
      </c>
      <c r="M2" s="5" t="s">
        <v>250</v>
      </c>
      <c r="N2" s="37" t="s">
        <v>526</v>
      </c>
      <c r="O2" s="37" t="s">
        <v>495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498</v>
      </c>
      <c r="E2" s="5" t="s">
        <v>7</v>
      </c>
      <c r="F2" s="6" t="s">
        <v>229</v>
      </c>
      <c r="G2" s="5" t="s">
        <v>228</v>
      </c>
      <c r="H2" s="5" t="s">
        <v>230</v>
      </c>
      <c r="I2" s="25" t="s">
        <v>223</v>
      </c>
      <c r="J2" s="5" t="s">
        <v>111</v>
      </c>
      <c r="K2" s="25" t="s">
        <v>231</v>
      </c>
      <c r="L2" s="5" t="s">
        <v>225</v>
      </c>
      <c r="M2" s="5" t="s">
        <v>227</v>
      </c>
      <c r="N2" s="5" t="s">
        <v>250</v>
      </c>
      <c r="O2" s="37" t="s">
        <v>247</v>
      </c>
    </row>
    <row r="3" spans="1:15" ht="405" x14ac:dyDescent="0.25">
      <c r="B3" s="7">
        <f>'Approval and Documentation'!C$4</f>
        <v>0</v>
      </c>
      <c r="C3" s="7">
        <f>'Approval and Documentation'!C$6</f>
        <v>0</v>
      </c>
      <c r="D3" s="8">
        <f>'1'!$C$1</f>
        <v>0</v>
      </c>
      <c r="E3" s="7">
        <v>1</v>
      </c>
      <c r="F3" s="8" t="str">
        <f>'1'!$C$2</f>
        <v>Credit</v>
      </c>
      <c r="G3" s="8" t="str">
        <f>'1'!$C$3</f>
        <v>Default</v>
      </c>
      <c r="H3" s="8" t="str">
        <f>'1'!$C$4</f>
        <v>Increased credit default</v>
      </c>
      <c r="I3" s="8" t="str">
        <f>'1'!$A$12</f>
        <v xml:space="preserve">Risk of increased delinquency due to Puerto Rico's current economic scenario, resulting in both a reduction in consumer spending and the imminent revenue decrease of the typical small business limiting ability or willingness to pay fulfill its obligations.  This risk would increase the credit default and deteriorate the portfolio quality.  Also PR Government failing to make payments to customers dependent on Government contracts which may cause liquidity constraints, provoking  credit facility repayment defaults. This risk may affect substantially the line of business and the Bank however there are controls in place to mitigate this risk.  Higher delinquency would not only represent an increase in reserve, but also a substantial growth in collection and repossession fees as well as collateral maintenance, restoration (if applicable) and liquidation costs.  
The controls to mitigate this risk include:
-Troubled Debt Restructuring (TDR)
-Increased delinquency monitoring and control
-Daily reporting, Loan Review
-Internal audit 
-Regulator's audit 
-Visits to clients
-Guarantees, financial statements, internal controls.
</v>
      </c>
      <c r="J3" s="8" t="str">
        <f>'1'!$C$5</f>
        <v>Localized Economic Downturn (Specify Geography in risk description)</v>
      </c>
      <c r="K3" s="8" t="str">
        <f>'1'!$A$9</f>
        <v>TDR, delinquency monitoring and control, Daily reporting, Loan Review, Internal audit, regulator's audit, regular visits to clients, guarantees, audited financial statements, internal controls</v>
      </c>
      <c r="L3" s="8">
        <f>'1'!$C$6</f>
        <v>0</v>
      </c>
      <c r="M3" s="8" t="str">
        <f>'1'!$C$7</f>
        <v>$1 - $5 M</v>
      </c>
      <c r="N3" s="8" t="str">
        <f>'1'!$B$10</f>
        <v xml:space="preserve">Since charge-offs for the past 12 months result in $5MM (under the $7MM budget), no significant deviations are expected under baseline.  However under stressed conditions, a 41% or $2.8MM increase in charge-offs would be expected for the next 12-month period thus impacting the Line of Business' bottom line.
</v>
      </c>
      <c r="O3" s="10"/>
    </row>
    <row r="4" spans="1:15" ht="315" x14ac:dyDescent="0.25">
      <c r="A4" s="7"/>
      <c r="B4" s="7">
        <f>'Approval and Documentation'!C$4</f>
        <v>0</v>
      </c>
      <c r="C4" s="7">
        <f>'Approval and Documentation'!C$6</f>
        <v>0</v>
      </c>
      <c r="D4" s="8">
        <f>'3'!$C$1</f>
        <v>0</v>
      </c>
      <c r="E4" s="11">
        <v>2</v>
      </c>
      <c r="F4" s="8" t="str">
        <f>'3'!$C$2</f>
        <v xml:space="preserve">Strategic </v>
      </c>
      <c r="G4" s="8" t="str">
        <f>'3'!$C$3</f>
        <v>Expansion Risk</v>
      </c>
      <c r="H4" s="8" t="str">
        <f>'3'!$C$4</f>
        <v>Loan Portfolio Reduction</v>
      </c>
      <c r="I4" s="8" t="str">
        <f>'3'!$A$12</f>
        <v xml:space="preserve">Risk of not fulfilling strategic objectives due to deterioration of the economic environment.  Current risk of delinquency due to Puerto Rico's overall economic scenario with a risk of government default, combined with the typical small business borrower's credit quality, risk profile and collateral availability has reduced the viable options for portfolio growth.  The Small Business (PYMEs) Line of Business offers both term and rotational credit facilities and as such, is exposed to risks associated with each credit type.  
Key mitigation controls in place include:
1. Comprehensive pricing governance regarding spread and fees
2. Regular reporting on balances, spreads and monthly profitability
3. Aggressive campaign targeting speciific business segments such as medical and healthcare related practices
</v>
      </c>
      <c r="J4" s="8" t="str">
        <f>'3'!$C$5</f>
        <v>Localized Economic Downturn (Specify Geography in risk description)</v>
      </c>
      <c r="K4" s="8" t="str">
        <f>'3'!$A$9</f>
        <v>Comprehensive pricing governance regarding spread and fees, daily reporting on balances, spreads and monthly profitability, new campaign targeting specific segments</v>
      </c>
      <c r="L4" s="8">
        <f>'3'!$C$6</f>
        <v>0</v>
      </c>
      <c r="M4" s="8" t="str">
        <f>'3'!$C$7</f>
        <v>$1 - $5 M</v>
      </c>
      <c r="N4" s="8" t="str">
        <f>'3'!$B$10</f>
        <v xml:space="preserve">Impact was determined based on current loan production vs regular amortization, credit facility payoff and balance transfers, for both  term and rotational credit facilities.  Macroeconomic factors, as well as policies and procedures, were considered in the analysis.  </v>
      </c>
      <c r="O4" s="10"/>
    </row>
    <row r="5" spans="1:15" ht="405" x14ac:dyDescent="0.25">
      <c r="A5" s="7"/>
      <c r="B5" s="7">
        <f>'Approval and Documentation'!C$4</f>
        <v>0</v>
      </c>
      <c r="C5" s="7">
        <f>'Approval and Documentation'!C$6</f>
        <v>0</v>
      </c>
      <c r="D5" s="8">
        <f>'4'!$C$1</f>
        <v>0</v>
      </c>
      <c r="E5" s="7">
        <v>3</v>
      </c>
      <c r="F5" s="8" t="str">
        <f>'4'!$C$2</f>
        <v>Compliance</v>
      </c>
      <c r="G5" s="8" t="str">
        <f>'4'!$C$3</f>
        <v>BSA/AML/OFAC</v>
      </c>
      <c r="H5" s="8" t="str">
        <f>'4'!$C$4</f>
        <v>Failure to comply with regulatory requirements</v>
      </c>
      <c r="I5" s="8" t="str">
        <f>'4'!$A$12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Customer Identification Policies and Procedures 
- KYC System Form required for application processing 
- OFAC screening of all onboarding customers and ongoing if they make a maintenance request
While risk for CIP non-compliance is high, the established policies and procedures require the collection of personal customer data along with other processes.  In the event of a misidentification of a high risk customer, the loan would be subject to a total or partial charge-off as well as regulatory-related fines and penalties.</v>
      </c>
      <c r="J5" s="8">
        <f>'4'!$C$5</f>
        <v>0</v>
      </c>
      <c r="K5" s="8" t="str">
        <f>'4'!$A$9</f>
        <v>BSA/AML Policies and Procedures, employee training, internal controls, compliance screening and recurring monitoring</v>
      </c>
      <c r="L5" s="8">
        <f>'4'!$C$6</f>
        <v>0</v>
      </c>
      <c r="M5" s="8" t="str">
        <f>'4'!$C$7</f>
        <v>$1 - $5 M</v>
      </c>
      <c r="N5" s="8" t="str">
        <f>'4'!$B$10</f>
        <v>The financial impact analysis is based on potential fines and regulatory penalties.</v>
      </c>
      <c r="O5" s="10"/>
    </row>
    <row r="6" spans="1:15" ht="240" x14ac:dyDescent="0.25">
      <c r="A6" s="7"/>
      <c r="B6" s="7">
        <f>'Approval and Documentation'!C$4</f>
        <v>0</v>
      </c>
      <c r="C6" s="7">
        <f>'Approval and Documentation'!C$6</f>
        <v>0</v>
      </c>
      <c r="D6" s="8">
        <f>'5'!$C$1</f>
        <v>0</v>
      </c>
      <c r="E6" s="11">
        <v>4</v>
      </c>
      <c r="F6" s="8" t="str">
        <f>'5'!$C$2</f>
        <v>Operational</v>
      </c>
      <c r="G6" s="8" t="str">
        <f>'5'!$C$3</f>
        <v>Internal Fraud</v>
      </c>
      <c r="H6" s="8" t="str">
        <f>'5'!$C$4</f>
        <v>Internal Fraud during the ordinary course of operations</v>
      </c>
      <c r="I6" s="8" t="str">
        <f>'5'!$A$12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Fraud trainings, software control 
</v>
      </c>
      <c r="J6" s="8">
        <f>'5'!$C$5</f>
        <v>0</v>
      </c>
      <c r="K6" s="8" t="str">
        <f>'5'!$A$9</f>
        <v xml:space="preserve">Separation of duties and quality control of operations, required at least 10-day consecutive vacation period, Internal Audit and Internal Control reviews, Fraud trainings, Software control </v>
      </c>
      <c r="L6" s="8">
        <f>'5'!$C$6</f>
        <v>0</v>
      </c>
      <c r="M6" s="8" t="str">
        <f>'5'!$C$7</f>
        <v>$1 - $5 M</v>
      </c>
      <c r="N6" s="8" t="str">
        <f>'5'!$B$10</f>
        <v xml:space="preserve">
The Stressed Financial Impact considers possible losses the internal fraud as well as from both legal and regulatory fines.   There are no recorded instances of internal fraud within this line of business. </v>
      </c>
      <c r="O6" s="10"/>
    </row>
    <row r="7" spans="1:15" ht="210" x14ac:dyDescent="0.25">
      <c r="A7" s="7"/>
      <c r="B7" s="7">
        <f>'Approval and Documentation'!C$4</f>
        <v>0</v>
      </c>
      <c r="C7" s="7">
        <f>'Approval and Documentation'!C$6</f>
        <v>0</v>
      </c>
      <c r="D7" s="8">
        <f>'6'!$C$1</f>
        <v>0</v>
      </c>
      <c r="E7" s="7">
        <v>5</v>
      </c>
      <c r="F7" s="8" t="str">
        <f>'6'!$C$2</f>
        <v>Operational</v>
      </c>
      <c r="G7" s="8" t="str">
        <f>'6'!$C$3</f>
        <v>External Fraud</v>
      </c>
      <c r="H7" s="8" t="str">
        <f>'6'!$C$4</f>
        <v>Misleading Financial Information or Business Activities</v>
      </c>
      <c r="I7" s="8" t="str">
        <f>'6'!$A$12</f>
        <v>Risk of financial losses resulting from inability to properly assess a customer before and after disbursement per misleading financial information provided by the client (financial statement, account receivable, certifications, tax returns, etc) or misleading business activities.  Failure to perform adequate underwriting risking making inappropriate decisions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financial statements, internal controls</v>
      </c>
      <c r="J7" s="8">
        <f>'6'!$C$5</f>
        <v>0</v>
      </c>
      <c r="K7" s="8" t="str">
        <f>'6'!$A$9</f>
        <v>Loan Review, Internal audit, regulator's audit, regular visits to clients, guarantees, financial statements, internal controls</v>
      </c>
      <c r="L7" s="8">
        <f>'6'!$C$6</f>
        <v>0</v>
      </c>
      <c r="M7" s="8" t="str">
        <f>'6'!$C$7</f>
        <v>$1 - $5 M</v>
      </c>
      <c r="N7" s="8" t="str">
        <f>'6'!$B$10</f>
        <v xml:space="preserve">
The Stressed Financial Impact considers possible losses the internal fraud as well as from both legal and regulatory fines (stressed conditions). 
</v>
      </c>
      <c r="O7" s="10"/>
    </row>
    <row r="8" spans="1:15" ht="255" x14ac:dyDescent="0.25">
      <c r="A8" s="7"/>
      <c r="B8" s="7">
        <f>'Approval and Documentation'!C$4</f>
        <v>0</v>
      </c>
      <c r="C8" s="7">
        <f>'Approval and Documentation'!C$6</f>
        <v>0</v>
      </c>
      <c r="D8" s="8">
        <f>'7'!$C$1</f>
        <v>0</v>
      </c>
      <c r="E8" s="11">
        <v>6</v>
      </c>
      <c r="F8" s="8" t="str">
        <f>'7'!$C$2</f>
        <v>Model</v>
      </c>
      <c r="G8" s="8" t="str">
        <f>'7'!$C$3</f>
        <v>Assumptions</v>
      </c>
      <c r="H8" s="8" t="str">
        <f>'7'!$C$4</f>
        <v>Defective model performance</v>
      </c>
      <c r="I8" s="8" t="str">
        <f>'7'!$A$12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v>
      </c>
      <c r="J8" s="8">
        <f>'7'!$C$5</f>
        <v>0</v>
      </c>
      <c r="K8" s="8" t="str">
        <f>'7'!$A$9</f>
        <v xml:space="preserve">Model Risk Management is in the process of being improved as part of the implementation of the current policy adopted where, among other things, will strengthen the process of monitoring  the performance and model validation plan for all models.
</v>
      </c>
      <c r="L8" s="8">
        <f>'7'!$C$6</f>
        <v>0</v>
      </c>
      <c r="M8" s="8" t="str">
        <f>'7'!$C$7</f>
        <v>$1 - $5 M</v>
      </c>
      <c r="N8" s="8" t="str">
        <f>'7'!$B$10</f>
        <v xml:space="preserve">The financial impact analysis is based on potential losses in stressed conditions due to inaccurate decisions from defective models.
</v>
      </c>
      <c r="O8" s="10"/>
    </row>
    <row r="9" spans="1:15" ht="409.5" x14ac:dyDescent="0.25">
      <c r="A9" s="7"/>
      <c r="B9" s="7">
        <f>'Approval and Documentation'!C$4</f>
        <v>0</v>
      </c>
      <c r="C9" s="7">
        <f>'Approval and Documentation'!C$6</f>
        <v>0</v>
      </c>
      <c r="D9" s="8">
        <f>'2'!$C$1</f>
        <v>0</v>
      </c>
      <c r="E9" s="7">
        <v>7</v>
      </c>
      <c r="F9" s="8" t="str">
        <f>'2'!$C$2</f>
        <v>Credit</v>
      </c>
      <c r="G9" s="8" t="str">
        <f>'2'!$C$3</f>
        <v>Default</v>
      </c>
      <c r="H9" s="8" t="str">
        <f>'2'!$C$4</f>
        <v>Government Default</v>
      </c>
      <c r="I9" s="8" t="str">
        <f>'2'!$A$12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-Loss Modification programs available for customers that are able to evidence economic hardship
-Exit strategies/options such as short sales or deed-in-lieu
-Risk models 
-Use of expected loss models
</v>
      </c>
      <c r="J9" s="8" t="str">
        <f>'2'!$C$5</f>
        <v>Localized Economic Downturn (Specify Geography in risk description)</v>
      </c>
      <c r="K9" s="8" t="str">
        <f>'2'!$A$9</f>
        <v>Project D, early collection strategies, loss modification programs, exit strategies, risk models, expected loss models</v>
      </c>
      <c r="L9" s="8">
        <f>'2'!$C$6</f>
        <v>0</v>
      </c>
      <c r="M9" s="8" t="str">
        <f>'2'!$C$7</f>
        <v>$5 M - $50 M</v>
      </c>
      <c r="N9" s="8" t="str">
        <f>'2'!$B$10</f>
        <v xml:space="preserve">Under base scenarios, no impact over budget is expected.  However, according to the Capital Stress Test performed under stressed conditions customers who have strong income dependency on public institutions were identified which may produce an additional impact of $38MM on provisions under the following assumptions:
24% of the standardized portfolio impacted ($40MM), applying a Loss Given Default (LGD) of 52% would result in an additional provision of $21MM 
10% of the non-standardized portfolio impacted ($39MM), same mix as the rest of non-standardized portfolio, with an LGD of 52% without mortgage collateral and 36% with mortgage collateral would result in an additional provision of $17MM
</v>
      </c>
      <c r="O9" s="10"/>
    </row>
    <row r="10" spans="1:15" ht="165" x14ac:dyDescent="0.25">
      <c r="A10" s="7"/>
      <c r="B10" s="7">
        <f>'Approval and Documentation'!C$4</f>
        <v>0</v>
      </c>
      <c r="C10" s="7">
        <f>'Approval and Documentation'!C$6</f>
        <v>0</v>
      </c>
      <c r="D10" s="8">
        <f>'8'!$C$1</f>
        <v>0</v>
      </c>
      <c r="E10" s="11">
        <v>8</v>
      </c>
      <c r="F10" s="8" t="str">
        <f>'8'!$C$2</f>
        <v>Model</v>
      </c>
      <c r="G10" s="8" t="str">
        <f>'8'!$C$3</f>
        <v>Data Availability</v>
      </c>
      <c r="H10" s="8" t="str">
        <f>'8'!$C$4</f>
        <v>Absence of models to project relevant items of the Income Statement and Balance Sheet</v>
      </c>
      <c r="I10" s="8" t="str">
        <f>'8'!$A$12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v>
      </c>
      <c r="J10" s="8">
        <f>'8'!$C$5</f>
        <v>0</v>
      </c>
      <c r="K10" s="8" t="str">
        <f>'8'!$A$9</f>
        <v>Our projections methodology considers historic performance for the volumes and liquidations by product. In the other hand, we consider historical roll rates to forecast losses.</v>
      </c>
      <c r="L10" s="8">
        <f>'8'!$C$6</f>
        <v>0</v>
      </c>
      <c r="M10" s="8" t="str">
        <f>'8'!$C$7</f>
        <v>$1 - $5 M</v>
      </c>
      <c r="N10" s="8" t="str">
        <f>'8'!$B$10</f>
        <v xml:space="preserve">The financial impact analysis is based on effect an inaccurate projection may have on the capital planning of the Bank.
</v>
      </c>
      <c r="O10" s="10"/>
    </row>
    <row r="11" spans="1:15" ht="330" x14ac:dyDescent="0.25">
      <c r="A11" s="7"/>
      <c r="B11" s="7">
        <f>'Approval and Documentation'!C$4</f>
        <v>0</v>
      </c>
      <c r="C11" s="7">
        <f>'Approval and Documentation'!C$6</f>
        <v>0</v>
      </c>
      <c r="D11" s="8">
        <f>'9'!$C$1</f>
        <v>0</v>
      </c>
      <c r="E11" s="7">
        <v>9</v>
      </c>
      <c r="F11" s="8" t="str">
        <f>'9'!$C$2</f>
        <v>Reputational</v>
      </c>
      <c r="G11" s="8" t="str">
        <f>'9'!$C$3</f>
        <v>Brand Image/Customers Experience</v>
      </c>
      <c r="H11" s="8" t="str">
        <f>'9'!$C$4</f>
        <v xml:space="preserve">Deficient customer service and/or non-compliance with regulatory requirements
</v>
      </c>
      <c r="I11" s="8" t="str">
        <f>'9'!$A$12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1" s="8">
        <f>'9'!$C$5</f>
        <v>0</v>
      </c>
      <c r="K11" s="8" t="str">
        <f>'9'!$A$9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1" s="8">
        <f>'9'!$C$6</f>
        <v>0</v>
      </c>
      <c r="M11" s="8" t="str">
        <f>'9'!$C$7</f>
        <v>$1 - $5 M</v>
      </c>
      <c r="N11" s="8" t="str">
        <f>'9'!$B$10</f>
        <v xml:space="preserve">The financial impact analysis considers potential financial losses in stressed scenario due to negative public's perception.
</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7" zoomScaleNormal="100" workbookViewId="0">
      <pane xSplit="19380" topLeftCell="XFD1"/>
      <selection activeCell="A9" sqref="A9:C9"/>
      <selection pane="topRight" activeCell="XFD10" sqref="XFD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1" t="s">
        <v>500</v>
      </c>
      <c r="B1" s="146"/>
      <c r="C1" s="73"/>
      <c r="Q1" s="81"/>
      <c r="R1" s="81"/>
      <c r="AA1" s="39" t="str">
        <f>C2</f>
        <v>Credit</v>
      </c>
    </row>
    <row r="2" spans="1:27" ht="30.75" customHeight="1" thickBot="1" x14ac:dyDescent="0.3">
      <c r="A2" s="192" t="s">
        <v>545</v>
      </c>
      <c r="B2" s="193"/>
      <c r="C2" s="87" t="s">
        <v>17</v>
      </c>
      <c r="R2" s="42" t="str">
        <f t="shared" ref="R2:R7" si="0">A2</f>
        <v>Risk Type  - The Risk Type from the ERM Risk Taxonomy</v>
      </c>
    </row>
    <row r="3" spans="1:27" ht="24" customHeight="1" thickBot="1" x14ac:dyDescent="0.3">
      <c r="A3" s="191" t="s">
        <v>546</v>
      </c>
      <c r="B3" s="146"/>
      <c r="C3" s="70" t="s">
        <v>64</v>
      </c>
      <c r="R3" s="42" t="str">
        <f t="shared" si="0"/>
        <v>Risk Sub Type  - The Risk Sub-Category from the ERM Risk Taxonomy</v>
      </c>
    </row>
    <row r="4" spans="1:27" ht="31.5" customHeight="1" thickBot="1" x14ac:dyDescent="0.3">
      <c r="A4" s="191" t="s">
        <v>252</v>
      </c>
      <c r="B4" s="146"/>
      <c r="C4" s="73" t="s">
        <v>579</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 customHeight="1" thickBot="1" x14ac:dyDescent="0.3">
      <c r="A9" s="202" t="s">
        <v>576</v>
      </c>
      <c r="B9" s="203"/>
      <c r="C9" s="204"/>
      <c r="Q9" s="38" t="str">
        <f>A9</f>
        <v>TDR, delinquency monitoring and control, Daily reporting, Loan Review, Internal audit, regulator's audit, regular visits to clients, guarantees, audited financial statements, internal controls</v>
      </c>
    </row>
    <row r="10" spans="1:27" ht="115.5" customHeight="1" thickBot="1" x14ac:dyDescent="0.3">
      <c r="A10" s="41" t="s">
        <v>502</v>
      </c>
      <c r="B10" s="194" t="s">
        <v>601</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37" customHeight="1" thickBot="1" x14ac:dyDescent="0.3">
      <c r="A12" s="194" t="s">
        <v>596</v>
      </c>
      <c r="B12" s="195"/>
      <c r="C12" s="196"/>
      <c r="Q12" s="38" t="str">
        <f>A12</f>
        <v xml:space="preserve">Risk of increased delinquency due to Puerto Rico's current economic scenario, resulting in both a reduction in consumer spending and the imminent revenue decrease of the typical small business limiting ability or willingness to pay fulfill its obligations.  This risk would increase the credit default and deteriorate the portfolio quality.  Also PR Government failing to make payments to customers dependent on Government contracts which may cause liquidity constraints, provoking  credit facility repayment defaults. This risk may affect substantially the line of business and the Bank however there are controls in place to mitigate this risk.  Higher delinquency would not only represent an increase in reserve, but also a substantial growth in collection and repossession fees as well as collateral maintenance, restoration (if applicable) and liquidation costs.  
The controls to mitigate this risk include:
-Troubled Debt Restructuring (TDR)
-Increased delinquency monitoring and control
-Daily reporting, Loan Review
-Internal audit 
-Regulator's audit 
-Visits to clients
-Guarantees, financial statements, internal controls.
</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Credit</v>
      </c>
    </row>
    <row r="2" spans="1:27" ht="30.75" customHeight="1" thickBot="1" x14ac:dyDescent="0.3">
      <c r="A2" s="192" t="s">
        <v>545</v>
      </c>
      <c r="B2" s="193"/>
      <c r="C2" s="87" t="s">
        <v>17</v>
      </c>
      <c r="R2" s="42" t="str">
        <f t="shared" ref="R2:R7" si="0">A2</f>
        <v>Risk Type  - The Risk Type from the ERM Risk Taxonomy</v>
      </c>
    </row>
    <row r="3" spans="1:27" ht="24" customHeight="1" thickBot="1" x14ac:dyDescent="0.3">
      <c r="A3" s="191" t="s">
        <v>546</v>
      </c>
      <c r="B3" s="146"/>
      <c r="C3" s="70" t="s">
        <v>64</v>
      </c>
      <c r="R3" s="42" t="str">
        <f t="shared" si="0"/>
        <v>Risk Sub Type  - The Risk Sub-Category from the ERM Risk Taxonomy</v>
      </c>
    </row>
    <row r="4" spans="1:27" ht="38.25" customHeight="1" thickBot="1" x14ac:dyDescent="0.3">
      <c r="A4" s="191" t="s">
        <v>252</v>
      </c>
      <c r="B4" s="146"/>
      <c r="C4" s="73" t="s">
        <v>605</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9.25" customHeight="1" thickBot="1" x14ac:dyDescent="0.3">
      <c r="A9" s="202" t="s">
        <v>597</v>
      </c>
      <c r="B9" s="203"/>
      <c r="C9" s="204"/>
      <c r="Q9" s="38" t="str">
        <f>A9</f>
        <v>Project D, early collection strategies, loss modification programs, exit strategies, risk models, expected loss models</v>
      </c>
    </row>
    <row r="10" spans="1:27" ht="202.5" customHeight="1" thickBot="1" x14ac:dyDescent="0.3">
      <c r="A10" s="41" t="s">
        <v>502</v>
      </c>
      <c r="B10" s="205" t="s">
        <v>602</v>
      </c>
      <c r="C10" s="206"/>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68.5" customHeight="1" thickBot="1" x14ac:dyDescent="0.3">
      <c r="A12" s="194" t="s">
        <v>586</v>
      </c>
      <c r="B12" s="195"/>
      <c r="C12" s="196"/>
      <c r="Q12" s="38" t="str">
        <f>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-Loss Modification programs available for customers that are able to evidence economic hardship
-Exit strategies/options such as short sales or deed-in-lieu
-Risk models 
-Use of expected loss models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500</v>
      </c>
      <c r="B1" s="208"/>
      <c r="C1" s="82"/>
      <c r="Q1" s="81"/>
      <c r="R1" s="81"/>
      <c r="AA1" s="39" t="str">
        <f>C2</f>
        <v xml:space="preserve">Strategic </v>
      </c>
    </row>
    <row r="2" spans="1:27" ht="30.75" customHeight="1" thickBot="1" x14ac:dyDescent="0.3">
      <c r="A2" s="192" t="s">
        <v>545</v>
      </c>
      <c r="B2" s="193"/>
      <c r="C2" s="87" t="s">
        <v>20</v>
      </c>
      <c r="R2" s="42" t="str">
        <f t="shared" ref="R2:R7" si="0">A2</f>
        <v>Risk Type  - The Risk Type from the ERM Risk Taxonomy</v>
      </c>
    </row>
    <row r="3" spans="1:27" ht="24" customHeight="1" thickBot="1" x14ac:dyDescent="0.3">
      <c r="A3" s="191" t="s">
        <v>546</v>
      </c>
      <c r="B3" s="146"/>
      <c r="C3" s="70" t="s">
        <v>23</v>
      </c>
      <c r="R3" s="42" t="str">
        <f t="shared" si="0"/>
        <v>Risk Sub Type  - The Risk Sub-Category from the ERM Risk Taxonomy</v>
      </c>
    </row>
    <row r="4" spans="1:27" ht="31.5" customHeight="1" thickBot="1" x14ac:dyDescent="0.3">
      <c r="A4" s="191" t="s">
        <v>252</v>
      </c>
      <c r="B4" s="146"/>
      <c r="C4" s="73" t="s">
        <v>581</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75" customHeight="1" thickBot="1" x14ac:dyDescent="0.3">
      <c r="A9" s="202" t="s">
        <v>568</v>
      </c>
      <c r="B9" s="203"/>
      <c r="C9" s="204"/>
      <c r="Q9" s="38" t="str">
        <f>A9</f>
        <v>Comprehensive pricing governance regarding spread and fees, daily reporting on balances, spreads and monthly profitability, new campaign targeting specific segments</v>
      </c>
    </row>
    <row r="10" spans="1:27" ht="84.75" customHeight="1" thickBot="1" x14ac:dyDescent="0.3">
      <c r="A10" s="41" t="s">
        <v>503</v>
      </c>
      <c r="B10" s="194" t="s">
        <v>588</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77.75" customHeight="1" thickBot="1" x14ac:dyDescent="0.3">
      <c r="A12" s="194" t="s">
        <v>589</v>
      </c>
      <c r="B12" s="195"/>
      <c r="C12" s="196"/>
      <c r="Q12" s="38" t="str">
        <f>A12</f>
        <v xml:space="preserve">Risk of not fulfilling strategic objectives due to deterioration of the economic environment.  Current risk of delinquency due to Puerto Rico's overall economic scenario with a risk of government default, combined with the typical small business borrower's credit quality, risk profile and collateral availability has reduced the viable options for portfolio growth.  The Small Business (PYMEs) Line of Business offers both term and rotational credit facilities and as such, is exposed to risks associated with each credit type.  
Key mitigation controls in place include:
1. Comprehensive pricing governance regarding spread and fees
2. Regular reporting on balances, spreads and monthly profitability
3. Aggressive campaign targeting speciific business segments such as medical and healthcare related practices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4" zoomScale="85" zoomScaleNormal="100" zoomScalePageLayoutView="85"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Compliance</v>
      </c>
    </row>
    <row r="2" spans="1:27" ht="30.75" customHeight="1" thickBot="1" x14ac:dyDescent="0.3">
      <c r="A2" s="192" t="s">
        <v>545</v>
      </c>
      <c r="B2" s="193"/>
      <c r="C2" s="87" t="s">
        <v>11</v>
      </c>
      <c r="R2" s="42" t="str">
        <f t="shared" ref="R2:R7" si="0">A2</f>
        <v>Risk Type  - The Risk Type from the ERM Risk Taxonomy</v>
      </c>
    </row>
    <row r="3" spans="1:27" ht="24" customHeight="1" thickBot="1" x14ac:dyDescent="0.3">
      <c r="A3" s="191" t="s">
        <v>546</v>
      </c>
      <c r="B3" s="146"/>
      <c r="C3" s="70" t="s">
        <v>63</v>
      </c>
      <c r="R3" s="42" t="str">
        <f t="shared" si="0"/>
        <v>Risk Sub Type  - The Risk Sub-Category from the ERM Risk Taxonomy</v>
      </c>
    </row>
    <row r="4" spans="1:27" ht="31.5" customHeight="1" thickBot="1" x14ac:dyDescent="0.3">
      <c r="A4" s="191" t="s">
        <v>252</v>
      </c>
      <c r="B4" s="146"/>
      <c r="C4" s="73" t="s">
        <v>575</v>
      </c>
      <c r="R4" s="42" t="str">
        <f t="shared" si="0"/>
        <v>Risk Name - The name of the risk which helps define it and differentiate it from other risks in other Business Lines with a similar Risk Category</v>
      </c>
    </row>
    <row r="5" spans="1:27" ht="27"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 customHeight="1" thickBot="1" x14ac:dyDescent="0.3">
      <c r="A9" s="202" t="s">
        <v>569</v>
      </c>
      <c r="B9" s="203"/>
      <c r="C9" s="204"/>
      <c r="Q9" s="38" t="str">
        <f>A9</f>
        <v>BSA/AML Policies and Procedures, employee training, internal controls, compliance screening and recurring monitoring</v>
      </c>
    </row>
    <row r="10" spans="1:27" ht="66.75" customHeight="1" thickBot="1" x14ac:dyDescent="0.3">
      <c r="A10" s="41" t="s">
        <v>503</v>
      </c>
      <c r="B10" s="194" t="s">
        <v>570</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55.75" customHeight="1" thickBot="1" x14ac:dyDescent="0.3">
      <c r="A12" s="194" t="s">
        <v>582</v>
      </c>
      <c r="B12" s="195"/>
      <c r="C12" s="196"/>
      <c r="Q12" s="38" t="str">
        <f>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Customer Identification Policies and Procedures 
- KYC System Form required for application processing 
- OFAC screening of all onboarding customers and ongoing if they make a maintenance request
While risk for CIP non-compliance is high, the established policies and procedures require the collection of personal customer data along with other processes.  In the event of a misidentification of a high risk customer, the loan would be subject to a total or partial charge-off as well as regulatory-related fines and penalties.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Operational</v>
      </c>
    </row>
    <row r="2" spans="1:27" ht="30.75" customHeight="1" thickBot="1" x14ac:dyDescent="0.3">
      <c r="A2" s="192" t="s">
        <v>545</v>
      </c>
      <c r="B2" s="193"/>
      <c r="C2" s="87" t="s">
        <v>31</v>
      </c>
      <c r="R2" s="42" t="str">
        <f t="shared" ref="R2:R7" si="0">A2</f>
        <v>Risk Type  - The Risk Type from the ERM Risk Taxonomy</v>
      </c>
    </row>
    <row r="3" spans="1:27" ht="24" customHeight="1" thickBot="1" x14ac:dyDescent="0.3">
      <c r="A3" s="191" t="s">
        <v>546</v>
      </c>
      <c r="B3" s="146"/>
      <c r="C3" s="70" t="s">
        <v>30</v>
      </c>
      <c r="R3" s="42" t="str">
        <f t="shared" si="0"/>
        <v>Risk Sub Type  - The Risk Sub-Category from the ERM Risk Taxonomy</v>
      </c>
    </row>
    <row r="4" spans="1:27" ht="31.5" customHeight="1" thickBot="1" x14ac:dyDescent="0.3">
      <c r="A4" s="191" t="s">
        <v>252</v>
      </c>
      <c r="B4" s="146"/>
      <c r="C4" s="73" t="s">
        <v>573</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8.25" customHeight="1" thickBot="1" x14ac:dyDescent="0.3">
      <c r="A9" s="202" t="s">
        <v>577</v>
      </c>
      <c r="B9" s="203"/>
      <c r="C9" s="204"/>
      <c r="Q9" s="38" t="str">
        <f>A9</f>
        <v xml:space="preserve">Separation of duties and quality control of operations, required at least 10-day consecutive vacation period, Internal Audit and Internal Control reviews, Fraud trainings, Software control </v>
      </c>
    </row>
    <row r="10" spans="1:27" ht="73.5" customHeight="1" thickBot="1" x14ac:dyDescent="0.3">
      <c r="A10" s="41" t="s">
        <v>502</v>
      </c>
      <c r="B10" s="194" t="s">
        <v>578</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38.75" customHeight="1" thickBot="1" x14ac:dyDescent="0.3">
      <c r="A12" s="194" t="s">
        <v>591</v>
      </c>
      <c r="B12" s="195"/>
      <c r="C12" s="196"/>
      <c r="Q12" s="38" t="str">
        <f>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Fraud trainings, software control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Operational</v>
      </c>
    </row>
    <row r="2" spans="1:27" ht="30.75" customHeight="1" thickBot="1" x14ac:dyDescent="0.3">
      <c r="A2" s="192" t="s">
        <v>545</v>
      </c>
      <c r="B2" s="193"/>
      <c r="C2" s="87" t="s">
        <v>31</v>
      </c>
      <c r="R2" s="42" t="str">
        <f t="shared" ref="R2:R7" si="0">A2</f>
        <v>Risk Type  - The Risk Type from the ERM Risk Taxonomy</v>
      </c>
    </row>
    <row r="3" spans="1:27" ht="24" customHeight="1" thickBot="1" x14ac:dyDescent="0.3">
      <c r="A3" s="191" t="s">
        <v>546</v>
      </c>
      <c r="B3" s="146"/>
      <c r="C3" s="70" t="s">
        <v>32</v>
      </c>
      <c r="R3" s="42" t="str">
        <f t="shared" si="0"/>
        <v>Risk Sub Type  - The Risk Sub-Category from the ERM Risk Taxonomy</v>
      </c>
    </row>
    <row r="4" spans="1:27" ht="31.5" customHeight="1" thickBot="1" x14ac:dyDescent="0.3">
      <c r="A4" s="191" t="s">
        <v>252</v>
      </c>
      <c r="B4" s="146"/>
      <c r="C4" s="73" t="s">
        <v>583</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7" customHeight="1" thickBot="1" x14ac:dyDescent="0.3">
      <c r="A9" s="202" t="s">
        <v>574</v>
      </c>
      <c r="B9" s="203"/>
      <c r="C9" s="204"/>
      <c r="Q9" s="38" t="str">
        <f>A9</f>
        <v>Loan Review, Internal audit, regulator's audit, regular visits to clients, guarantees, financial statements, internal controls</v>
      </c>
    </row>
    <row r="10" spans="1:27" ht="67.5" customHeight="1" thickBot="1" x14ac:dyDescent="0.3">
      <c r="A10" s="41" t="s">
        <v>502</v>
      </c>
      <c r="B10" s="194" t="s">
        <v>587</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35" customHeight="1" thickBot="1" x14ac:dyDescent="0.3">
      <c r="A12" s="194" t="s">
        <v>584</v>
      </c>
      <c r="B12" s="195"/>
      <c r="C12" s="196"/>
      <c r="Q12" s="38" t="str">
        <f>A12</f>
        <v>Risk of financial losses resulting from inability to properly assess a customer before and after disbursement per misleading financial information provided by the client (financial statement, account receivable, certifications, tax returns, etc) or misleading business activities.  Failure to perform adequate underwriting risking making inappropriate decisions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regular visits, guarantees, financial statements, internal controls</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7" zoomScale="85" zoomScaleNormal="100" zoomScalePageLayoutView="85"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Model</v>
      </c>
    </row>
    <row r="2" spans="1:27" ht="30.75" customHeight="1" thickBot="1" x14ac:dyDescent="0.3">
      <c r="A2" s="192" t="s">
        <v>545</v>
      </c>
      <c r="B2" s="193"/>
      <c r="C2" s="87" t="s">
        <v>9</v>
      </c>
      <c r="R2" s="42" t="str">
        <f t="shared" ref="R2:R7" si="0">A2</f>
        <v>Risk Type  - The Risk Type from the ERM Risk Taxonomy</v>
      </c>
    </row>
    <row r="3" spans="1:27" ht="24" customHeight="1" thickBot="1" x14ac:dyDescent="0.3">
      <c r="A3" s="191" t="s">
        <v>546</v>
      </c>
      <c r="B3" s="146"/>
      <c r="C3" s="70" t="s">
        <v>44</v>
      </c>
      <c r="R3" s="42" t="str">
        <f t="shared" si="0"/>
        <v>Risk Sub Type  - The Risk Sub-Category from the ERM Risk Taxonomy</v>
      </c>
    </row>
    <row r="4" spans="1:27" ht="31.5" customHeight="1" thickBot="1" x14ac:dyDescent="0.3">
      <c r="A4" s="191" t="s">
        <v>252</v>
      </c>
      <c r="B4" s="146"/>
      <c r="C4" s="73" t="s">
        <v>580</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 customHeight="1" thickBot="1" x14ac:dyDescent="0.3">
      <c r="A9" s="209" t="s">
        <v>598</v>
      </c>
      <c r="B9" s="210"/>
      <c r="C9" s="211"/>
      <c r="Q9" s="38" t="str">
        <f>A9</f>
        <v xml:space="preserve">Model Risk Management is in the process of being improved as part of the implementation of the current policy adopted where, among other things, will strengthen the process of monitoring  the performance and model validation plan for all models.
</v>
      </c>
    </row>
    <row r="10" spans="1:27" ht="66" customHeight="1" thickBot="1" x14ac:dyDescent="0.3">
      <c r="A10" s="41" t="s">
        <v>502</v>
      </c>
      <c r="B10" s="194" t="s">
        <v>590</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09.25" customHeight="1" thickBot="1" x14ac:dyDescent="0.3">
      <c r="A12" s="194" t="s">
        <v>603</v>
      </c>
      <c r="B12" s="195"/>
      <c r="C12" s="196"/>
      <c r="Q12" s="38" t="str">
        <f>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2" t="s">
        <v>499</v>
      </c>
      <c r="B1" s="146"/>
      <c r="C1" s="73"/>
      <c r="Q1" s="81"/>
      <c r="R1" s="81"/>
      <c r="AA1" s="39" t="str">
        <f>C2</f>
        <v>Model</v>
      </c>
    </row>
    <row r="2" spans="1:27" ht="30.75" customHeight="1" thickBot="1" x14ac:dyDescent="0.3">
      <c r="A2" s="192" t="s">
        <v>545</v>
      </c>
      <c r="B2" s="193"/>
      <c r="C2" s="87" t="s">
        <v>9</v>
      </c>
      <c r="R2" s="42" t="str">
        <f t="shared" ref="R2:R7" si="0">A2</f>
        <v>Risk Type  - The Risk Type from the ERM Risk Taxonomy</v>
      </c>
    </row>
    <row r="3" spans="1:27" ht="24" customHeight="1" thickBot="1" x14ac:dyDescent="0.3">
      <c r="A3" s="191" t="s">
        <v>546</v>
      </c>
      <c r="B3" s="146"/>
      <c r="C3" s="70" t="s">
        <v>43</v>
      </c>
      <c r="R3" s="42" t="str">
        <f t="shared" si="0"/>
        <v>Risk Sub Type  - The Risk Sub-Category from the ERM Risk Taxonomy</v>
      </c>
    </row>
    <row r="4" spans="1:27" ht="51" customHeight="1" thickBot="1" x14ac:dyDescent="0.3">
      <c r="A4" s="191" t="s">
        <v>252</v>
      </c>
      <c r="B4" s="146"/>
      <c r="C4" s="73" t="s">
        <v>585</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1.25" customHeight="1" thickBot="1" x14ac:dyDescent="0.3">
      <c r="A9" s="202" t="s">
        <v>593</v>
      </c>
      <c r="B9" s="203"/>
      <c r="C9" s="204"/>
      <c r="Q9" s="38" t="str">
        <f>A9</f>
        <v>Our projections methodology considers historic performance for the volumes and liquidations by product. In the other hand, we consider historical roll rates to forecast losses.</v>
      </c>
    </row>
    <row r="10" spans="1:27" ht="58.5" customHeight="1" thickBot="1" x14ac:dyDescent="0.3">
      <c r="A10" s="41" t="s">
        <v>502</v>
      </c>
      <c r="B10" s="194" t="s">
        <v>592</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83.25" customHeight="1" thickBot="1" x14ac:dyDescent="0.3">
      <c r="A12" s="194" t="s">
        <v>594</v>
      </c>
      <c r="B12" s="195"/>
      <c r="C12" s="196"/>
      <c r="Q12" s="38" t="str">
        <f>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70" zoomScaleNormal="100" zoomScalePageLayoutView="7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t="str">
        <f>C2</f>
        <v>Reputational</v>
      </c>
    </row>
    <row r="2" spans="1:27" ht="30.75" customHeight="1" thickBot="1" x14ac:dyDescent="0.3">
      <c r="A2" s="192" t="s">
        <v>545</v>
      </c>
      <c r="B2" s="193"/>
      <c r="C2" s="87" t="s">
        <v>25</v>
      </c>
      <c r="R2" s="42" t="str">
        <f t="shared" ref="R2:R7" si="0">A2</f>
        <v>Risk Type  - The Risk Type from the ERM Risk Taxonomy</v>
      </c>
    </row>
    <row r="3" spans="1:27" ht="24" customHeight="1" thickBot="1" x14ac:dyDescent="0.3">
      <c r="A3" s="191" t="s">
        <v>546</v>
      </c>
      <c r="B3" s="146"/>
      <c r="C3" s="70" t="s">
        <v>29</v>
      </c>
      <c r="R3" s="42" t="str">
        <f t="shared" si="0"/>
        <v>Risk Sub Type  - The Risk Sub-Category from the ERM Risk Taxonomy</v>
      </c>
    </row>
    <row r="4" spans="1:27" ht="51" customHeight="1" thickBot="1" x14ac:dyDescent="0.3">
      <c r="A4" s="191" t="s">
        <v>252</v>
      </c>
      <c r="B4" s="146"/>
      <c r="C4" s="73" t="s">
        <v>606</v>
      </c>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t="s">
        <v>607</v>
      </c>
      <c r="B9" s="203"/>
      <c r="C9" s="204"/>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502</v>
      </c>
      <c r="B10" s="194" t="s">
        <v>608</v>
      </c>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00.25" customHeight="1" thickBot="1" x14ac:dyDescent="0.3">
      <c r="A12" s="194" t="s">
        <v>609</v>
      </c>
      <c r="B12" s="195"/>
      <c r="C12" s="196"/>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4"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496</v>
      </c>
      <c r="B1" s="146"/>
      <c r="C1" s="73"/>
      <c r="Q1" s="81"/>
      <c r="R1" s="81"/>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38">
        <f>A9</f>
        <v>0</v>
      </c>
    </row>
    <row r="10" spans="1:27" ht="81.75" customHeight="1" thickBot="1" x14ac:dyDescent="0.3">
      <c r="A10" s="41" t="s">
        <v>503</v>
      </c>
      <c r="B10" s="194"/>
      <c r="C10" s="198"/>
    </row>
    <row r="11" spans="1:27" ht="31.5" customHeight="1" thickBot="1" x14ac:dyDescent="0.3">
      <c r="A11" s="199" t="s">
        <v>256</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9" t="s">
        <v>496</v>
      </c>
      <c r="B1" s="146"/>
      <c r="C1" s="73"/>
      <c r="AA1" s="39">
        <f>C2</f>
        <v>0</v>
      </c>
    </row>
    <row r="2" spans="1:27" ht="30.75" customHeight="1" thickBot="1" x14ac:dyDescent="0.3">
      <c r="A2" s="192" t="s">
        <v>257</v>
      </c>
      <c r="B2" s="193"/>
      <c r="C2" s="87"/>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501</v>
      </c>
      <c r="B5" s="146"/>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91" t="s">
        <v>253</v>
      </c>
      <c r="B6" s="146"/>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7" t="s">
        <v>254</v>
      </c>
      <c r="B7" s="19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9" t="s">
        <v>255</v>
      </c>
      <c r="B8" s="200"/>
      <c r="C8" s="201"/>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2"/>
      <c r="B9" s="203"/>
      <c r="C9" s="204"/>
      <c r="Q9" s="83">
        <f>A9</f>
        <v>0</v>
      </c>
    </row>
    <row r="10" spans="1:27" ht="81.75" customHeight="1" thickBot="1" x14ac:dyDescent="0.3">
      <c r="A10" s="41" t="s">
        <v>502</v>
      </c>
      <c r="B10" s="194"/>
      <c r="C10" s="198"/>
    </row>
    <row r="11" spans="1:27" ht="31.5" customHeight="1" thickBot="1" x14ac:dyDescent="0.3">
      <c r="A11" s="199" t="s">
        <v>256</v>
      </c>
      <c r="B11" s="200"/>
      <c r="C11" s="201"/>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18" sqref="B18:B21"/>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5" t="s">
        <v>347</v>
      </c>
      <c r="B1" s="216"/>
      <c r="C1" s="216"/>
    </row>
    <row r="2" spans="1:3" ht="15.75" thickBot="1" x14ac:dyDescent="0.3">
      <c r="A2" s="74" t="s">
        <v>226</v>
      </c>
      <c r="B2" s="75" t="s">
        <v>324</v>
      </c>
      <c r="C2" s="75" t="s">
        <v>325</v>
      </c>
    </row>
    <row r="3" spans="1:3" ht="15.75" thickBot="1" x14ac:dyDescent="0.3">
      <c r="A3" s="217" t="s">
        <v>146</v>
      </c>
      <c r="B3" s="217" t="s">
        <v>326</v>
      </c>
      <c r="C3" s="54" t="s">
        <v>327</v>
      </c>
    </row>
    <row r="4" spans="1:3" ht="15.75" thickBot="1" x14ac:dyDescent="0.3">
      <c r="A4" s="218"/>
      <c r="B4" s="218"/>
      <c r="C4" s="54" t="s">
        <v>328</v>
      </c>
    </row>
    <row r="5" spans="1:3" ht="15.75" thickBot="1" x14ac:dyDescent="0.3">
      <c r="A5" s="218"/>
      <c r="B5" s="218"/>
      <c r="C5" s="54" t="s">
        <v>329</v>
      </c>
    </row>
    <row r="6" spans="1:3" ht="15.75" thickBot="1" x14ac:dyDescent="0.3">
      <c r="A6" s="218"/>
      <c r="B6" s="218"/>
      <c r="C6" s="54" t="s">
        <v>330</v>
      </c>
    </row>
    <row r="7" spans="1:3" ht="15.75" thickBot="1" x14ac:dyDescent="0.3">
      <c r="A7" s="218"/>
      <c r="B7" s="218"/>
      <c r="C7" s="54" t="s">
        <v>331</v>
      </c>
    </row>
    <row r="8" spans="1:3" ht="15.75" thickBot="1" x14ac:dyDescent="0.3">
      <c r="A8" s="219"/>
      <c r="B8" s="219"/>
      <c r="C8" s="54" t="s">
        <v>332</v>
      </c>
    </row>
    <row r="9" spans="1:3" ht="15.75" thickBot="1" x14ac:dyDescent="0.3">
      <c r="A9" s="217" t="s">
        <v>23</v>
      </c>
      <c r="B9" s="217" t="s">
        <v>333</v>
      </c>
      <c r="C9" s="54" t="s">
        <v>334</v>
      </c>
    </row>
    <row r="10" spans="1:3" ht="15.75" thickBot="1" x14ac:dyDescent="0.3">
      <c r="A10" s="218"/>
      <c r="B10" s="218"/>
      <c r="C10" s="54" t="s">
        <v>335</v>
      </c>
    </row>
    <row r="11" spans="1:3" ht="15.75" thickBot="1" x14ac:dyDescent="0.3">
      <c r="A11" s="218"/>
      <c r="B11" s="218"/>
      <c r="C11" s="54" t="s">
        <v>336</v>
      </c>
    </row>
    <row r="12" spans="1:3" ht="15.75" thickBot="1" x14ac:dyDescent="0.3">
      <c r="A12" s="219"/>
      <c r="B12" s="219"/>
      <c r="C12" s="54" t="s">
        <v>337</v>
      </c>
    </row>
    <row r="13" spans="1:3" ht="30.75" thickBot="1" x14ac:dyDescent="0.3">
      <c r="A13" s="46" t="s">
        <v>213</v>
      </c>
      <c r="B13" s="54" t="s">
        <v>213</v>
      </c>
      <c r="C13" s="54" t="s">
        <v>213</v>
      </c>
    </row>
    <row r="14" spans="1:3" ht="15.75" thickBot="1" x14ac:dyDescent="0.3">
      <c r="A14" s="217" t="s">
        <v>10</v>
      </c>
      <c r="B14" s="217" t="s">
        <v>348</v>
      </c>
      <c r="C14" s="54" t="s">
        <v>338</v>
      </c>
    </row>
    <row r="15" spans="1:3" ht="15.75" thickBot="1" x14ac:dyDescent="0.3">
      <c r="A15" s="218"/>
      <c r="B15" s="218"/>
      <c r="C15" s="54" t="s">
        <v>339</v>
      </c>
    </row>
    <row r="16" spans="1:3" ht="15.75" thickBot="1" x14ac:dyDescent="0.3">
      <c r="A16" s="218"/>
      <c r="B16" s="218"/>
      <c r="C16" s="54" t="s">
        <v>340</v>
      </c>
    </row>
    <row r="17" spans="1:3" ht="15.75" thickBot="1" x14ac:dyDescent="0.3">
      <c r="A17" s="219"/>
      <c r="B17" s="219"/>
      <c r="C17" s="54" t="s">
        <v>341</v>
      </c>
    </row>
    <row r="18" spans="1:3" ht="15.75" thickBot="1" x14ac:dyDescent="0.3">
      <c r="A18" s="217" t="s">
        <v>22</v>
      </c>
      <c r="B18" s="217" t="s">
        <v>342</v>
      </c>
      <c r="C18" s="54" t="s">
        <v>343</v>
      </c>
    </row>
    <row r="19" spans="1:3" ht="15.75" thickBot="1" x14ac:dyDescent="0.3">
      <c r="A19" s="218"/>
      <c r="B19" s="218"/>
      <c r="C19" s="54" t="s">
        <v>344</v>
      </c>
    </row>
    <row r="20" spans="1:3" ht="15.75" thickBot="1" x14ac:dyDescent="0.3">
      <c r="A20" s="218"/>
      <c r="B20" s="218"/>
      <c r="C20" s="54" t="s">
        <v>345</v>
      </c>
    </row>
    <row r="21" spans="1:3" ht="15.75" thickBot="1" x14ac:dyDescent="0.3">
      <c r="A21" s="219"/>
      <c r="B21" s="219"/>
      <c r="C21" s="54" t="s">
        <v>349</v>
      </c>
    </row>
    <row r="22" spans="1:3" ht="15.75" thickBot="1" x14ac:dyDescent="0.3">
      <c r="A22" s="46" t="s">
        <v>222</v>
      </c>
      <c r="B22" s="54" t="s">
        <v>346</v>
      </c>
      <c r="C22" s="54" t="s">
        <v>222</v>
      </c>
    </row>
    <row r="23" spans="1:3" x14ac:dyDescent="0.25">
      <c r="A23" s="80"/>
      <c r="B23" s="80"/>
      <c r="C23" s="80"/>
    </row>
    <row r="24" spans="1:3" ht="45.75" customHeight="1" x14ac:dyDescent="0.25">
      <c r="A24" s="213" t="s">
        <v>350</v>
      </c>
      <c r="B24" s="214"/>
      <c r="C24" s="214"/>
    </row>
    <row r="25" spans="1:3" ht="16.5" thickBot="1" x14ac:dyDescent="0.3">
      <c r="A25" s="77"/>
      <c r="B25"/>
      <c r="C25"/>
    </row>
    <row r="26" spans="1:3" ht="15.75" thickBot="1" x14ac:dyDescent="0.3">
      <c r="A26" s="74" t="s">
        <v>226</v>
      </c>
      <c r="B26" s="75" t="s">
        <v>324</v>
      </c>
      <c r="C26" s="75" t="s">
        <v>325</v>
      </c>
    </row>
    <row r="27" spans="1:3" ht="15.75" thickBot="1" x14ac:dyDescent="0.3">
      <c r="A27" s="217" t="s">
        <v>145</v>
      </c>
      <c r="B27" s="217" t="s">
        <v>351</v>
      </c>
      <c r="C27" s="54" t="s">
        <v>352</v>
      </c>
    </row>
    <row r="28" spans="1:3" ht="15.75" thickBot="1" x14ac:dyDescent="0.3">
      <c r="A28" s="218"/>
      <c r="B28" s="218"/>
      <c r="C28" s="54" t="s">
        <v>353</v>
      </c>
    </row>
    <row r="29" spans="1:3" ht="15.75" thickBot="1" x14ac:dyDescent="0.3">
      <c r="A29" s="218"/>
      <c r="B29" s="218"/>
      <c r="C29" s="54" t="s">
        <v>354</v>
      </c>
    </row>
    <row r="30" spans="1:3" ht="15.75" thickBot="1" x14ac:dyDescent="0.3">
      <c r="A30" s="218"/>
      <c r="B30" s="218"/>
      <c r="C30" s="54" t="s">
        <v>28</v>
      </c>
    </row>
    <row r="31" spans="1:3" ht="15.75" thickBot="1" x14ac:dyDescent="0.3">
      <c r="A31" s="218"/>
      <c r="B31" s="218"/>
      <c r="C31" s="54" t="s">
        <v>26</v>
      </c>
    </row>
    <row r="32" spans="1:3" ht="15.75" thickBot="1" x14ac:dyDescent="0.3">
      <c r="A32" s="219"/>
      <c r="B32" s="219"/>
      <c r="C32" s="54" t="s">
        <v>355</v>
      </c>
    </row>
    <row r="33" spans="1:3" ht="15.75" x14ac:dyDescent="0.25">
      <c r="A33" s="77"/>
      <c r="B33"/>
      <c r="C33"/>
    </row>
    <row r="34" spans="1:3" ht="42" customHeight="1" x14ac:dyDescent="0.25">
      <c r="A34" s="213" t="s">
        <v>356</v>
      </c>
      <c r="B34" s="214"/>
      <c r="C34" s="214"/>
    </row>
    <row r="35" spans="1:3" ht="15.75" thickBot="1" x14ac:dyDescent="0.3">
      <c r="A35" s="44"/>
      <c r="B35"/>
      <c r="C35"/>
    </row>
    <row r="36" spans="1:3" ht="15.75" thickBot="1" x14ac:dyDescent="0.3">
      <c r="A36" s="74" t="s">
        <v>226</v>
      </c>
      <c r="B36" s="75" t="s">
        <v>324</v>
      </c>
      <c r="C36" s="75" t="s">
        <v>325</v>
      </c>
    </row>
    <row r="37" spans="1:3" ht="30.75" thickBot="1" x14ac:dyDescent="0.3">
      <c r="A37" s="46" t="s">
        <v>53</v>
      </c>
      <c r="B37" s="54" t="s">
        <v>357</v>
      </c>
      <c r="C37" s="54" t="s">
        <v>53</v>
      </c>
    </row>
    <row r="38" spans="1:3" ht="75" x14ac:dyDescent="0.25">
      <c r="A38" s="217" t="s">
        <v>64</v>
      </c>
      <c r="B38" s="76" t="s">
        <v>358</v>
      </c>
      <c r="C38" s="217" t="s">
        <v>64</v>
      </c>
    </row>
    <row r="39" spans="1:3" ht="30" x14ac:dyDescent="0.25">
      <c r="A39" s="218"/>
      <c r="B39" s="76" t="s">
        <v>359</v>
      </c>
      <c r="C39" s="218"/>
    </row>
    <row r="40" spans="1:3" ht="30" x14ac:dyDescent="0.25">
      <c r="A40" s="218"/>
      <c r="B40" s="76" t="s">
        <v>360</v>
      </c>
      <c r="C40" s="218"/>
    </row>
    <row r="41" spans="1:3" x14ac:dyDescent="0.25">
      <c r="A41" s="218"/>
      <c r="B41" s="76" t="s">
        <v>361</v>
      </c>
      <c r="C41" s="218"/>
    </row>
    <row r="42" spans="1:3" ht="15.75" thickBot="1" x14ac:dyDescent="0.3">
      <c r="A42" s="219"/>
      <c r="B42" s="54" t="s">
        <v>362</v>
      </c>
      <c r="C42" s="219"/>
    </row>
    <row r="43" spans="1:3" ht="135.75" thickBot="1" x14ac:dyDescent="0.3">
      <c r="A43" s="46" t="s">
        <v>56</v>
      </c>
      <c r="B43" s="54" t="s">
        <v>363</v>
      </c>
      <c r="C43" s="54" t="s">
        <v>56</v>
      </c>
    </row>
    <row r="44" spans="1:3" ht="75.75" thickBot="1" x14ac:dyDescent="0.3">
      <c r="A44" s="46" t="s">
        <v>138</v>
      </c>
      <c r="B44" s="54" t="s">
        <v>364</v>
      </c>
      <c r="C44" s="54" t="s">
        <v>138</v>
      </c>
    </row>
    <row r="45" spans="1:3" ht="15.75" thickBot="1" x14ac:dyDescent="0.3">
      <c r="A45" s="217" t="s">
        <v>57</v>
      </c>
      <c r="B45" s="217" t="s">
        <v>365</v>
      </c>
      <c r="C45" s="54" t="s">
        <v>366</v>
      </c>
    </row>
    <row r="46" spans="1:3" ht="15.75" thickBot="1" x14ac:dyDescent="0.3">
      <c r="A46" s="218"/>
      <c r="B46" s="218"/>
      <c r="C46" s="54" t="s">
        <v>339</v>
      </c>
    </row>
    <row r="47" spans="1:3" ht="15.75" thickBot="1" x14ac:dyDescent="0.3">
      <c r="A47" s="218"/>
      <c r="B47" s="218"/>
      <c r="C47" s="54" t="s">
        <v>334</v>
      </c>
    </row>
    <row r="48" spans="1:3" ht="15.75" thickBot="1" x14ac:dyDescent="0.3">
      <c r="A48" s="218"/>
      <c r="B48" s="218"/>
      <c r="C48" s="54" t="s">
        <v>367</v>
      </c>
    </row>
    <row r="49" spans="1:3" ht="15.75" thickBot="1" x14ac:dyDescent="0.3">
      <c r="A49" s="219"/>
      <c r="B49" s="219"/>
      <c r="C49" s="54" t="s">
        <v>368</v>
      </c>
    </row>
    <row r="50" spans="1:3" ht="60.75" thickBot="1" x14ac:dyDescent="0.3">
      <c r="A50" s="46" t="s">
        <v>55</v>
      </c>
      <c r="B50" s="54" t="s">
        <v>369</v>
      </c>
      <c r="C50" s="54" t="s">
        <v>55</v>
      </c>
    </row>
    <row r="51" spans="1:3" ht="30" x14ac:dyDescent="0.25">
      <c r="A51" s="217" t="s">
        <v>52</v>
      </c>
      <c r="B51" s="76" t="s">
        <v>370</v>
      </c>
      <c r="C51" s="217" t="s">
        <v>52</v>
      </c>
    </row>
    <row r="52" spans="1:3" ht="45.75" thickBot="1" x14ac:dyDescent="0.3">
      <c r="A52" s="219"/>
      <c r="B52" s="54" t="s">
        <v>371</v>
      </c>
      <c r="C52" s="219"/>
    </row>
    <row r="53" spans="1:3" ht="45.75" thickBot="1" x14ac:dyDescent="0.3">
      <c r="A53" s="46" t="s">
        <v>18</v>
      </c>
      <c r="B53" s="54" t="s">
        <v>372</v>
      </c>
      <c r="C53" s="54" t="s">
        <v>18</v>
      </c>
    </row>
    <row r="54" spans="1:3" ht="30.75" thickBot="1" x14ac:dyDescent="0.3">
      <c r="A54" s="46" t="s">
        <v>144</v>
      </c>
      <c r="B54" s="54" t="s">
        <v>373</v>
      </c>
      <c r="C54" s="54" t="s">
        <v>374</v>
      </c>
    </row>
    <row r="55" spans="1:3" ht="15.75" x14ac:dyDescent="0.25">
      <c r="A55" s="77"/>
      <c r="B55"/>
      <c r="C55"/>
    </row>
    <row r="56" spans="1:3" ht="39" customHeight="1" x14ac:dyDescent="0.25">
      <c r="A56" s="213" t="s">
        <v>375</v>
      </c>
      <c r="B56" s="214"/>
      <c r="C56" s="214"/>
    </row>
    <row r="57" spans="1:3" ht="16.5" thickBot="1" x14ac:dyDescent="0.3">
      <c r="A57" s="77"/>
      <c r="B57"/>
      <c r="C57"/>
    </row>
    <row r="58" spans="1:3" ht="15.75" thickBot="1" x14ac:dyDescent="0.3">
      <c r="A58" s="74" t="s">
        <v>226</v>
      </c>
      <c r="B58" s="75" t="s">
        <v>324</v>
      </c>
      <c r="C58" s="75" t="s">
        <v>325</v>
      </c>
    </row>
    <row r="59" spans="1:3" ht="15.75" thickBot="1" x14ac:dyDescent="0.3">
      <c r="A59" s="46" t="s">
        <v>158</v>
      </c>
      <c r="B59" s="54" t="s">
        <v>376</v>
      </c>
      <c r="C59" s="54" t="s">
        <v>377</v>
      </c>
    </row>
    <row r="60" spans="1:3" ht="30" x14ac:dyDescent="0.25">
      <c r="A60" s="217" t="s">
        <v>45</v>
      </c>
      <c r="B60" s="76" t="s">
        <v>378</v>
      </c>
      <c r="C60" s="217" t="s">
        <v>384</v>
      </c>
    </row>
    <row r="61" spans="1:3" x14ac:dyDescent="0.25">
      <c r="A61" s="218"/>
      <c r="B61" s="76" t="s">
        <v>379</v>
      </c>
      <c r="C61" s="218"/>
    </row>
    <row r="62" spans="1:3" x14ac:dyDescent="0.25">
      <c r="A62" s="218"/>
      <c r="B62" s="76" t="s">
        <v>380</v>
      </c>
      <c r="C62" s="218"/>
    </row>
    <row r="63" spans="1:3" ht="15.75" thickBot="1" x14ac:dyDescent="0.3">
      <c r="A63" s="218"/>
      <c r="B63" s="76" t="s">
        <v>381</v>
      </c>
      <c r="C63" s="219"/>
    </row>
    <row r="64" spans="1:3" ht="15.75" thickBot="1" x14ac:dyDescent="0.3">
      <c r="A64" s="218"/>
      <c r="B64" s="76" t="s">
        <v>382</v>
      </c>
      <c r="C64" s="54" t="s">
        <v>385</v>
      </c>
    </row>
    <row r="65" spans="1:3" ht="30.75" thickBot="1" x14ac:dyDescent="0.3">
      <c r="A65" s="218"/>
      <c r="B65" s="76" t="s">
        <v>383</v>
      </c>
      <c r="C65" s="54" t="s">
        <v>386</v>
      </c>
    </row>
    <row r="66" spans="1:3" ht="75.75" thickBot="1" x14ac:dyDescent="0.3">
      <c r="A66" s="219"/>
      <c r="B66" s="54" t="s">
        <v>544</v>
      </c>
      <c r="C66" s="54" t="s">
        <v>387</v>
      </c>
    </row>
    <row r="67" spans="1:3" ht="90.75" thickBot="1" x14ac:dyDescent="0.3">
      <c r="A67" s="46" t="s">
        <v>48</v>
      </c>
      <c r="B67" s="54" t="s">
        <v>388</v>
      </c>
      <c r="C67" s="54" t="s">
        <v>48</v>
      </c>
    </row>
    <row r="68" spans="1:3" ht="30.75" thickBot="1" x14ac:dyDescent="0.3">
      <c r="A68" s="46" t="s">
        <v>163</v>
      </c>
      <c r="B68" s="54" t="s">
        <v>389</v>
      </c>
      <c r="C68" s="54" t="s">
        <v>163</v>
      </c>
    </row>
    <row r="69" spans="1:3" ht="15.75" thickBot="1" x14ac:dyDescent="0.3">
      <c r="A69" s="217" t="s">
        <v>46</v>
      </c>
      <c r="B69" s="76" t="s">
        <v>390</v>
      </c>
      <c r="C69" s="54" t="s">
        <v>392</v>
      </c>
    </row>
    <row r="70" spans="1:3" ht="90.75" thickBot="1" x14ac:dyDescent="0.3">
      <c r="A70" s="219"/>
      <c r="B70" s="54" t="s">
        <v>391</v>
      </c>
      <c r="C70" s="54" t="s">
        <v>393</v>
      </c>
    </row>
    <row r="71" spans="1:3" ht="15.75" x14ac:dyDescent="0.25">
      <c r="A71" s="77"/>
      <c r="B71"/>
      <c r="C71"/>
    </row>
    <row r="72" spans="1:3" ht="53.25" customHeight="1" x14ac:dyDescent="0.25">
      <c r="A72" s="213" t="s">
        <v>394</v>
      </c>
      <c r="B72" s="214"/>
      <c r="C72" s="214"/>
    </row>
    <row r="73" spans="1:3" ht="16.5" thickBot="1" x14ac:dyDescent="0.3">
      <c r="A73" s="77"/>
      <c r="B73"/>
      <c r="C73"/>
    </row>
    <row r="74" spans="1:3" ht="15.75" thickBot="1" x14ac:dyDescent="0.3">
      <c r="A74" s="74" t="s">
        <v>226</v>
      </c>
      <c r="B74" s="78" t="s">
        <v>324</v>
      </c>
      <c r="C74" s="75" t="s">
        <v>325</v>
      </c>
    </row>
    <row r="75" spans="1:3" ht="15.75" thickBot="1" x14ac:dyDescent="0.3">
      <c r="A75" s="217" t="s">
        <v>49</v>
      </c>
      <c r="B75" s="220" t="s">
        <v>395</v>
      </c>
      <c r="C75" s="54" t="s">
        <v>396</v>
      </c>
    </row>
    <row r="76" spans="1:3" ht="15.75" thickBot="1" x14ac:dyDescent="0.3">
      <c r="A76" s="218"/>
      <c r="B76" s="221"/>
      <c r="C76" s="54" t="s">
        <v>397</v>
      </c>
    </row>
    <row r="77" spans="1:3" ht="15.75" thickBot="1" x14ac:dyDescent="0.3">
      <c r="A77" s="218"/>
      <c r="B77" s="221"/>
      <c r="C77" s="54" t="s">
        <v>10</v>
      </c>
    </row>
    <row r="78" spans="1:3" ht="15.75" thickBot="1" x14ac:dyDescent="0.3">
      <c r="A78" s="219"/>
      <c r="B78" s="222"/>
      <c r="C78" s="54" t="s">
        <v>398</v>
      </c>
    </row>
    <row r="79" spans="1:3" ht="15.75" thickBot="1" x14ac:dyDescent="0.3">
      <c r="A79" s="217" t="s">
        <v>50</v>
      </c>
      <c r="B79" s="220" t="s">
        <v>399</v>
      </c>
      <c r="C79" s="54" t="s">
        <v>400</v>
      </c>
    </row>
    <row r="80" spans="1:3" ht="15.75" thickBot="1" x14ac:dyDescent="0.3">
      <c r="A80" s="218"/>
      <c r="B80" s="221"/>
      <c r="C80" s="54" t="s">
        <v>401</v>
      </c>
    </row>
    <row r="81" spans="1:3" ht="15.75" thickBot="1" x14ac:dyDescent="0.3">
      <c r="A81" s="219"/>
      <c r="B81" s="222"/>
      <c r="C81" s="54" t="s">
        <v>330</v>
      </c>
    </row>
    <row r="82" spans="1:3" ht="15.75" thickBot="1" x14ac:dyDescent="0.3">
      <c r="A82" s="217" t="s">
        <v>16</v>
      </c>
      <c r="B82" s="220" t="s">
        <v>402</v>
      </c>
      <c r="C82" s="54" t="s">
        <v>403</v>
      </c>
    </row>
    <row r="83" spans="1:3" ht="15.75" thickBot="1" x14ac:dyDescent="0.3">
      <c r="A83" s="218"/>
      <c r="B83" s="221"/>
      <c r="C83" s="54" t="s">
        <v>404</v>
      </c>
    </row>
    <row r="84" spans="1:3" ht="15.75" thickBot="1" x14ac:dyDescent="0.3">
      <c r="A84" s="218"/>
      <c r="B84" s="221"/>
      <c r="C84" s="54" t="s">
        <v>405</v>
      </c>
    </row>
    <row r="85" spans="1:3" ht="15.75" thickBot="1" x14ac:dyDescent="0.3">
      <c r="A85" s="219"/>
      <c r="B85" s="222"/>
      <c r="C85" s="54" t="s">
        <v>406</v>
      </c>
    </row>
    <row r="86" spans="1:3" ht="15.75" x14ac:dyDescent="0.25">
      <c r="A86" s="77"/>
      <c r="B86"/>
      <c r="C86"/>
    </row>
    <row r="87" spans="1:3" ht="22.5" customHeight="1" x14ac:dyDescent="0.25">
      <c r="A87" s="213" t="s">
        <v>407</v>
      </c>
      <c r="B87" s="214"/>
      <c r="C87" s="214"/>
    </row>
    <row r="88" spans="1:3" ht="16.5" thickBot="1" x14ac:dyDescent="0.3">
      <c r="A88" s="77"/>
      <c r="B88"/>
      <c r="C88"/>
    </row>
    <row r="89" spans="1:3" ht="15.75" thickBot="1" x14ac:dyDescent="0.3">
      <c r="A89" s="74" t="s">
        <v>226</v>
      </c>
      <c r="B89" s="75" t="s">
        <v>324</v>
      </c>
      <c r="C89" s="75" t="s">
        <v>325</v>
      </c>
    </row>
    <row r="90" spans="1:3" ht="30.75" thickBot="1" x14ac:dyDescent="0.3">
      <c r="A90" s="217" t="s">
        <v>30</v>
      </c>
      <c r="B90" s="217" t="s">
        <v>408</v>
      </c>
      <c r="C90" s="54" t="s">
        <v>409</v>
      </c>
    </row>
    <row r="91" spans="1:3" ht="15.75" thickBot="1" x14ac:dyDescent="0.3">
      <c r="A91" s="218"/>
      <c r="B91" s="218"/>
      <c r="C91" s="54" t="s">
        <v>410</v>
      </c>
    </row>
    <row r="92" spans="1:3" ht="15.75" thickBot="1" x14ac:dyDescent="0.3">
      <c r="A92" s="218"/>
      <c r="B92" s="218"/>
      <c r="C92" s="54" t="s">
        <v>411</v>
      </c>
    </row>
    <row r="93" spans="1:3" ht="15.75" thickBot="1" x14ac:dyDescent="0.3">
      <c r="A93" s="218"/>
      <c r="B93" s="218"/>
      <c r="C93" s="54" t="s">
        <v>412</v>
      </c>
    </row>
    <row r="94" spans="1:3" ht="15.75" thickBot="1" x14ac:dyDescent="0.3">
      <c r="A94" s="219"/>
      <c r="B94" s="219"/>
      <c r="C94" s="54" t="s">
        <v>413</v>
      </c>
    </row>
    <row r="95" spans="1:3" ht="15.75" thickBot="1" x14ac:dyDescent="0.3">
      <c r="A95" s="217" t="s">
        <v>32</v>
      </c>
      <c r="B95" s="217" t="s">
        <v>414</v>
      </c>
      <c r="C95" s="54" t="s">
        <v>415</v>
      </c>
    </row>
    <row r="96" spans="1:3" ht="15.75" thickBot="1" x14ac:dyDescent="0.3">
      <c r="A96" s="218"/>
      <c r="B96" s="218"/>
      <c r="C96" s="54" t="s">
        <v>416</v>
      </c>
    </row>
    <row r="97" spans="1:3" ht="15.75" thickBot="1" x14ac:dyDescent="0.3">
      <c r="A97" s="218"/>
      <c r="B97" s="218"/>
      <c r="C97" s="79" t="s">
        <v>417</v>
      </c>
    </row>
    <row r="98" spans="1:3" ht="15.75" thickBot="1" x14ac:dyDescent="0.3">
      <c r="A98" s="219"/>
      <c r="B98" s="219"/>
      <c r="C98" s="54" t="s">
        <v>418</v>
      </c>
    </row>
    <row r="99" spans="1:3" ht="15.75" thickBot="1" x14ac:dyDescent="0.3">
      <c r="A99" s="217" t="s">
        <v>34</v>
      </c>
      <c r="B99" s="217" t="s">
        <v>419</v>
      </c>
      <c r="C99" s="54" t="s">
        <v>420</v>
      </c>
    </row>
    <row r="100" spans="1:3" ht="27" customHeight="1" thickBot="1" x14ac:dyDescent="0.3">
      <c r="A100" s="218"/>
      <c r="B100" s="218"/>
      <c r="C100" s="54" t="s">
        <v>421</v>
      </c>
    </row>
    <row r="101" spans="1:3" ht="40.5" customHeight="1" thickBot="1" x14ac:dyDescent="0.3">
      <c r="A101" s="219"/>
      <c r="B101" s="219"/>
      <c r="C101" s="54" t="s">
        <v>422</v>
      </c>
    </row>
    <row r="102" spans="1:3" ht="45.75" thickBot="1" x14ac:dyDescent="0.3">
      <c r="A102" s="217" t="s">
        <v>38</v>
      </c>
      <c r="B102" s="217" t="s">
        <v>423</v>
      </c>
      <c r="C102" s="54" t="s">
        <v>424</v>
      </c>
    </row>
    <row r="103" spans="1:3" ht="15.75" thickBot="1" x14ac:dyDescent="0.3">
      <c r="A103" s="218"/>
      <c r="B103" s="218"/>
      <c r="C103" s="54" t="s">
        <v>425</v>
      </c>
    </row>
    <row r="104" spans="1:3" ht="30.75" thickBot="1" x14ac:dyDescent="0.3">
      <c r="A104" s="218"/>
      <c r="B104" s="218"/>
      <c r="C104" s="54" t="s">
        <v>426</v>
      </c>
    </row>
    <row r="105" spans="1:3" ht="15.75" thickBot="1" x14ac:dyDescent="0.3">
      <c r="A105" s="218"/>
      <c r="B105" s="218"/>
      <c r="C105" s="54" t="s">
        <v>427</v>
      </c>
    </row>
    <row r="106" spans="1:3" ht="15.75" thickBot="1" x14ac:dyDescent="0.3">
      <c r="A106" s="218"/>
      <c r="B106" s="218"/>
      <c r="C106" s="54" t="s">
        <v>428</v>
      </c>
    </row>
    <row r="107" spans="1:3" ht="15.75" thickBot="1" x14ac:dyDescent="0.3">
      <c r="A107" s="218"/>
      <c r="B107" s="218"/>
      <c r="C107" s="54" t="s">
        <v>429</v>
      </c>
    </row>
    <row r="108" spans="1:3" ht="15.75" thickBot="1" x14ac:dyDescent="0.3">
      <c r="A108" s="218"/>
      <c r="B108" s="218"/>
      <c r="C108" s="54" t="s">
        <v>430</v>
      </c>
    </row>
    <row r="109" spans="1:3" ht="30.75" thickBot="1" x14ac:dyDescent="0.3">
      <c r="A109" s="219"/>
      <c r="B109" s="219"/>
      <c r="C109" s="54" t="s">
        <v>431</v>
      </c>
    </row>
    <row r="110" spans="1:3" ht="15.75" thickBot="1" x14ac:dyDescent="0.3">
      <c r="A110" s="217" t="s">
        <v>37</v>
      </c>
      <c r="B110" s="217" t="s">
        <v>432</v>
      </c>
      <c r="C110" s="54" t="s">
        <v>433</v>
      </c>
    </row>
    <row r="111" spans="1:3" ht="15.75" thickBot="1" x14ac:dyDescent="0.3">
      <c r="A111" s="218"/>
      <c r="B111" s="218"/>
      <c r="C111" s="54" t="s">
        <v>434</v>
      </c>
    </row>
    <row r="112" spans="1:3" ht="15.75" thickBot="1" x14ac:dyDescent="0.3">
      <c r="A112" s="219"/>
      <c r="B112" s="219"/>
      <c r="C112" s="54" t="s">
        <v>435</v>
      </c>
    </row>
    <row r="113" spans="1:3" ht="15.75" thickBot="1" x14ac:dyDescent="0.3">
      <c r="A113" s="217" t="s">
        <v>39</v>
      </c>
      <c r="B113" s="217" t="s">
        <v>436</v>
      </c>
      <c r="C113" s="54" t="s">
        <v>437</v>
      </c>
    </row>
    <row r="114" spans="1:3" ht="15.75" thickBot="1" x14ac:dyDescent="0.3">
      <c r="A114" s="218"/>
      <c r="B114" s="218"/>
      <c r="C114" s="54" t="s">
        <v>438</v>
      </c>
    </row>
    <row r="115" spans="1:3" ht="15.75" thickBot="1" x14ac:dyDescent="0.3">
      <c r="A115" s="218"/>
      <c r="B115" s="218"/>
      <c r="C115" s="54" t="s">
        <v>439</v>
      </c>
    </row>
    <row r="116" spans="1:3" ht="15.75" thickBot="1" x14ac:dyDescent="0.3">
      <c r="A116" s="219"/>
      <c r="B116" s="219"/>
      <c r="C116" s="54" t="s">
        <v>440</v>
      </c>
    </row>
    <row r="117" spans="1:3" ht="15.75" thickBot="1" x14ac:dyDescent="0.3">
      <c r="A117" s="217" t="s">
        <v>33</v>
      </c>
      <c r="B117" s="217" t="s">
        <v>441</v>
      </c>
      <c r="C117" s="54" t="s">
        <v>442</v>
      </c>
    </row>
    <row r="118" spans="1:3" ht="15.75" thickBot="1" x14ac:dyDescent="0.3">
      <c r="A118" s="218"/>
      <c r="B118" s="218"/>
      <c r="C118" s="54" t="s">
        <v>443</v>
      </c>
    </row>
    <row r="119" spans="1:3" ht="15.75" thickBot="1" x14ac:dyDescent="0.3">
      <c r="A119" s="218"/>
      <c r="B119" s="218"/>
      <c r="C119" s="54" t="s">
        <v>444</v>
      </c>
    </row>
    <row r="120" spans="1:3" ht="15.75" thickBot="1" x14ac:dyDescent="0.3">
      <c r="A120" s="218"/>
      <c r="B120" s="218"/>
      <c r="C120" s="54" t="s">
        <v>445</v>
      </c>
    </row>
    <row r="121" spans="1:3" ht="15.75" thickBot="1" x14ac:dyDescent="0.3">
      <c r="A121" s="218"/>
      <c r="B121" s="218"/>
      <c r="C121" s="54" t="s">
        <v>446</v>
      </c>
    </row>
    <row r="122" spans="1:3" x14ac:dyDescent="0.25">
      <c r="A122" s="218"/>
      <c r="B122" s="218"/>
      <c r="C122" s="76" t="s">
        <v>447</v>
      </c>
    </row>
    <row r="123" spans="1:3" ht="15.75" thickBot="1" x14ac:dyDescent="0.3">
      <c r="A123" s="218"/>
      <c r="B123" s="218"/>
      <c r="C123" s="54" t="s">
        <v>448</v>
      </c>
    </row>
    <row r="124" spans="1:3" ht="15.75" thickBot="1" x14ac:dyDescent="0.3">
      <c r="A124" s="219"/>
      <c r="B124" s="219"/>
      <c r="C124" s="54" t="s">
        <v>449</v>
      </c>
    </row>
    <row r="125" spans="1:3" x14ac:dyDescent="0.25">
      <c r="A125" s="80"/>
      <c r="B125" s="80"/>
      <c r="C125" s="80"/>
    </row>
    <row r="126" spans="1:3" ht="50.25" customHeight="1" x14ac:dyDescent="0.25">
      <c r="A126" s="213" t="s">
        <v>450</v>
      </c>
      <c r="B126" s="214"/>
      <c r="C126" s="214"/>
    </row>
    <row r="127" spans="1:3" ht="16.5" thickBot="1" x14ac:dyDescent="0.3">
      <c r="A127" s="77"/>
      <c r="B127"/>
      <c r="C127"/>
    </row>
    <row r="128" spans="1:3" ht="15.75" thickBot="1" x14ac:dyDescent="0.3">
      <c r="A128" s="74" t="s">
        <v>226</v>
      </c>
      <c r="B128" s="75" t="s">
        <v>324</v>
      </c>
      <c r="C128" s="75" t="s">
        <v>325</v>
      </c>
    </row>
    <row r="129" spans="1:3" ht="15.75" thickBot="1" x14ac:dyDescent="0.3">
      <c r="A129" s="217" t="s">
        <v>60</v>
      </c>
      <c r="B129" s="217" t="s">
        <v>451</v>
      </c>
      <c r="C129" s="54" t="s">
        <v>452</v>
      </c>
    </row>
    <row r="130" spans="1:3" ht="15.75" thickBot="1" x14ac:dyDescent="0.3">
      <c r="A130" s="218"/>
      <c r="B130" s="218"/>
      <c r="C130" s="54" t="s">
        <v>453</v>
      </c>
    </row>
    <row r="131" spans="1:3" ht="15.75" thickBot="1" x14ac:dyDescent="0.3">
      <c r="A131" s="218"/>
      <c r="B131" s="218"/>
      <c r="C131" s="54" t="s">
        <v>454</v>
      </c>
    </row>
    <row r="132" spans="1:3" ht="15.75" thickBot="1" x14ac:dyDescent="0.3">
      <c r="A132" s="218"/>
      <c r="B132" s="218"/>
      <c r="C132" s="54" t="s">
        <v>455</v>
      </c>
    </row>
    <row r="133" spans="1:3" ht="30.75" thickBot="1" x14ac:dyDescent="0.3">
      <c r="A133" s="219"/>
      <c r="B133" s="219"/>
      <c r="C133" s="54" t="s">
        <v>456</v>
      </c>
    </row>
    <row r="134" spans="1:3" ht="15.75" thickBot="1" x14ac:dyDescent="0.3">
      <c r="A134" s="217" t="s">
        <v>62</v>
      </c>
      <c r="B134" s="217" t="s">
        <v>457</v>
      </c>
      <c r="C134" s="54" t="s">
        <v>458</v>
      </c>
    </row>
    <row r="135" spans="1:3" ht="15.75" thickBot="1" x14ac:dyDescent="0.3">
      <c r="A135" s="218"/>
      <c r="B135" s="218"/>
      <c r="C135" s="54" t="s">
        <v>459</v>
      </c>
    </row>
    <row r="136" spans="1:3" ht="15.75" thickBot="1" x14ac:dyDescent="0.3">
      <c r="A136" s="218"/>
      <c r="B136" s="218"/>
      <c r="C136" s="54" t="s">
        <v>460</v>
      </c>
    </row>
    <row r="137" spans="1:3" ht="15.75" thickBot="1" x14ac:dyDescent="0.3">
      <c r="A137" s="218"/>
      <c r="B137" s="218"/>
      <c r="C137" s="54" t="s">
        <v>461</v>
      </c>
    </row>
    <row r="138" spans="1:3" ht="15.75" thickBot="1" x14ac:dyDescent="0.3">
      <c r="A138" s="218"/>
      <c r="B138" s="218"/>
      <c r="C138" s="54" t="s">
        <v>462</v>
      </c>
    </row>
    <row r="139" spans="1:3" ht="15.75" thickBot="1" x14ac:dyDescent="0.3">
      <c r="A139" s="218"/>
      <c r="B139" s="218"/>
      <c r="C139" s="54" t="s">
        <v>463</v>
      </c>
    </row>
    <row r="140" spans="1:3" ht="15.75" thickBot="1" x14ac:dyDescent="0.3">
      <c r="A140" s="218"/>
      <c r="B140" s="218"/>
      <c r="C140" s="54" t="s">
        <v>464</v>
      </c>
    </row>
    <row r="141" spans="1:3" ht="15.75" thickBot="1" x14ac:dyDescent="0.3">
      <c r="A141" s="218"/>
      <c r="B141" s="218"/>
      <c r="C141" s="54" t="s">
        <v>465</v>
      </c>
    </row>
    <row r="142" spans="1:3" ht="15.75" thickBot="1" x14ac:dyDescent="0.3">
      <c r="A142" s="219"/>
      <c r="B142" s="219"/>
      <c r="C142" s="54" t="s">
        <v>466</v>
      </c>
    </row>
    <row r="143" spans="1:3" ht="15.75" thickBot="1" x14ac:dyDescent="0.3">
      <c r="A143" s="217" t="s">
        <v>63</v>
      </c>
      <c r="B143" s="217" t="s">
        <v>467</v>
      </c>
      <c r="C143" s="54" t="s">
        <v>468</v>
      </c>
    </row>
    <row r="144" spans="1:3" ht="15.75" thickBot="1" x14ac:dyDescent="0.3">
      <c r="A144" s="218"/>
      <c r="B144" s="218"/>
      <c r="C144" s="54" t="s">
        <v>469</v>
      </c>
    </row>
    <row r="145" spans="1:3" ht="15.75" thickBot="1" x14ac:dyDescent="0.3">
      <c r="A145" s="218"/>
      <c r="B145" s="218"/>
      <c r="C145" s="54" t="s">
        <v>470</v>
      </c>
    </row>
    <row r="146" spans="1:3" ht="15.75" thickBot="1" x14ac:dyDescent="0.3">
      <c r="A146" s="218"/>
      <c r="B146" s="218"/>
      <c r="C146" s="54" t="s">
        <v>471</v>
      </c>
    </row>
    <row r="147" spans="1:3" ht="15.75" thickBot="1" x14ac:dyDescent="0.3">
      <c r="A147" s="218"/>
      <c r="B147" s="218"/>
      <c r="C147" s="54" t="s">
        <v>472</v>
      </c>
    </row>
    <row r="148" spans="1:3" ht="15.75" thickBot="1" x14ac:dyDescent="0.3">
      <c r="A148" s="218"/>
      <c r="B148" s="218"/>
      <c r="C148" s="54" t="s">
        <v>473</v>
      </c>
    </row>
    <row r="149" spans="1:3" ht="15.75" thickBot="1" x14ac:dyDescent="0.3">
      <c r="A149" s="218"/>
      <c r="B149" s="218"/>
      <c r="C149" s="54" t="s">
        <v>474</v>
      </c>
    </row>
    <row r="150" spans="1:3" ht="15.75" thickBot="1" x14ac:dyDescent="0.3">
      <c r="A150" s="218"/>
      <c r="B150" s="218"/>
      <c r="C150" s="54" t="s">
        <v>475</v>
      </c>
    </row>
    <row r="151" spans="1:3" ht="15.75" thickBot="1" x14ac:dyDescent="0.3">
      <c r="A151" s="219"/>
      <c r="B151" s="219"/>
      <c r="C151" s="54" t="s">
        <v>40</v>
      </c>
    </row>
    <row r="152" spans="1:3" ht="15.75" thickBot="1" x14ac:dyDescent="0.3">
      <c r="A152" s="217" t="s">
        <v>59</v>
      </c>
      <c r="B152" s="217" t="s">
        <v>476</v>
      </c>
      <c r="C152" s="54" t="s">
        <v>477</v>
      </c>
    </row>
    <row r="153" spans="1:3" ht="15.75" thickBot="1" x14ac:dyDescent="0.3">
      <c r="A153" s="218"/>
      <c r="B153" s="218"/>
      <c r="C153" s="54" t="s">
        <v>478</v>
      </c>
    </row>
    <row r="154" spans="1:3" ht="15.75" thickBot="1" x14ac:dyDescent="0.3">
      <c r="A154" s="219"/>
      <c r="B154" s="219"/>
      <c r="C154" s="54" t="s">
        <v>479</v>
      </c>
    </row>
    <row r="155" spans="1:3" ht="15.75" thickBot="1" x14ac:dyDescent="0.3">
      <c r="A155" s="217" t="s">
        <v>61</v>
      </c>
      <c r="B155" s="217" t="s">
        <v>480</v>
      </c>
      <c r="C155" s="54" t="s">
        <v>481</v>
      </c>
    </row>
    <row r="156" spans="1:3" ht="15.75" thickBot="1" x14ac:dyDescent="0.3">
      <c r="A156" s="219"/>
      <c r="B156" s="219"/>
      <c r="C156" s="54" t="s">
        <v>482</v>
      </c>
    </row>
    <row r="157" spans="1:3" ht="30.75" thickBot="1" x14ac:dyDescent="0.3">
      <c r="A157" s="46" t="s">
        <v>58</v>
      </c>
      <c r="B157" s="54" t="s">
        <v>483</v>
      </c>
      <c r="C157" s="54" t="s">
        <v>58</v>
      </c>
    </row>
    <row r="158" spans="1:3" ht="15.75" thickBot="1" x14ac:dyDescent="0.3">
      <c r="A158" s="46" t="s">
        <v>12</v>
      </c>
      <c r="B158" s="54" t="s">
        <v>484</v>
      </c>
      <c r="C158" s="54" t="s">
        <v>12</v>
      </c>
    </row>
    <row r="159" spans="1:3" ht="15.75" x14ac:dyDescent="0.25">
      <c r="A159" s="77"/>
      <c r="B159"/>
      <c r="C159"/>
    </row>
    <row r="160" spans="1:3" ht="36.75" customHeight="1" x14ac:dyDescent="0.25">
      <c r="A160" s="213" t="s">
        <v>485</v>
      </c>
      <c r="B160" s="214"/>
      <c r="C160" s="214"/>
    </row>
    <row r="161" spans="1:3" ht="16.5" thickBot="1" x14ac:dyDescent="0.3">
      <c r="A161" s="77"/>
      <c r="B161"/>
      <c r="C161"/>
    </row>
    <row r="162" spans="1:3" ht="15.75" thickBot="1" x14ac:dyDescent="0.3">
      <c r="A162" s="74" t="s">
        <v>226</v>
      </c>
      <c r="B162" s="75" t="s">
        <v>324</v>
      </c>
      <c r="C162" s="75" t="s">
        <v>325</v>
      </c>
    </row>
    <row r="163" spans="1:3" ht="30.75" thickBot="1" x14ac:dyDescent="0.3">
      <c r="A163" s="46" t="s">
        <v>44</v>
      </c>
      <c r="B163" s="54" t="s">
        <v>486</v>
      </c>
      <c r="C163" s="54" t="s">
        <v>44</v>
      </c>
    </row>
    <row r="164" spans="1:3" ht="30.75" thickBot="1" x14ac:dyDescent="0.3">
      <c r="A164" s="46" t="s">
        <v>42</v>
      </c>
      <c r="B164" s="54" t="s">
        <v>487</v>
      </c>
      <c r="C164" s="54" t="s">
        <v>42</v>
      </c>
    </row>
    <row r="165" spans="1:3" ht="15.75" thickBot="1" x14ac:dyDescent="0.3">
      <c r="A165" s="46" t="s">
        <v>41</v>
      </c>
      <c r="B165" s="54" t="s">
        <v>488</v>
      </c>
      <c r="C165" s="54" t="s">
        <v>41</v>
      </c>
    </row>
    <row r="166" spans="1:3" ht="15.75" thickBot="1" x14ac:dyDescent="0.3">
      <c r="A166" s="46" t="s">
        <v>43</v>
      </c>
      <c r="B166" s="54" t="s">
        <v>489</v>
      </c>
      <c r="C166" s="54" t="s">
        <v>43</v>
      </c>
    </row>
    <row r="167" spans="1:3" ht="30.75" thickBot="1" x14ac:dyDescent="0.3">
      <c r="A167" s="46" t="s">
        <v>40</v>
      </c>
      <c r="B167" s="54" t="s">
        <v>490</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'4'!Print_Area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2015-06-29T13:01:26Z</cp:lastPrinted>
  <dcterms:created xsi:type="dcterms:W3CDTF">2015-03-19T18:31:05Z</dcterms:created>
  <dcterms:modified xsi:type="dcterms:W3CDTF">2015-09-23T17:25:49Z</dcterms:modified>
</cp:coreProperties>
</file>