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120" windowHeight="8145" tabRatio="990"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70" r:id="rId19"/>
    <sheet name="6" sheetId="71" r:id="rId20"/>
    <sheet name="7" sheetId="72"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 localSheetId="18">Sheet5!#REF!</definedName>
    <definedName name="Assumptions" localSheetId="19">Sheet5!#REF!</definedName>
    <definedName name="Assumptions" localSheetId="20">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 localSheetId="18">Sheet5!#REF!</definedName>
    <definedName name="BasisRisk" localSheetId="19">Sheet5!#REF!</definedName>
    <definedName name="BasisRisk" localSheetId="20">Sheet5!#REF!</definedName>
    <definedName name="BasisRisk">Sheet5!#REF!</definedName>
    <definedName name="BEntity" localSheetId="18">Dropdowns!$C$2:$C$6</definedName>
    <definedName name="BEntity" localSheetId="19">Dropdowns!$C$2:$C$6</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 localSheetId="18">Sheet5!#REF!</definedName>
    <definedName name="BrandImageCustomersExperience" localSheetId="19">Sheet5!#REF!</definedName>
    <definedName name="BrandImageCustomersExperience" localSheetId="20">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 localSheetId="18">Sheet5!#REF!</definedName>
    <definedName name="BSAAMLOFAC" localSheetId="19">Sheet5!#REF!</definedName>
    <definedName name="BSAAMLOFAC" localSheetId="20">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 localSheetId="18">Sheet5!#REF!</definedName>
    <definedName name="BusinessDisruptionandSystemFailures" localSheetId="19">Sheet5!#REF!</definedName>
    <definedName name="BusinessDisruptionandSystemFailures" localSheetId="20">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 localSheetId="18">Sheet5!#REF!</definedName>
    <definedName name="ClientsProductsandBusinessPractices" localSheetId="19">Sheet5!#REF!</definedName>
    <definedName name="ClientsProductsandBusinessPractices" localSheetId="20">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 localSheetId="18">Sheet5!#REF!</definedName>
    <definedName name="Collateral" localSheetId="19">Sheet5!#REF!</definedName>
    <definedName name="Collateral" localSheetId="20">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 localSheetId="18">Sheet5!#REF!</definedName>
    <definedName name="Complaints" localSheetId="19">Sheet5!#REF!</definedName>
    <definedName name="Complaints" localSheetId="20">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 localSheetId="18">Sheet5!#REF!</definedName>
    <definedName name="Concentration" localSheetId="19">Sheet5!#REF!</definedName>
    <definedName name="Concentration" localSheetId="20">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 localSheetId="18">Sheet5!#REF!</definedName>
    <definedName name="ContingentLiquidity" localSheetId="19">Sheet5!#REF!</definedName>
    <definedName name="ContingentLiquidity" localSheetId="20">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 localSheetId="18">Sheet5!#REF!</definedName>
    <definedName name="ControlSystems" localSheetId="19">Sheet5!#REF!</definedName>
    <definedName name="ControlSystems" localSheetId="20">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 localSheetId="18">Sheet5!#REF!</definedName>
    <definedName name="CoreBankingandFairLending" localSheetId="19">Sheet5!#REF!</definedName>
    <definedName name="CoreBankingandFairLending" localSheetId="20">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 localSheetId="18">Sheet5!#REF!</definedName>
    <definedName name="Counterparty" localSheetId="19">Sheet5!#REF!</definedName>
    <definedName name="Counterparty" localSheetId="20">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 localSheetId="18">Sheet5!#REF!</definedName>
    <definedName name="Country" localSheetId="19">Sheet5!#REF!</definedName>
    <definedName name="Country" localSheetId="20">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20">#REF!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 localSheetId="18">Sheet5!#REF!</definedName>
    <definedName name="DamagetoPhysicalAssets" localSheetId="19">Sheet5!#REF!</definedName>
    <definedName name="DamagetoPhysicalAssets" localSheetId="20">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 localSheetId="18">Sheet5!#REF!</definedName>
    <definedName name="DataAvailability" localSheetId="19">Sheet5!#REF!</definedName>
    <definedName name="DataAvailability" localSheetId="20">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 localSheetId="18">Sheet5!#REF!</definedName>
    <definedName name="DataReportingFramework" localSheetId="19">Sheet5!#REF!</definedName>
    <definedName name="DataReportingFramework" localSheetId="20">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 localSheetId="18">Sheet5!#REF!</definedName>
    <definedName name="DataRiskAggregationCapabilities" localSheetId="19">Sheet5!#REF!</definedName>
    <definedName name="DataRiskAggregationCapabilities" localSheetId="20">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 localSheetId="18">Dropdowns!#REF!</definedName>
    <definedName name="Decision" localSheetId="19">Dropdowns!#REF!</definedName>
    <definedName name="Decision" localSheetId="20">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 localSheetId="18">Sheet5!#REF!</definedName>
    <definedName name="Deterioration" localSheetId="19">Sheet5!#REF!</definedName>
    <definedName name="Deterioration" localSheetId="20">Sheet5!#REF!</definedName>
    <definedName name="Deterioration">Sheet5!#REF!</definedName>
    <definedName name="Drivers" localSheetId="18">Dropdowns!$B$2:$B$28</definedName>
    <definedName name="Drivers" localSheetId="19">Dropdowns!$B$2:$B$28</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 localSheetId="18">Sheet5!#REF!</definedName>
    <definedName name="EmploymentPracticesWorkplaceSafety" localSheetId="19">Sheet5!#REF!</definedName>
    <definedName name="EmploymentPracticesWorkplaceSafety" localSheetId="20">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 localSheetId="18">Sheet5!#REF!</definedName>
    <definedName name="ExecutionDeliveryandProcessManagement" localSheetId="19">Sheet5!#REF!</definedName>
    <definedName name="ExecutionDeliveryandProcessManagement" localSheetId="20">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 localSheetId="18">Sheet5!#REF!</definedName>
    <definedName name="ExpansionRisk" localSheetId="19">Sheet5!#REF!</definedName>
    <definedName name="ExpansionRisk" localSheetId="20">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 localSheetId="18">Sheet5!#REF!</definedName>
    <definedName name="ExternalFactors" localSheetId="19">Sheet5!#REF!</definedName>
    <definedName name="ExternalFactors" localSheetId="20">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 localSheetId="18">Sheet5!#REF!</definedName>
    <definedName name="ExternalFraud" localSheetId="19">Sheet5!#REF!</definedName>
    <definedName name="ExternalFraud" localSheetId="20">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 localSheetId="18">Sheet5!#REF!</definedName>
    <definedName name="FundingLiquidity" localSheetId="19">Sheet5!#REF!</definedName>
    <definedName name="FundingLiquidity" localSheetId="20">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 localSheetId="18">Sheet5!#REF!</definedName>
    <definedName name="Governance" localSheetId="19">Sheet5!#REF!</definedName>
    <definedName name="Governance" localSheetId="20">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 localSheetId="18">Dropdowns!#REF!</definedName>
    <definedName name="Impact" localSheetId="19">Dropdowns!#REF!</definedName>
    <definedName name="Impact" localSheetId="20">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 localSheetId="18">Dropdowns!#REF!</definedName>
    <definedName name="Impact2" localSheetId="19">Dropdowns!#REF!</definedName>
    <definedName name="Impact2" localSheetId="20">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 localSheetId="18">Dropdowns!#REF!</definedName>
    <definedName name="Impacts" localSheetId="19">Dropdowns!#REF!</definedName>
    <definedName name="Impacts" localSheetId="20">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 localSheetId="18">Dropdowns!#REF!</definedName>
    <definedName name="Indicator" localSheetId="19">Dropdowns!#REF!</definedName>
    <definedName name="Indicator" localSheetId="20">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 localSheetId="18">Sheet5!#REF!</definedName>
    <definedName name="InternalFraud" localSheetId="19">Sheet5!#REF!</definedName>
    <definedName name="InternalFraud" localSheetId="20">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 localSheetId="18">Dropdowns!$A$2:$A$6</definedName>
    <definedName name="IR" localSheetId="19">Dropdowns!$A$2:$A$6</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20">#REF!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 localSheetId="18">Sheet5!#REF!</definedName>
    <definedName name="IssuerBorrower" localSheetId="19">Sheet5!#REF!</definedName>
    <definedName name="IssuerBorrower" localSheetId="20">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 localSheetId="18">Sheet5!#REF!</definedName>
    <definedName name="Legal" localSheetId="19">Sheet5!#REF!</definedName>
    <definedName name="Legal" localSheetId="20">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 localSheetId="18">Dropdowns!#REF!</definedName>
    <definedName name="Likelihood" localSheetId="19">Dropdowns!#REF!</definedName>
    <definedName name="Likelihood" localSheetId="20">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 localSheetId="18">Dropdowns!#REF!</definedName>
    <definedName name="Limit" localSheetId="19">Dropdowns!#REF!</definedName>
    <definedName name="Limit" localSheetId="20">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 localSheetId="18">Sheet5!#REF!</definedName>
    <definedName name="Litigations" localSheetId="19">Sheet5!#REF!</definedName>
    <definedName name="Litigations" localSheetId="20">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 localSheetId="18">Dropdowns!#REF!</definedName>
    <definedName name="LOB" localSheetId="19">Dropdowns!#REF!</definedName>
    <definedName name="LOB" localSheetId="20">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 localSheetId="18">Sheet5!#REF!</definedName>
    <definedName name="ManagementandOtherPersonnel" localSheetId="19">Sheet5!#REF!</definedName>
    <definedName name="ManagementandOtherPersonnel" localSheetId="20">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 localSheetId="18">Sheet5!#REF!</definedName>
    <definedName name="ManagementInformationSystems" localSheetId="19">Sheet5!#REF!</definedName>
    <definedName name="ManagementInformationSystems" localSheetId="20">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 localSheetId="18">Sheet5!#REF!</definedName>
    <definedName name="MarketBasisRisk" localSheetId="19">Sheet5!#REF!</definedName>
    <definedName name="MarketBasisRisk" localSheetId="20">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 localSheetId="18">Sheet5!#REF!</definedName>
    <definedName name="MarketCorrelationRisk" localSheetId="19">Sheet5!#REF!</definedName>
    <definedName name="MarketCorrelationRisk" localSheetId="20">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 localSheetId="18">Sheet5!#REF!</definedName>
    <definedName name="MarketExternalFactors" localSheetId="19">Sheet5!#REF!</definedName>
    <definedName name="MarketExternalFactors" localSheetId="20">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 localSheetId="18">Sheet5!#REF!</definedName>
    <definedName name="MarketLiquidity" localSheetId="19">Sheet5!#REF!</definedName>
    <definedName name="MarketLiquidity" localSheetId="20">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 localSheetId="18">Sheet5!#REF!</definedName>
    <definedName name="Misuse" localSheetId="19">Sheet5!#REF!</definedName>
    <definedName name="Misuse" localSheetId="20">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 localSheetId="18">Sheet5!#REF!</definedName>
    <definedName name="ModelTraining" localSheetId="19">Sheet5!#REF!</definedName>
    <definedName name="ModelTraining" localSheetId="20">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 localSheetId="18">Dropdowns!#REF!</definedName>
    <definedName name="MT" localSheetId="19">Dropdowns!#REF!</definedName>
    <definedName name="MT" localSheetId="20">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 localSheetId="18">Sheet5!#REF!</definedName>
    <definedName name="NonLinearRisk" localSheetId="19">Sheet5!#REF!</definedName>
    <definedName name="NonLinearRisk" localSheetId="20">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20">#REF!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 localSheetId="18">Dropdowns!#REF!</definedName>
    <definedName name="OW" localSheetId="19">Dropdowns!#REF!</definedName>
    <definedName name="OW" localSheetId="20">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 localSheetId="18">Sheet5!#REF!</definedName>
    <definedName name="PriceRisk" localSheetId="19">Sheet5!#REF!</definedName>
    <definedName name="PriceRisk" localSheetId="20">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 localSheetId="18">Dropdowns!#REF!</definedName>
    <definedName name="Primary" localSheetId="19">Dropdowns!#REF!</definedName>
    <definedName name="Primary" localSheetId="20">Dropdowns!#REF!</definedName>
    <definedName name="Primary">Dropdowns!#REF!</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Findings'!$A$1:$F$45</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Metrics!$A$1:$G$86</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 localSheetId="18">Dropdowns!#REF!</definedName>
    <definedName name="Prob" localSheetId="19">Dropdowns!#REF!</definedName>
    <definedName name="Prob" localSheetId="20">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20">#REF!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 localSheetId="18">Sheet5!#REF!</definedName>
    <definedName name="RatingMigration" localSheetId="19">Sheet5!#REF!</definedName>
    <definedName name="RatingMigration" localSheetId="20">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 localSheetId="18">Sheet5!#REF!</definedName>
    <definedName name="RegulatoryCompliance" localSheetId="19">Sheet5!#REF!</definedName>
    <definedName name="RegulatoryCompliance" localSheetId="20">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 localSheetId="18">Sheet5!#REF!</definedName>
    <definedName name="RegulatoryPrograms" localSheetId="19">Sheet5!#REF!</definedName>
    <definedName name="RegulatoryPrograms" localSheetId="20">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 localSheetId="18">Sheet5!#REF!</definedName>
    <definedName name="Reporting" localSheetId="19">Sheet5!#REF!</definedName>
    <definedName name="Reporting" localSheetId="20">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 localSheetId="18">Sheet5!#REF!</definedName>
    <definedName name="ReputationalExternalFactors" localSheetId="19">Sheet5!#REF!</definedName>
    <definedName name="ReputationalExternalFactors" localSheetId="20">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 localSheetId="18">Sheet5!#REF!</definedName>
    <definedName name="Risk3" localSheetId="19">Sheet5!#REF!</definedName>
    <definedName name="Risk3" localSheetId="20">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 localSheetId="18">Dropdowns!#REF!</definedName>
    <definedName name="RT" localSheetId="19">Dropdowns!#REF!</definedName>
    <definedName name="RT" localSheetId="20">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 localSheetId="18">Sheet5!#REF!</definedName>
    <definedName name="Settlement" localSheetId="19">Sheet5!#REF!</definedName>
    <definedName name="Settlement" localSheetId="20">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 localSheetId="18">Sheet5!#REF!</definedName>
    <definedName name="StrategicExpansionRisk" localSheetId="19">Sheet5!#REF!</definedName>
    <definedName name="StrategicExpansionRisk" localSheetId="20">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 localSheetId="18">Sheet5!#REF!</definedName>
    <definedName name="StrategicExternalFactors" localSheetId="19">Sheet5!#REF!</definedName>
    <definedName name="StrategicExternalFactors" localSheetId="20">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 localSheetId="18">Sheet5!#REF!</definedName>
    <definedName name="Strategicfactors" localSheetId="19">Sheet5!#REF!</definedName>
    <definedName name="Strategicfactors" localSheetId="20">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 localSheetId="18">Sheet5!#REF!</definedName>
    <definedName name="StrategicManagementandOtherPersonnel" localSheetId="19">Sheet5!#REF!</definedName>
    <definedName name="StrategicManagementandOtherPersonnel" localSheetId="20">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 localSheetId="18">Sheet5!#REF!</definedName>
    <definedName name="StrategicManagementInformationSystems" localSheetId="19">Sheet5!#REF!</definedName>
    <definedName name="StrategicManagementInformationSystems" localSheetId="20">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 localSheetId="18">Sheet5!#REF!</definedName>
    <definedName name="StrategicObjectives" localSheetId="19">Sheet5!#REF!</definedName>
    <definedName name="StrategicObjectives" localSheetId="20">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 localSheetId="18">Dropdowns!#REF!</definedName>
    <definedName name="Tolerance" localSheetId="19">Dropdowns!#REF!</definedName>
    <definedName name="Tolerance" localSheetId="20">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 localSheetId="18">Sheet5!#REF!</definedName>
    <definedName name="Training" localSheetId="19">Sheet5!#REF!</definedName>
    <definedName name="Training" localSheetId="20">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 localSheetId="18">Dropdowns!#REF!</definedName>
    <definedName name="Trend" localSheetId="19">Dropdowns!#REF!</definedName>
    <definedName name="Trend" localSheetId="20">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 localSheetId="18">Dropdowns!#REF!</definedName>
    <definedName name="Unit" localSheetId="19">Dropdowns!#REF!</definedName>
    <definedName name="Unit" localSheetId="20">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 localSheetId="18">Sheet5!#REF!</definedName>
    <definedName name="VolumesandTypesofAssets" localSheetId="19">Sheet5!#REF!</definedName>
    <definedName name="VolumesandTypesofAssets" localSheetId="20">Sheet5!#REF!</definedName>
    <definedName name="VolumesandTypesofAssets">Sheet5!#REF!</definedName>
  </definedNames>
  <calcPr calcId="145621"/>
</workbook>
</file>

<file path=xl/calcChain.xml><?xml version="1.0" encoding="utf-8"?>
<calcChain xmlns="http://schemas.openxmlformats.org/spreadsheetml/2006/main">
  <c r="Q12" i="72" l="1"/>
  <c r="Q11" i="72"/>
  <c r="Q9" i="72"/>
  <c r="Q8" i="72"/>
  <c r="R7" i="72"/>
  <c r="R6" i="72"/>
  <c r="R5" i="72"/>
  <c r="R4" i="72"/>
  <c r="R3" i="72"/>
  <c r="R2" i="72"/>
  <c r="AA1" i="72"/>
  <c r="Q12" i="71" l="1"/>
  <c r="Q11" i="71"/>
  <c r="Q9" i="71"/>
  <c r="Q8" i="71"/>
  <c r="R7" i="71"/>
  <c r="R6" i="71"/>
  <c r="R5" i="71"/>
  <c r="R4" i="71"/>
  <c r="R3" i="71"/>
  <c r="R2" i="71"/>
  <c r="AA1" i="71"/>
  <c r="Q12" i="70"/>
  <c r="Q11" i="70"/>
  <c r="Q9" i="70"/>
  <c r="Q8" i="70"/>
  <c r="R7" i="70"/>
  <c r="R6" i="70"/>
  <c r="R5" i="70"/>
  <c r="R4" i="70"/>
  <c r="R3" i="70"/>
  <c r="R2" i="70"/>
  <c r="AA1" i="70"/>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1"/>
  <c r="Q9" i="11"/>
  <c r="Q12" i="10"/>
  <c r="Q9" i="10"/>
  <c r="Q12" i="9"/>
  <c r="Q9" i="9"/>
  <c r="Q11" i="10"/>
  <c r="Q8" i="10"/>
  <c r="R7" i="10"/>
  <c r="R6" i="10"/>
  <c r="R5" i="10"/>
  <c r="R4" i="10"/>
  <c r="R3" i="10"/>
  <c r="R2" i="10"/>
  <c r="Q11" i="11"/>
  <c r="Q8" i="11"/>
  <c r="R7" i="11"/>
  <c r="R6" i="11"/>
  <c r="R5" i="11"/>
  <c r="R4" i="11"/>
  <c r="R3" i="11"/>
  <c r="R2" i="11"/>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<sst xmlns="http://schemas.openxmlformats.org/spreadsheetml/2006/main" count="1509" uniqueCount="669">
  <si>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</si>
  <si>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</si>
  <si>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</si>
  <si>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</si>
  <si>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</si>
  <si>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</si>
  <si>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</si>
  <si>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</si>
  <si>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</si>
  <si>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</si>
  <si>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</si>
  <si>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</si>
  <si>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</si>
  <si>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</si>
  <si>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</si>
  <si>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</si>
  <si>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</si>
  <si>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</si>
  <si>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</si>
  <si>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</si>
  <si>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</si>
  <si>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</si>
  <si>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</si>
  <si>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</si>
  <si>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</si>
  <si>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</si>
  <si>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</si>
  <si>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</si>
  <si>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</si>
  <si>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</si>
  <si>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</si>
  <si>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</si>
  <si>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</si>
  <si>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</si>
  <si>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</si>
  <si>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</si>
  <si>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</si>
  <si>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</si>
  <si>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</si>
  <si>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</si>
  <si>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</si>
  <si>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</si>
  <si>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</si>
  <si>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</si>
  <si>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</si>
  <si>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</si>
  <si>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</si>
  <si>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</si>
  <si>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</si>
  <si>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</si>
  <si>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</si>
  <si>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</si>
  <si>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</si>
  <si>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</si>
  <si>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</si>
  <si>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</si>
  <si>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</si>
  <si>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</si>
  <si>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</si>
  <si>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</si>
  <si>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</si>
  <si>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</si>
  <si>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</si>
  <si>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</si>
  <si>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</si>
  <si>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</si>
  <si>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</si>
  <si>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</si>
  <si>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</si>
  <si>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</si>
  <si>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</si>
  <si>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</si>
  <si>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</si>
  <si>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</si>
  <si>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</si>
  <si>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</si>
  <si>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</si>
  <si>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</si>
  <si>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</si>
  <si>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</si>
  <si>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</si>
  <si>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</si>
  <si>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</si>
  <si>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</si>
  <si>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</si>
  <si>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</si>
  <si>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</si>
  <si>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</si>
  <si>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</si>
  <si>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</si>
  <si>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</si>
  <si>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</si>
  <si>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</si>
  <si>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</si>
  <si>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</si>
  <si>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</si>
  <si>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</si>
  <si>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</si>
  <si>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</si>
  <si>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</si>
  <si>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</si>
  <si>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</si>
  <si>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</si>
  <si>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</si>
  <si>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</si>
  <si>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</si>
  <si>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</si>
  <si>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</si>
  <si>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</si>
  <si>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</si>
  <si>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</si>
  <si>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</si>
  <si>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</si>
  <si>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</si>
  <si>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</si>
  <si>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</si>
  <si>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</si>
  <si>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</si>
  <si>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</si>
  <si>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</si>
  <si>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</si>
  <si>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</si>
  <si>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</si>
  <si>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</si>
  <si>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</si>
  <si>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</si>
  <si>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</si>
  <si>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</si>
  <si>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</si>
  <si>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</si>
  <si>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</si>
  <si>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</si>
  <si>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</si>
  <si>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</si>
  <si>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</si>
  <si>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</si>
  <si>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</si>
  <si>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</si>
  <si>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</si>
  <si>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</si>
  <si>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</si>
  <si>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</si>
  <si>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</si>
  <si>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</si>
  <si>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</si>
  <si>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</si>
  <si>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</si>
  <si>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</si>
  <si>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</si>
  <si>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</si>
  <si>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</si>
  <si>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</si>
  <si>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</si>
  <si>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</si>
  <si>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</si>
  <si>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</si>
  <si>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</si>
  <si>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</si>
  <si>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</si>
  <si>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</si>
  <si>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</si>
  <si>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</si>
  <si>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</si>
  <si>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</si>
  <si>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</si>
  <si>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</si>
  <si>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</si>
  <si>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</si>
  <si>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</si>
  <si>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</si>
  <si>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</si>
  <si>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</si>
  <si>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</si>
  <si>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</si>
  <si>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</si>
  <si>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</si>
  <si>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</si>
  <si>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</si>
  <si>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</si>
  <si>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</si>
  <si>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</si>
  <si>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</si>
  <si>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</si>
  <si>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</si>
  <si>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</si>
  <si>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</si>
  <si>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</si>
  <si>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</si>
  <si>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</si>
  <si>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</si>
  <si>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</si>
  <si>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</si>
  <si>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</si>
  <si>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</si>
  <si>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</si>
  <si>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</si>
  <si>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</si>
  <si>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</si>
  <si>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</si>
  <si>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</si>
  <si>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</si>
  <si>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</si>
  <si>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</si>
  <si>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</si>
  <si>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</si>
  <si>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</si>
  <si>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</si>
  <si>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</si>
  <si>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</si>
  <si>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</si>
  <si>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</si>
  <si>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</si>
  <si>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</si>
  <si>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</si>
  <si>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</si>
  <si>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</si>
  <si>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</si>
  <si>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</si>
  <si>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</si>
  <si>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</si>
  <si>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</si>
  <si>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</si>
  <si>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</si>
  <si>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</si>
  <si>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</si>
  <si>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</si>
  <si>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</si>
  <si>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</si>
  <si>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</si>
  <si>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</si>
  <si>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</si>
  <si>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</si>
  <si>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</si>
  <si>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</si>
  <si>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</si>
  <si>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</si>
  <si>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</si>
  <si>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</si>
  <si>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</si>
  <si>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</si>
  <si>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</si>
  <si>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</si>
  <si>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</si>
  <si>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</si>
  <si>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</si>
  <si>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</si>
  <si>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</si>
  <si>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</si>
  <si>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</si>
  <si>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</si>
  <si>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</si>
  <si>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</si>
  <si>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</si>
  <si>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</si>
  <si>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</si>
  <si>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</si>
  <si>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</si>
  <si>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</si>
  <si>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</si>
  <si>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</si>
  <si>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</si>
  <si>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</si>
  <si>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</si>
  <si>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</si>
  <si>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</si>
  <si>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</si>
  <si>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</si>
  <si>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</si>
  <si>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</si>
  <si>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</si>
  <si>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</si>
  <si>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</si>
  <si>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</si>
  <si>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</si>
  <si>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</si>
  <si>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</si>
  <si>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</si>
  <si>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</si>
  <si>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</si>
  <si>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</si>
  <si>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</si>
  <si>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</si>
  <si>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</si>
  <si>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</si>
  <si>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</si>
  <si>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</si>
  <si>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</si>
  <si>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</si>
  <si>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</si>
  <si>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</si>
  <si>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</si>
  <si>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</si>
  <si>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</si>
  <si>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</si>
  <si>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</si>
  <si>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</si>
  <si>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</si>
  <si>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</si>
  <si>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</si>
  <si>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</si>
  <si>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</si>
  <si>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</si>
  <si>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</si>
  <si>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</si>
  <si>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</si>
  <si>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</si>
  <si>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</si>
  <si>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</si>
  <si>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</si>
  <si>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</si>
  <si>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</si>
  <si>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</si>
  <si>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</si>
  <si>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</si>
  <si>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</si>
  <si>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</si>
  <si>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</si>
  <si>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</si>
  <si>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</si>
  <si>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</si>
  <si>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</si>
  <si>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</si>
  <si>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</si>
  <si>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</si>
  <si>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</si>
  <si>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</si>
  <si>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</si>
  <si>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</si>
  <si>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</si>
  <si>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</si>
  <si>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</si>
  <si>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</si>
  <si>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</si>
  <si>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</si>
  <si>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</si>
  <si>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</si>
  <si>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</si>
  <si>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</si>
  <si>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</si>
  <si>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</si>
  <si>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</si>
  <si>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</si>
  <si>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</si>
  <si>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</si>
  <si>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</si>
  <si>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</si>
  <si>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</si>
  <si>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</si>
  <si>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</si>
  <si>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</si>
  <si>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</si>
  <si>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</si>
  <si>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</si>
  <si>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</si>
  <si>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</si>
  <si>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</si>
  <si>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</si>
  <si>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</si>
  <si>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</si>
  <si>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</si>
  <si>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</si>
  <si>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</si>
  <si>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</si>
  <si>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</si>
  <si>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</si>
  <si>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</si>
  <si>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</si>
  <si>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</si>
  <si>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</si>
  <si>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</si>
  <si>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</si>
  <si>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</si>
  <si>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</si>
  <si>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</si>
  <si>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</si>
  <si>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</si>
  <si>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</si>
  <si>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</si>
  <si>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</si>
  <si>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</si>
  <si>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</si>
  <si>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</si>
  <si>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</si>
  <si>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</si>
  <si>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</si>
  <si>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</si>
  <si>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</si>
  <si>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</si>
  <si>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</si>
  <si>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</si>
  <si>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</si>
  <si>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</si>
  <si>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</si>
  <si>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</si>
  <si>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</si>
  <si>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</si>
  <si>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</si>
  <si>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</si>
  <si>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</si>
  <si>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</si>
  <si>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</si>
  <si>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</si>
  <si>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</si>
  <si>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</si>
  <si>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</si>
  <si>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</si>
  <si>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</si>
  <si>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</si>
  <si>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</si>
  <si>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</si>
  <si>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</si>
  <si>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</si>
  <si>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</si>
  <si>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</si>
  <si>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</si>
  <si>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</si>
  <si>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</si>
  <si>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</si>
  <si>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</si>
  <si>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</si>
  <si>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</si>
  <si>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</si>
  <si>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</si>
  <si>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</si>
  <si>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</si>
  <si>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</si>
  <si>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</si>
  <si>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</si>
  <si>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</si>
  <si>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</si>
  <si>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</si>
  <si>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</si>
  <si>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</si>
  <si>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</si>
  <si>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</si>
  <si>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</si>
  <si>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</si>
  <si>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</si>
  <si>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</si>
  <si>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</si>
  <si>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</si>
  <si>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</si>
  <si>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</si>
  <si>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</si>
  <si>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</si>
  <si>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</si>
  <si>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</si>
  <si>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</si>
  <si>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</si>
  <si>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</si>
  <si>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</si>
  <si>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</si>
  <si>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</si>
  <si>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</si>
  <si>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</si>
  <si>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</si>
  <si>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</si>
  <si>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</si>
  <si>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</si>
  <si>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</si>
  <si>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</si>
  <si>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</si>
  <si>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</si>
  <si>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</si>
  <si>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</si>
  <si>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</si>
  <si>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</si>
  <si>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</si>
  <si>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</si>
  <si>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</si>
  <si>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</si>
  <si>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</si>
  <si>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</si>
  <si>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</si>
  <si>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</si>
  <si>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</si>
  <si>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</si>
  <si>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</si>
  <si>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</si>
  <si>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</si>
  <si>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</si>
  <si>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</si>
  <si>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</si>
  <si>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</si>
  <si>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</si>
  <si>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</si>
  <si>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</si>
  <si>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</si>
  <si>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</si>
  <si>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</si>
  <si>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</si>
  <si>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</si>
  <si>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</si>
  <si>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</si>
  <si>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</si>
  <si>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</si>
  <si>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</si>
  <si>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</si>
  <si>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</si>
  <si>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</si>
  <si>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</si>
  <si>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</si>
  <si>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</si>
  <si>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</si>
  <si>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</si>
  <si>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</si>
  <si>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</si>
  <si>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</si>
  <si>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</si>
  <si>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</si>
  <si>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</si>
  <si>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</si>
  <si>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</si>
  <si>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</si>
  <si>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</si>
  <si>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</si>
  <si>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</si>
  <si>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</si>
  <si>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</si>
  <si>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</si>
  <si>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</si>
  <si>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</si>
  <si>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</si>
  <si>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</si>
  <si>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</si>
  <si>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</si>
  <si>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</si>
  <si>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</si>
  <si>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</si>
  <si>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</si>
  <si>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</si>
  <si>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</si>
  <si>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</si>
  <si>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</si>
  <si>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</si>
  <si>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</si>
  <si>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</si>
  <si>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Luis Roig</t>
  </si>
  <si>
    <t>Ensure the integrity of the SMF incorporating all the products commercialized and establish controls in coordination with the Product Management area to avoid discrepancies in the product risk classification.</t>
  </si>
  <si>
    <t>Requires priority attention</t>
  </si>
  <si>
    <t>Not Implemented</t>
  </si>
  <si>
    <t>Establish an adequate traceability of trades maintaining an historic register with all suitability information (account risk profile and product risk classification) at the moment of the trade execution.</t>
  </si>
  <si>
    <t>Reinforce in the Sales Manual the use of the SAAAT tool to assist Financial Consultants in performing their suitability analysis prior to the trade execution and maintain a record of its use.</t>
  </si>
  <si>
    <t>Reinforce compliance with the documentation of missing notes to continue reducing incidences and to improve its quality, documenting it in accordance with the guidelines established in the Sales Manual.</t>
  </si>
  <si>
    <t>Improve the review documentation of the trade blotters approved, and incorporate within the monthly analysis of required FC notes presented to the Compliance Committee, the verification of its quality to assure that they are in accordance to the guideline</t>
  </si>
  <si>
    <t>Implemented</t>
  </si>
  <si>
    <t>Perform the surveillance control in accordance to the frequency agreed in previous audits assuring it properly covers the activity of the Firm.</t>
  </si>
  <si>
    <t>The Unit must ensure high risk customers "Modelo IC's" are updated within the period established in the SSLLC BSA/AML Procedures Manual.</t>
  </si>
  <si>
    <t>Observations</t>
  </si>
  <si>
    <t>Defined the scale to determine the rating (high, medium and low) assigned to the risk factors stability of employee base and employee screening, that are included in the Administrative Risk Scale Worksheet.</t>
  </si>
  <si>
    <t>Ensure all new hired employees receive a formal new hire training regarding BSA/AML topics within a reasonable period (as established in the applicable policy: Bancorp or Santander BAnk N.A.) and update the procedures to clearly define responsible to perf</t>
  </si>
  <si>
    <t>Conclude the implementation of the CDD modules in order to facilitate the risk rating of the unit customer's database.</t>
  </si>
  <si>
    <t>Internal Audit</t>
  </si>
  <si>
    <t>FINRA</t>
  </si>
  <si>
    <t xml:space="preserve">The member organization was not in compliance with NASD Rule 3010(a) (Supervisory System).
The Firm failed to maintain reasonably designed policies, procedures, or systems to:
a) Suspend purchases by accounts maintaining only a P.O. Box address. The Firm placed a "liquidation only" trade restriction on accounts that maintained only a P.O. Box address following the conversion from LPL Financial in September 2012. There were 31 accounts and 66 instances where an account with only a P.O. Box address traded during the review period. The Firm failed to evidence a new account form for 19 of those accounts. Furthermore, 8 accounts effectuated a buy transaction of which 3 were non-custodial accounts. The Firm failed to evidence proper account documentation for 2 of the non-custodial accounts which effectuated a purchase.
b) Suspend transactions for accounts which did not have an updated Investor Profile Questionnaire ("ÏPQ") on files as of March 1, 2013. Staff sampled 31 accounts trading in Puerto Rican municipals and noted that 13 accounts (42%), traded post March 2013 despite not having an updated IPQ on file. The Firm failed to adequately document exceptions to the requirement. </t>
  </si>
  <si>
    <t>OTHER</t>
  </si>
  <si>
    <t>1(a) 8/18/2014
1(b) 6/17/2014</t>
  </si>
  <si>
    <t xml:space="preserve">The member organization was not in compliance with NASD Rule 3010© (Supervision - Internal Inspections).
Santander failed to comply with NASD Rule 3010©(2) in that the Firm's branch inspection reports did not include testing and verification of the specifically enumerated areas cited in the rule. </t>
  </si>
  <si>
    <t>The firm is not in compliance with 1. NASD Rule 3010 "Supervision" 2. Securities Exachange Act of 1934 240.15c3-3(k)(2)(ii) "Clears all transactions with and for customers on a fully disclosed basis."
A review of the firm's check forwarding within the Northeast Retail Division noted the following supervisory control deficiencies:
a) The firm allows its clients to leave checks, for deposit into the client's brokerage account, with bank employees until a Santader Securities Financial Consultant (FC) is present to complete such deposit. 
b) The firm did not establish a procedure to address the proper handling of client checks in the event a non-broker dealer employee maintained possession of client funds. Therefore, the firm was not able to validate that checks are "promptly forwarded" to the clearing broker dealer pursuant to SEA Rule 15c3-3(k)(2)(ii).
c) The firm did not have a process in place to notify clients that funds would not be deposited into their brokerage accounts until a FC was available to complete such deposit. 
A review of the firm's checks received and forwarded within the Puerto Rico Division disclosed one check deposited without a record of the time of deposit. The firm was unable to evidence that the client's check was transmitted to the clearing broker-dealer by noon of the next business day and as such was unable to evidence compliance with SEA Rule 15c3-3(k)(2)(ii).</t>
  </si>
  <si>
    <t>Portfolio Diversification In PR-related Securities (PR Gov &amp; PR Mutual Funds) - To - AuM</t>
  </si>
  <si>
    <t>Cost To Income</t>
  </si>
  <si>
    <t>Non-Regulatory Event With An Equivalent Impact Of $0.5MM In Losses</t>
  </si>
  <si>
    <t>Total Customer Complaints Received From Regulatory Agencies And Government Officials (12-month rolling)</t>
  </si>
  <si>
    <t>Margin Balance Over Total Long Market Value In Margin Accounts (Excluding SAM)</t>
  </si>
  <si>
    <t>Forecasted Mark To Market Losses Under Var Stress Scenarios (1 Day)</t>
  </si>
  <si>
    <t>Liquid Assets / Current Liabilities</t>
  </si>
  <si>
    <t>Total Operational Net Losses (Defined By Management Internal Loss Data)</t>
  </si>
  <si>
    <t>Employee Voluntary Attrition To Total Number Of Employees</t>
  </si>
  <si>
    <t>Percentage Of Employees Who Have Completed The Compliance Training Program On A Yearly Basis</t>
  </si>
  <si>
    <t>Willful Violations Of Law</t>
  </si>
  <si>
    <t>Past Due Remediation Plans To Supervisory Findings</t>
  </si>
  <si>
    <t>Material Models Put Into Production/Used Without The Appropriate Approval (As defined In the MRM Policy)</t>
  </si>
  <si>
    <t>Return on Equity (ROE)</t>
  </si>
  <si>
    <t>Market Share of Puerto Rico</t>
  </si>
  <si>
    <t xml:space="preserve">Excess Minimun Regulatory Capital </t>
  </si>
  <si>
    <t xml:space="preserve">Return on Assests under Management  (Commissions -12 month trailing) </t>
  </si>
  <si>
    <t>Asset Under Management (AuM) ($,000's)</t>
  </si>
  <si>
    <t>Average AuM Per Broker</t>
  </si>
  <si>
    <t>Net New assets (PR + MIA)</t>
  </si>
  <si>
    <t>Net Number of ACAT's In/Out - PR &amp; MIA</t>
  </si>
  <si>
    <t>Net New assets (NE) (000's)</t>
  </si>
  <si>
    <t xml:space="preserve">Net Number of ACAT's In/Out -NE </t>
  </si>
  <si>
    <t>YTD Commission (as % of budget) PR</t>
  </si>
  <si>
    <t>YTD Commission (as % of budget) Budget - NE</t>
  </si>
  <si>
    <t>YTD Commission (as % of budget) MIA</t>
  </si>
  <si>
    <t>YTD Investment Banking Fees</t>
  </si>
  <si>
    <t>N/Av.</t>
  </si>
  <si>
    <t>Total number of complaints (monthly complaints)</t>
  </si>
  <si>
    <t>Total number of Executive Complaints (monthly complaints)</t>
  </si>
  <si>
    <t>Service Failure Complaints (as % of total monthly complaints)</t>
  </si>
  <si>
    <t>Complaints for Proprietary products and services</t>
  </si>
  <si>
    <t>Complaints - Other products</t>
  </si>
  <si>
    <t>Total new monthly arbitrations and court proceedings</t>
  </si>
  <si>
    <t>Total arbitrations and court proceedings accumulated</t>
  </si>
  <si>
    <t>Total possible loss value ($) of unmatch transactions on trade date</t>
  </si>
  <si>
    <t>Total number of unmatch transactions on trade date</t>
  </si>
  <si>
    <t>Position Limits per Asset Class</t>
  </si>
  <si>
    <t>Puerto Rico Municipal Issuers with rating BBB(-) Propietatry Position</t>
  </si>
  <si>
    <t>Puerto Rico Municipal Issuers with below investment grade rating - Propietary Position</t>
  </si>
  <si>
    <t>12 month trailing inventory</t>
  </si>
  <si>
    <t>Inventory Level - Aging $ value (Exposure +90 - $250M) ($,000)</t>
  </si>
  <si>
    <t>Debt / Equity Ratio</t>
  </si>
  <si>
    <t>Late Trade (FINRA reportable trade)</t>
  </si>
  <si>
    <t xml:space="preserve">Errors in processing of transactions (execution or booking of trades) </t>
  </si>
  <si>
    <t>Blocked accounts as a result of returned mail</t>
  </si>
  <si>
    <t>Operational Quality Ratio (Average)</t>
  </si>
  <si>
    <t>N/Av</t>
  </si>
  <si>
    <t>Availability in key system required to support business activities</t>
  </si>
  <si>
    <t>% System unavailability (network)</t>
  </si>
  <si>
    <t>Compliance recommendations past due</t>
  </si>
  <si>
    <t>Internal Audit recommendations past due</t>
  </si>
  <si>
    <t>Compliance recommendations due within 30 days with risk of noncompliance</t>
  </si>
  <si>
    <t>Overall Firm 1035 Replacement Rate - NE</t>
  </si>
  <si>
    <t># of FC’s with a 1035 replacement rate &gt; overall Firm Replacement rate/ Total number of FC’s NE</t>
  </si>
  <si>
    <t>FINRA arbitrations or court proceedings</t>
  </si>
  <si>
    <t>Annuities Classification Methodology - among product requirements considered are the issuer quality, liquidity, cost to the customer and cost of commissions. The classification methodology varies depending on product requirements, guaranteed principal/income and complexity of the products.</t>
  </si>
  <si>
    <t>Approved by the New Products and Services Committee on 1/1/2014.  It was agreed that proper documentation will be collected and sent to the Corporate Commercialization Committee for their approval as well.</t>
  </si>
  <si>
    <t>Modification to an existing product (Market Linked CD Program) - the modification consist of allowing Santander Securities LLC to distribute in Puerto Rico the CD’s issued by Santander Bank NA in order to broaden their current catalog offer. In order to comply with local regulations, the amounts deposited in the CDs are insured by the FDIC to a maximum of $250,000. Any additional deposit is supported by the credit strength of Santander NA. At the time of any issuance, Santander NA must have an investment grade rating. The CD’s will be processed through the same existing systems.</t>
  </si>
  <si>
    <t>Approved by the New Products and Services Committee on April 9, 2015 conditioned to SAN-US New Products Working Group and Madrid's CCC approvals.</t>
  </si>
  <si>
    <t>SSLLC Underwriting of PR Aqueduct and Sewere Authority (PRASA) 2015 Revenue Bonds - PRASA is scheduled to issue approx. $750MM in Revenue Bonds in April 2015.  The Bonds are expected to be rated non-investment grade (classified by SSLLC as red since maturities will be between 20-30yrs and may be offered to high risk and speculative risk profile clients only).  SSLLC as a member of the Commonwealth's debt underwriting syndicate, has been selected to participate as Co-Manager in the US 103 market transaction. Bank of America Merrill Lynch will participate as Lead Manager.</t>
  </si>
  <si>
    <t>Presented at the New Products and Services Committee on April 9, 2015 and it was determined that it is not a new product but it must be approved by the Credit Risk and Sovereign Risk Committee and approved by the Bancorp BERC or BOD.</t>
  </si>
  <si>
    <t>Regulatory fines</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</si>
  <si>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</si>
  <si>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 xml:space="preserve">SSLLC implemented its business continuity plan on multiple occassions during the winter of 2015. Due to the severe winter weather, SSLLC team members (Operations and Principal Review Unit) worked remotely to complete their day-to-day duties. Both teams were able to execute their duties without disruption to the business in the Northeast. </t>
  </si>
  <si>
    <t>No significant events to report over the past 12 months.</t>
  </si>
  <si>
    <t>SSLLC Universal Equity Indexed Annuity (EIA) - Universal EIA contracts have 2 optional riders available, one that guarantees income for life without annuitizing the contract and one that guarantees a minimum rate of return.  The principal deposited unto the Universal EIA contracts is guaranteed if held through the 5-year surrender schedule.  The product provides a guaranteed return with veru competitive income and death benefit riders.</t>
  </si>
  <si>
    <t>TBD</t>
  </si>
  <si>
    <t>FINRA Enforcement Action related to the sale of Puerto Rico Bonds / Closed End Funds</t>
  </si>
  <si>
    <t>The Vendor Management area within the Operational Risk area is responsible of engaging and managing vendor relationship.  A Vendor Management Program, Policy and Procedure is in place which describe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The following vendors have been classified as Tier 1 under the Vendor Management Program as they offer critical services to SSLLC:
- Pershing LLC – Provide clearing/execution and custodial services
-Albridge Systems- Provide data warehouse, Actimize (trade blotter/alert system), AML (CDD/Surveillance), and workflow solution
-Global Relay - Email surveillance &amp; archives solutions
-M&amp;O Systems- Provide Commissions and Referral services
-RedEg - Centralized licensing and registration management system
No significant events to report in the last months.</t>
  </si>
  <si>
    <t xml:space="preserve">Not applicable to SSLLC </t>
  </si>
  <si>
    <t>Not applicable to SSLLC</t>
  </si>
  <si>
    <t>Publication of Regulatory Enforcement Action Due to Supervisory Failures</t>
  </si>
  <si>
    <t xml:space="preserve">The only potential off-balance sheet risk SSLLC may have is in regard to the margin accounts with negative equity. Historically, there has been no impact to SSLLC's balance sheet based on unsecured debits in client accounts.  </t>
  </si>
  <si>
    <t xml:space="preserve">Client restitution due to regulatory enforcement action </t>
  </si>
  <si>
    <t xml:space="preserve">All new products that are sold by SSLLC's registered representatives must be reviewed approved by its New Products &amp; Services Committee. The Chief Compliance Officer and Director of Risk are members of this committee. In order for a product to be approved by this Committee, the CCO must vote in the affirmative or the product will not be approved by the Committee. The CCO and Director of Risk will ensure that appropriate training and, if necessary, client disclosures are implemented prior to the sale of any new product.  </t>
  </si>
  <si>
    <t>Arbitration related to the sale of Puerto Rico bonds/closed end funds</t>
  </si>
  <si>
    <t>Refer to the impact noted above regarding the FINRA Enforcement Action</t>
  </si>
  <si>
    <t>There have not been any Operational Risk Events totaling more than $1million.</t>
  </si>
  <si>
    <t>Findings identified by FINRA during their routine examination and FINOP examination have been addressed by SSLLC. SSLLC currently has two ongoing FINRA matters (FINRA Enforcement Action related to the sale of Puerto Rico Bonds/Closed-End Funds) and FINRA Variable Annuity Examination. Throughout both of these examinations SSLLC has enhanced specific procedures related to each matter. Regarding the FINRA Enforcement Action, SSLLC has implemented new policies related to the personal securities trading of it Puerto Rico Registered Representatives and the implementation of a Puerto Rico Risk Dislcosure form requirement (which has been updated periodically based the ratings agenices downgrades). As it relates to the Variable Annuity Exam, SSLLC reviews its supervisory procedures related to the sale of variable annuities on an ongoing basis. Specifically, SSLLC has implemented enhanced OSJ Manager supervisory requirements regarding 1035 exchange/replacement activities of those registered representatives on the firm's monthly 1035/replacement report. In addition, SSLLC has updated/enhanced its Suitability Guidelines for variable annuities (implemented new guidelines regarding the sale of C &amp; L share variable annuities).</t>
  </si>
  <si>
    <t>None to report</t>
  </si>
  <si>
    <t xml:space="preserve">Access to the network was done for a brief period during May 2015; however, it was back up shortly thererafter with no impact to the business. </t>
  </si>
  <si>
    <t>Ongoing</t>
  </si>
  <si>
    <t xml:space="preserve">SSLLC is the subject of a FINRA Enforcement Action related to the sale of Puerto Rico bonds/closed end funds. SSLLC anticipates paying a regulatory fine related to this matter; however, no official dollar amount of this fine has been determined. In addition, as part of this settlement, SSLLC expects to be required to provide client restitition to a population of their clients who purchased Puerto Rico bonds/closed end funds. The clients entitled to restitution and the dollar amount has not yet been determined. In addition, SSLLC has been subject to an increase in the number of client arbitrations related to the sale of Puert Rico bonds/closed ends funds. Due to the number of arbitrations filed in Puerto Rico (including those of other Puerto Rico based broker-dealers), arbitrations are being scheduled as far out as 2017.  </t>
  </si>
  <si>
    <t>Failure to pledge collateral or mistakenly release a pledged collateral</t>
  </si>
  <si>
    <t>Use or sale of privileged customer information for personal gain</t>
  </si>
  <si>
    <t>EMC Appvoval Date</t>
  </si>
  <si>
    <t>Fernando Battle
Rafael Colón
Mark Pinocci
Luis Roig
Juan Pablo Jurado
Dayna Fabricio</t>
  </si>
  <si>
    <t>Santander Securities LLC (“SSLLC”) provides securities underwriting and distribution, sales, trading, financial planning and securities brokerage services primarily to high net worth clients and is a member of the Financial Industry Regulatory Authority, Inc., and the Securities Investor Protection Corporation. 
SSLLC is a registered broker-dealer pursuant to Section 15(b) of the Securities Exchange Act of 1934 and the Uniform Securities Act of Puerto Rico. SSLLC is exempt from the provisions of Rule 15c3-3 under paragraph (k)(2)(ii) because it promptly transmits all customer funds and delivers all securities received in connection with its activities as a broker-dealer and does not otherwise hold funds or securities for, or owe money or securities to, customers.  SSLLC currently conducts business in three key divisions: Puerto Rico, Miami and the Northeast region of the US.
During 2012, SSLLC entered in a networking agreement for joint marketing and services with Santander Bank, N.A. formerly Sovereign Bank, N.A. (Santander Bank), a subsidiary of Santander Holding USA, Inc. (SHUSA), an affiliated entity and subsidiary of Santander Spain. Through such agreement, SSLLC will provide Santander Bank’s customers and others with broker-dealer services in Santander Bank’s nine (9) footprint states.
The Assets Under Management as of March 31, 2015 totaled  $11.882 BN 
North East $7.762 BN
Puerto Rico $3.498 BN 
Miami $0.621 BN</t>
  </si>
  <si>
    <t xml:space="preserve">The focus of SSLLC is to strengthen its market position by expanding its sales force and increase its assets under management in its three (3) divisions: Puerto Rico, Miami and Northeast Region. 
As a result of the Puerto Rico economic and financial crisis, municipal bonds and local mutual fund  prices have decreased significantly, mostly due to downgrades of government issuers to non-investment grade rating from the three principal credit rating agencies. The ramifications of the crisis have caused a downsizing of the market and like other market participants we have sustained significant business volume losses.  
As a result of this challenging environment, the focus of SSLLC’s Puerto Rico Division during the next three years will be to manage our business in a balanced way that maximizes business opportunities within a prudent risk management framework while continuing to reduce expenses by transforming our business model to include a more balanced product mix.  We strive to position the Firm as the best provider of service quality among local broker-dealers. The emphasis on quality is essential and a differentiating factor necessary to maintain the satisfaction and loyalty of existing clients and to attract additional customers to the firm.
Miami division will focus on working with Santander Private Banking International (“SPBI”) on providing investment and insurance solutions to US residents who can no longer work with SPBI. By using the Santander Private Banking marketing brand, we will attract and retain Latin American citizens  who are changing their residency to the US or are already living in the US. The Miami division will offer these clients a comprehensive suite of investment products to meet their investment needs/goals. 
Northeast division will focus on delivering growth by increasing the sales force to maximize opportunity and coverage while also increasing integration with Santander Bank Retail Network which will result in higher productivity. Specifically, the plan will focus on these key elements:
- Recruiting: Grow number of financial consultants to fully cover Santander Bank’s footprint
- Product Mix: Increase recurring revenue by delivering growth beyond transactional business
- Branch Engagement &amp; Productivity: Solid growth of Qualified Kept Appointments by ensuring sales force and incentive plans of both SSLLC and bank retail are aligned   
The identification of risks in this exercise will be taken into consideration in the next review of the strategic plan, both in the projected figures considering the risks and their probability of occurrence as well as the controls in place to mitigate those risks. 
</t>
  </si>
  <si>
    <t xml:space="preserve"> - Compliance and supervisory control system includes, but is not limited to, policies and procedures related to suitability, supervision of the firm's registered representatives, and communications with the public.
- Implementation of Puerto Rico Risk Disclosure form 
- Retail clients must have speculative risk tolerance to purchase Puerto Rico muni bonds as decided by the SSLLC's Risk Committee 
- Principal Review Unit monitoring via the Actimize trade alert system. 
- Compliance Program testing as part of its 3120 requirements and inspections its OSJ and branch office locations. As gaps are identified through the Firm's testing program, the Compliance Department enhances/updates its compliance and supervisory procedures.  
</t>
  </si>
  <si>
    <t xml:space="preserve">A majority of the Firm's FINRA arbitrations state the following claims: Fraud, breach of fiduciary duty, breach of contract, negligence, negligent misrepresentation and omission, unsuitability, overconcentration, failure to supervise (Puerto Rico closed-end funds).  The number claims can be contributed to the economic situation in Puerto Rico, continued downward pressure on the price of Puerto Rico bonds/closed end funds, and clients' unrealized/realized losses.  Due to the limited number of arbitrations that have been closed to date, there is an uncertainty as to the amount that SSLLC would have to pay the total of cases pending to close or even on new cases that may appear.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SSLLC review its compliance and supervisory control system on an ongoing basis and makes enhancements to it as necessary. In addition, SSLLC has implemented a Puerto Rico Risk Disclosure form that all clients must sign who purchase Puerto Rico muni bonds or closed end funds.  In addition, due to the most recent ratings downgrade by Moody's, SSLLC's Risk Committee made the decision to implement the following policy in which retail clients must have speculative risk tolerance to purchase Puerto Rico muni bonds on a solicited. Compliance with this requirement is monitored by the Principal Review Unit via the Actimize trade alert system.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t>
  </si>
  <si>
    <t xml:space="preserve">The financial impact analysis considers potential regulatory penalties due to non-compliance.  Potential fines in a stressed scenario could range between $1MM-$5MM.
</t>
  </si>
  <si>
    <t xml:space="preserve">Failure to follow the rules and regulations set forth by FINRA, MSRB and the SEC may subject SSLLC to regulatory enforcement action which may result in monetary fines. SSLLC is currently undergoing a FINRA Enforcement action related to the sale of Puerto Rico bonds/closed end funds. SSLLC is expected to be censured by FINRA for supervisory lapses; however, the monetary fine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as necessary. 
</t>
  </si>
  <si>
    <t xml:space="preserve"> - Compliance and supervisory control system with ongoing review and enhancements when necessary
 - Compliance disclosure form requirements
 - Compliance Program testing as part of its 3120 requirements and inspections its OSJ and branch office locations
</t>
  </si>
  <si>
    <t xml:space="preserve">SSLLC's failure to comply with the rules and regulations set forth by FINRA, MSRB, and the SEC may lead to a regulatory enforcement action that may require SSLLC to provide its clients with restitution its failures. As noted on the previous slide, SSLLC is currently undergoing a FINRA Enforcement action for the sale of Puerto Rico bonds/closed end funds. Client restitution is expected to be part of the settlement with FINRA; however, the dollar value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t>
  </si>
  <si>
    <t xml:space="preserve">The financial impact analysis considers an event that occurred in 2007; however, in 2014 SSLLC recognized a loss of approx. $400K for an operational error in which pledge collateral was released and when attempting to claim it to cover an outstanding debt it had already been claimed by another Bank.
</t>
  </si>
  <si>
    <t xml:space="preserve">The risk of failure to pledge a collateral or mistakenly release a pledged collateral due to inadequate or failed internal processes.  In SSLLC all pledged collateral accounts are blocked for trading and withdrawals and therefore neither the client or the Registered Representatives have the authority to trade or authorize the disbursement of funds (In some instances, disbursement of funds is authorized by the Creditor over dividends and/or interest generated by the investments).  Failure to pledge a collateral or mistakenly release a pledged collateral may pose a risk in the event SSLLC has to liquidate assets to cover outstanding debt therefore if collateral is not available SSLLC would have to assume the loss.  This risk may also have reputational risk from negative customer experience.  The financial impact analysis considers an event during 2014 in which SSLLC recognized a loss due to an operational error however operational processes and controls were strengthen in order to mitigate the possibility of this event from occurring again in the future.
SSLLC has implemented system controls for all collateral accounts.  Theses accounts have 1046 rule applied to them which prevents unauthorized trading. There is also a PACE block put on these account to prevent unauthorized money movement. SSLLC management also adds a management note in the account which states the account is a collateral account and that all activity in the account must be authorized by the financial institution.
</t>
  </si>
  <si>
    <t xml:space="preserve">The financial impact analysis considers potential losses this risk may have to SSLLC in a stressed scenario.  SSLLC has not reported operational losses due to internal fraud.
</t>
  </si>
  <si>
    <t xml:space="preserve">SSLLC requires its financial consultants to enter into a non-compete agreement </t>
  </si>
  <si>
    <t>Santander Securities LLC</t>
  </si>
  <si>
    <t xml:space="preserve">The financial impact analysis considers potential financial losses due to settlements and provisions for claims and awards. Through June 1, 2015, SSLLC has a total of 65 arbitrations/court proceedings in stock in which 90% involve PR municipal bonds. One (1) case was filed in 2011, one (1) case in 2013, 52 cases in 2014 and 11 as of May 2015. A total of $1MM has been settled (from 4 cases claiming $3.7MM).  The amount claimed from the cases in stock totals approx $60MM. The expected schedule to close these cases is during the next several years.
</t>
  </si>
  <si>
    <t xml:space="preserve">The financial impact analysis considers potential financial losses in stressed scenario due to reposition to customer in the range of $5MM-$50MM taking into consideration the cases currently under review, in the most adverse scenario would not exceed $ 10MM.
</t>
  </si>
  <si>
    <t xml:space="preserve">The financial impact analysis considers potential financial losses in stressed scenario due to negative public's perception.  Losses are limiting as we do not expect this risk to spread to the rest of businesses of Banco Santander in Puerto Rico since (i) there's limited existing banks in Puerto Rico and (ii) the remaining banks have broker-dealers facing the same problems.
</t>
  </si>
  <si>
    <t xml:space="preserve">The publication of a regulatory enforcement action (fine, client restitution) due to supervisory failures can have a negative impact on SSLLC reputation.  This risk may impact negatively the public’s perception of SSLLC, which may lead to an increase in customer complaints/arbitrations or loss of client accounts.  SSLLC’s FINRA Enforcement action will result in an Letter of Acceptance, Waiver and Consent ("AWC") for the settlement of the alleged rule violation which will be made public.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t>
  </si>
  <si>
    <t xml:space="preserve">SSLLC has implemented system controls for all collateral accounts.  Theses accounts have 1046 rule applied to them which prevents unauthorized trading. There is also a PACE block put on these account to prevent unauthorized money movement. SSLLC management also adds a management note in the account which states the account is a collateral account and that all activity in the account must be authorized by the financial institution.
</t>
  </si>
  <si>
    <t xml:space="preserve">The risk of an employee using or selling privileged customer information for personal gain or intentionally misallocates funds to their betterment. (e.g. withdrawing funds from an account, misrepresentation).  This risk may have an impact on reputational risk from negative publicity and potential financial losses due to legal and regulatory actions.  Breach of data privacy laws due to confidential data entering public domain.  The SSLLC business model which includes several internal controls makes this risk extremely unlikely. 
SSLLC requires its financial consultants to enter into a non-compete agreement which stipulates that the financial consultants may not take clients or client information if they make the decision to leave SSLLC. SSLLC will pursue legal action against a financial consultant if s/he has is found to be in violation of his/her non-compete agreement.  
</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</si>
  <si>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COMPLIANCE / Legal = FINRA arbitrations or court proceedings (Base: $0 / Stressed: $1MM - $5MM)
- COMPLIANCE / Regulatory = Regulatory fines  (Base: $1MM - $5MM / Stressed: $1MM - $5MM)
- COMPLIANCE / Legal = Client Restitution due to Regulatory Enforcement Action (Base: $1MM - $5MM / Stressed: $5MM - $50MM)
- REPUTATIONAL / Brand Image / Customer Experience = Publication of Regulatory Enforcement Action Due to Supervisory Failures (Base: $0 / Stressed: $1MM - $5MM)
- OPERATIONAL / Execution, Delivery and Process Mgmt = Failure to pledge collateral or mistakenly release a pledged collateral (Base: $0 / Stressed: $1MM - $5MM)
- OPERATIONAL / Internal Fraud = Use or sale of privileged customer information for personal gain (Base: $0 / Stressed: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</si>
  <si>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*The Legal, Human Resources and the Technology &amp; Operational areas were included in the Material Risk analysis.</t>
  </si>
  <si>
    <t>6/8/2015, 6/16/2015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</si>
</sst>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quot;$&quot;#,##0.0_);\(&quot;$&quot;#,##0.0\)"/>
    <numFmt numFmtId="173" formatCode="#,##0.0"/>
    <numFmt numFmtId="174" formatCode="0.0%"/>
    <numFmt numFmtId="175" formatCode="&quot;$&quot;#,##0.00"/>
    <numFmt numFmtId="176" formatCode="&quot;$&quot;#,##0"/>
    <numFmt numFmtId="177" formatCode="[$-409]d\-mmm\-yy;@"/>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9"/>
      <name val="Calibri"/>
      <family val="2"/>
      <scheme val="minor"/>
    </font>
    <font>
      <sz val="10"/>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54">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0" fillId="31" borderId="0" xfId="0" applyFill="1" applyAlignment="1">
      <alignment wrapText="1"/>
    </xf>
    <xf numFmtId="0" fontId="44" fillId="35" borderId="2" xfId="0" applyFont="1" applyFill="1" applyBorder="1" applyAlignment="1">
      <alignment horizontal="center" vertical="center" wrapText="1"/>
    </xf>
    <xf numFmtId="0" fontId="63" fillId="0" borderId="2" xfId="0" applyFont="1" applyBorder="1" applyAlignment="1" applyProtection="1">
      <alignment vertical="center" wrapText="1"/>
      <protection locked="0"/>
    </xf>
    <xf numFmtId="14" fontId="65" fillId="0" borderId="2" xfId="0" applyNumberFormat="1" applyFont="1" applyBorder="1" applyAlignment="1" applyProtection="1">
      <alignment vertical="center" wrapText="1"/>
      <protection locked="0"/>
    </xf>
    <xf numFmtId="0" fontId="65" fillId="0" borderId="2" xfId="0"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173" fontId="19" fillId="0" borderId="21" xfId="0" applyNumberFormat="1" applyFont="1" applyBorder="1" applyAlignment="1" applyProtection="1">
      <alignment vertical="center" wrapText="1"/>
      <protection locked="0"/>
    </xf>
    <xf numFmtId="7" fontId="19" fillId="0" borderId="21" xfId="0" applyNumberFormat="1" applyFont="1" applyBorder="1" applyAlignment="1" applyProtection="1">
      <alignment vertical="center" wrapText="1"/>
      <protection locked="0"/>
    </xf>
    <xf numFmtId="174" fontId="19" fillId="0" borderId="21" xfId="0" applyNumberFormat="1" applyFont="1" applyBorder="1" applyAlignment="1" applyProtection="1">
      <alignment vertical="center" wrapText="1"/>
      <protection locked="0"/>
    </xf>
    <xf numFmtId="1" fontId="19" fillId="0" borderId="21" xfId="0" applyNumberFormat="1" applyFont="1" applyBorder="1" applyAlignment="1" applyProtection="1">
      <alignment vertical="center" wrapText="1"/>
      <protection locked="0"/>
    </xf>
    <xf numFmtId="175" fontId="19" fillId="0" borderId="21" xfId="0" applyNumberFormat="1" applyFont="1" applyBorder="1" applyAlignment="1" applyProtection="1">
      <alignment vertical="center" wrapText="1"/>
      <protection locked="0"/>
    </xf>
    <xf numFmtId="176" fontId="19" fillId="0" borderId="21" xfId="0" applyNumberFormat="1" applyFont="1" applyBorder="1" applyAlignment="1" applyProtection="1">
      <alignment vertical="center" wrapText="1"/>
      <protection locked="0"/>
    </xf>
    <xf numFmtId="3" fontId="19" fillId="0" borderId="21" xfId="0" applyNumberFormat="1" applyFont="1" applyBorder="1" applyAlignment="1" applyProtection="1">
      <alignment vertical="center" wrapText="1"/>
      <protection locked="0"/>
    </xf>
    <xf numFmtId="0" fontId="66" fillId="0" borderId="21" xfId="0" applyFont="1" applyBorder="1" applyAlignment="1" applyProtection="1">
      <alignment vertical="center" wrapText="1"/>
      <protection locked="0"/>
    </xf>
    <xf numFmtId="14" fontId="66"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0" fontId="43" fillId="35" borderId="21" xfId="0" applyFont="1" applyFill="1" applyBorder="1" applyAlignment="1" applyProtection="1">
      <alignment horizontal="center" vertical="center"/>
      <protection locked="0"/>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63" fillId="0" borderId="2" xfId="0" applyFont="1" applyBorder="1" applyAlignment="1" applyProtection="1">
      <alignment vertical="center" wrapText="1"/>
      <protection locked="0"/>
    </xf>
    <xf numFmtId="0" fontId="0" fillId="31" borderId="0" xfId="0" applyFill="1" applyAlignment="1">
      <alignment wrapText="1"/>
    </xf>
    <xf numFmtId="14" fontId="19" fillId="33" borderId="21" xfId="0" applyNumberFormat="1" applyFont="1" applyFill="1" applyBorder="1" applyAlignment="1" applyProtection="1">
      <alignment vertical="center" wrapText="1"/>
      <protection locked="0"/>
    </xf>
    <xf numFmtId="177" fontId="63" fillId="0" borderId="21" xfId="0" applyNumberFormat="1" applyFont="1" applyBorder="1" applyAlignment="1" applyProtection="1">
      <alignment horizontal="lef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64" fillId="32" borderId="18"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0" borderId="19" xfId="0" applyBorder="1" applyAlignment="1" applyProtection="1">
      <alignment vertical="top" wrapText="1"/>
      <protection locked="0"/>
    </xf>
    <xf numFmtId="0" fontId="0" fillId="31" borderId="18" xfId="0" applyFill="1" applyBorder="1" applyAlignment="1">
      <alignment wrapText="1"/>
    </xf>
    <xf numFmtId="0" fontId="0" fillId="0" borderId="44" xfId="0" applyBorder="1" applyAlignment="1">
      <alignment wrapText="1"/>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80418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topLeftCell="A19" zoomScale="85" zoomScaleNormal="85" workbookViewId="0">
      <selection activeCell="A8" sqref="A8:C8"/>
    </sheetView>
  </sheetViews>
  <sheetFormatPr defaultColWidth="0" defaultRowHeight="0" customHeight="1" zeroHeight="1" x14ac:dyDescent="0.25"/>
  <cols>
    <col min="1" max="1" width="28.85546875" style="101" customWidth="1"/>
    <col min="2" max="2" width="9.140625" style="101" customWidth="1"/>
    <col min="3" max="3" width="13" style="101" customWidth="1"/>
    <col min="4" max="4" width="13.140625" style="101" customWidth="1"/>
    <col min="5" max="5" width="47.7109375" style="101"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7" t="s">
        <v>526</v>
      </c>
      <c r="B1" s="43"/>
      <c r="C1" s="43"/>
      <c r="D1" s="43"/>
      <c r="E1" s="43"/>
      <c r="AA1" s="43">
        <v>0</v>
      </c>
    </row>
    <row r="2" spans="1:27" ht="15" x14ac:dyDescent="0.25">
      <c r="A2" s="43"/>
      <c r="B2" s="43"/>
      <c r="C2" s="43"/>
      <c r="D2" s="43"/>
      <c r="E2" s="115" t="s">
        <v>531</v>
      </c>
    </row>
    <row r="3" spans="1:27" ht="15" x14ac:dyDescent="0.25">
      <c r="A3" s="39"/>
      <c r="B3" s="39"/>
      <c r="C3" s="39"/>
      <c r="D3" s="39"/>
      <c r="E3" s="145" t="s">
        <v>521</v>
      </c>
      <c r="F3" s="146"/>
    </row>
    <row r="4" spans="1:27" ht="15" x14ac:dyDescent="0.25">
      <c r="A4" s="39"/>
      <c r="B4" s="39"/>
      <c r="C4" s="39"/>
      <c r="D4" s="39"/>
      <c r="E4" s="147"/>
      <c r="F4" s="148"/>
    </row>
    <row r="5" spans="1:27" ht="4.5" customHeight="1" x14ac:dyDescent="0.25">
      <c r="A5" s="39"/>
      <c r="B5" s="39"/>
      <c r="C5" s="39"/>
      <c r="D5" s="39"/>
      <c r="E5" s="147"/>
      <c r="F5" s="148"/>
    </row>
    <row r="6" spans="1:27" ht="4.5" customHeight="1" x14ac:dyDescent="0.25">
      <c r="A6" s="39"/>
      <c r="B6" s="39"/>
      <c r="C6" s="39"/>
      <c r="D6" s="39"/>
      <c r="E6" s="147"/>
      <c r="F6" s="148"/>
    </row>
    <row r="7" spans="1:27" ht="15" x14ac:dyDescent="0.25">
      <c r="A7" s="39"/>
      <c r="B7" s="39"/>
      <c r="C7" s="39"/>
      <c r="D7" s="39"/>
      <c r="E7" s="147"/>
      <c r="F7" s="148"/>
    </row>
    <row r="8" spans="1:27" ht="15" x14ac:dyDescent="0.25">
      <c r="A8" s="39"/>
      <c r="B8" s="39"/>
      <c r="C8" s="39"/>
      <c r="D8" s="39"/>
      <c r="E8" s="147"/>
      <c r="F8" s="148"/>
    </row>
    <row r="9" spans="1:27" ht="15" x14ac:dyDescent="0.25">
      <c r="A9" s="39"/>
      <c r="B9" s="39"/>
      <c r="C9" s="39"/>
      <c r="D9" s="39"/>
      <c r="E9" s="147"/>
      <c r="F9" s="148"/>
    </row>
    <row r="10" spans="1:27" ht="15" hidden="1" customHeight="1" x14ac:dyDescent="0.25">
      <c r="A10" s="39"/>
      <c r="B10" s="39"/>
      <c r="C10" s="39"/>
      <c r="D10" s="39"/>
      <c r="E10" s="147"/>
      <c r="F10" s="148"/>
    </row>
    <row r="11" spans="1:27" ht="15" hidden="1" customHeight="1" x14ac:dyDescent="0.25">
      <c r="A11" s="39"/>
      <c r="B11" s="39"/>
      <c r="C11" s="39"/>
      <c r="D11" s="39"/>
      <c r="E11" s="147"/>
      <c r="F11" s="148"/>
    </row>
    <row r="12" spans="1:27" ht="15" hidden="1" customHeight="1" x14ac:dyDescent="0.25">
      <c r="A12" s="106"/>
      <c r="B12" s="39"/>
      <c r="C12" s="39"/>
      <c r="D12" s="39"/>
      <c r="E12" s="147"/>
      <c r="F12" s="148"/>
    </row>
    <row r="13" spans="1:27" ht="15" x14ac:dyDescent="0.25">
      <c r="A13" s="39"/>
      <c r="B13" s="39"/>
      <c r="C13" s="39"/>
      <c r="D13" s="39"/>
      <c r="E13" s="147"/>
      <c r="F13" s="148"/>
    </row>
    <row r="14" spans="1:27" ht="15" customHeight="1" x14ac:dyDescent="0.25">
      <c r="A14" s="151" t="s">
        <v>530</v>
      </c>
      <c r="B14" s="152"/>
      <c r="C14" s="153"/>
      <c r="D14" s="153"/>
      <c r="E14" s="147"/>
      <c r="F14" s="148"/>
    </row>
    <row r="15" spans="1:27" ht="15" customHeight="1" x14ac:dyDescent="0.25">
      <c r="A15" s="154"/>
      <c r="B15" s="155"/>
      <c r="C15" s="156"/>
      <c r="D15" s="156"/>
      <c r="E15" s="147"/>
      <c r="F15" s="148"/>
    </row>
    <row r="16" spans="1:27" ht="15" customHeight="1" x14ac:dyDescent="0.25">
      <c r="A16" s="154"/>
      <c r="B16" s="155"/>
      <c r="C16" s="156"/>
      <c r="D16" s="156"/>
      <c r="E16" s="147"/>
      <c r="F16" s="148"/>
    </row>
    <row r="17" spans="1:6" ht="53.25" customHeight="1" x14ac:dyDescent="0.25">
      <c r="A17" s="154"/>
      <c r="B17" s="155"/>
      <c r="C17" s="156"/>
      <c r="D17" s="156"/>
      <c r="E17" s="147"/>
      <c r="F17" s="148"/>
    </row>
    <row r="18" spans="1:6" ht="15" x14ac:dyDescent="0.25">
      <c r="A18" s="154"/>
      <c r="B18" s="155"/>
      <c r="C18" s="156"/>
      <c r="D18" s="156"/>
      <c r="E18" s="147"/>
      <c r="F18" s="148"/>
    </row>
    <row r="19" spans="1:6" ht="15" x14ac:dyDescent="0.25">
      <c r="A19" s="154"/>
      <c r="B19" s="155"/>
      <c r="C19" s="156"/>
      <c r="D19" s="156"/>
      <c r="E19" s="147"/>
      <c r="F19" s="148"/>
    </row>
    <row r="20" spans="1:6" ht="15" x14ac:dyDescent="0.25">
      <c r="A20" s="154"/>
      <c r="B20" s="155"/>
      <c r="C20" s="156"/>
      <c r="D20" s="156"/>
      <c r="E20" s="147"/>
      <c r="F20" s="148"/>
    </row>
    <row r="21" spans="1:6" ht="15" x14ac:dyDescent="0.25">
      <c r="A21" s="154"/>
      <c r="B21" s="155"/>
      <c r="C21" s="156"/>
      <c r="D21" s="156"/>
      <c r="E21" s="147"/>
      <c r="F21" s="148"/>
    </row>
    <row r="22" spans="1:6" ht="15" x14ac:dyDescent="0.25">
      <c r="A22" s="154"/>
      <c r="B22" s="155"/>
      <c r="C22" s="156"/>
      <c r="D22" s="156"/>
      <c r="E22" s="147"/>
      <c r="F22" s="148"/>
    </row>
    <row r="23" spans="1:6" ht="15" x14ac:dyDescent="0.25">
      <c r="A23" s="154"/>
      <c r="B23" s="155"/>
      <c r="C23" s="156"/>
      <c r="D23" s="156"/>
      <c r="E23" s="147"/>
      <c r="F23" s="148"/>
    </row>
    <row r="24" spans="1:6" ht="15" customHeight="1" x14ac:dyDescent="0.25">
      <c r="A24" s="154"/>
      <c r="B24" s="155"/>
      <c r="C24" s="156"/>
      <c r="D24" s="156"/>
      <c r="E24" s="147"/>
      <c r="F24" s="148"/>
    </row>
    <row r="25" spans="1:6" ht="15" customHeight="1" x14ac:dyDescent="0.25">
      <c r="A25" s="154"/>
      <c r="B25" s="155"/>
      <c r="C25" s="156"/>
      <c r="D25" s="156"/>
      <c r="E25" s="147"/>
      <c r="F25" s="148"/>
    </row>
    <row r="26" spans="1:6" ht="15" customHeight="1" x14ac:dyDescent="0.25">
      <c r="A26" s="154"/>
      <c r="B26" s="155"/>
      <c r="C26" s="156"/>
      <c r="D26" s="156"/>
      <c r="E26" s="147"/>
      <c r="F26" s="148"/>
    </row>
    <row r="27" spans="1:6" ht="36" customHeight="1" x14ac:dyDescent="0.25">
      <c r="A27" s="154"/>
      <c r="B27" s="155"/>
      <c r="C27" s="156"/>
      <c r="D27" s="156"/>
      <c r="E27" s="147"/>
      <c r="F27" s="148"/>
    </row>
    <row r="28" spans="1:6" ht="36" customHeight="1" x14ac:dyDescent="0.25">
      <c r="A28" s="154"/>
      <c r="B28" s="155"/>
      <c r="C28" s="156"/>
      <c r="D28" s="156"/>
      <c r="E28" s="147"/>
      <c r="F28" s="148"/>
    </row>
    <row r="29" spans="1:6" ht="36" customHeight="1" x14ac:dyDescent="0.25">
      <c r="A29" s="154"/>
      <c r="B29" s="155"/>
      <c r="C29" s="156"/>
      <c r="D29" s="156"/>
      <c r="E29" s="147"/>
      <c r="F29" s="148"/>
    </row>
    <row r="30" spans="1:6" ht="36" customHeight="1" x14ac:dyDescent="0.25">
      <c r="A30" s="154"/>
      <c r="B30" s="155"/>
      <c r="C30" s="156"/>
      <c r="D30" s="156"/>
      <c r="E30" s="147"/>
      <c r="F30" s="148"/>
    </row>
    <row r="31" spans="1:6" ht="36" customHeight="1" x14ac:dyDescent="0.25">
      <c r="A31" s="154"/>
      <c r="B31" s="155"/>
      <c r="C31" s="156"/>
      <c r="D31" s="156"/>
      <c r="E31" s="147"/>
      <c r="F31" s="148"/>
    </row>
    <row r="32" spans="1:6" ht="15" x14ac:dyDescent="0.25">
      <c r="A32" s="154"/>
      <c r="B32" s="155"/>
      <c r="C32" s="156"/>
      <c r="D32" s="156"/>
      <c r="E32" s="147"/>
      <c r="F32" s="148"/>
    </row>
    <row r="33" spans="1:6" ht="15" customHeight="1" x14ac:dyDescent="0.25">
      <c r="A33" s="154"/>
      <c r="B33" s="155"/>
      <c r="C33" s="156"/>
      <c r="D33" s="156"/>
      <c r="E33" s="147"/>
      <c r="F33" s="148"/>
    </row>
    <row r="34" spans="1:6" ht="15" customHeight="1" x14ac:dyDescent="0.25">
      <c r="A34" s="154"/>
      <c r="B34" s="155"/>
      <c r="C34" s="156"/>
      <c r="D34" s="156"/>
      <c r="E34" s="147"/>
      <c r="F34" s="148"/>
    </row>
    <row r="35" spans="1:6" ht="15" x14ac:dyDescent="0.25">
      <c r="A35" s="154"/>
      <c r="B35" s="155"/>
      <c r="C35" s="156"/>
      <c r="D35" s="156"/>
      <c r="E35" s="147"/>
      <c r="F35" s="148"/>
    </row>
    <row r="36" spans="1:6" ht="31.5" customHeight="1" x14ac:dyDescent="0.25">
      <c r="A36" s="154"/>
      <c r="B36" s="155"/>
      <c r="C36" s="156"/>
      <c r="D36" s="156"/>
      <c r="E36" s="147"/>
      <c r="F36" s="148"/>
    </row>
    <row r="37" spans="1:6" ht="31.5" customHeight="1" x14ac:dyDescent="0.25">
      <c r="A37" s="154"/>
      <c r="B37" s="155"/>
      <c r="C37" s="156"/>
      <c r="D37" s="156"/>
      <c r="E37" s="147"/>
      <c r="F37" s="148"/>
    </row>
    <row r="38" spans="1:6" ht="31.5" customHeight="1" x14ac:dyDescent="0.25">
      <c r="A38" s="154"/>
      <c r="B38" s="155"/>
      <c r="C38" s="156"/>
      <c r="D38" s="156"/>
      <c r="E38" s="147"/>
      <c r="F38" s="148"/>
    </row>
    <row r="39" spans="1:6" ht="31.5" customHeight="1" x14ac:dyDescent="0.25">
      <c r="A39" s="154"/>
      <c r="B39" s="155"/>
      <c r="C39" s="156"/>
      <c r="D39" s="156"/>
      <c r="E39" s="147"/>
      <c r="F39" s="148"/>
    </row>
    <row r="40" spans="1:6" ht="15" x14ac:dyDescent="0.25">
      <c r="A40" s="157"/>
      <c r="B40" s="158"/>
      <c r="C40" s="159"/>
      <c r="D40" s="159"/>
      <c r="E40" s="149"/>
      <c r="F40" s="150"/>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24" sqref="A24:J28"/>
    </sheetView>
  </sheetViews>
  <sheetFormatPr defaultColWidth="0" defaultRowHeight="15" zeroHeight="1" x14ac:dyDescent="0.25"/>
  <cols>
    <col min="1" max="8" width="9.140625" style="43" customWidth="1"/>
    <col min="9" max="10" width="7.7109375" style="43" customWidth="1"/>
    <col min="11" max="11" width="7.7109375" style="116" hidden="1" customWidth="1"/>
    <col min="12" max="15" width="3.85546875" style="116" hidden="1" customWidth="1"/>
    <col min="16" max="16384" width="0.85546875" style="43" hidden="1"/>
  </cols>
  <sheetData>
    <row r="1" spans="1:15 16383:16383" ht="21" x14ac:dyDescent="0.35">
      <c r="B1" s="87"/>
      <c r="L1" s="39"/>
      <c r="M1" s="39"/>
      <c r="N1" s="39"/>
      <c r="O1" s="39"/>
      <c r="XFC1" s="43" t="s">
        <v>501</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6"/>
      <c r="L12" s="36"/>
      <c r="M12" s="36"/>
      <c r="N12" s="36"/>
      <c r="O12" s="36"/>
    </row>
    <row r="13" spans="1:15 16383:16383" x14ac:dyDescent="0.25">
      <c r="K13" s="36"/>
      <c r="L13" s="36"/>
      <c r="M13" s="36"/>
      <c r="N13" s="36"/>
      <c r="O13" s="36"/>
    </row>
    <row r="14" spans="1:15 16383:16383" x14ac:dyDescent="0.25">
      <c r="A14" s="160" t="s">
        <v>532</v>
      </c>
      <c r="B14" s="161"/>
      <c r="C14" s="161"/>
      <c r="D14" s="161"/>
      <c r="E14" s="161"/>
      <c r="F14" s="161"/>
      <c r="G14" s="161"/>
      <c r="H14" s="161"/>
      <c r="I14" s="161"/>
      <c r="J14" s="161"/>
      <c r="K14" s="117"/>
    </row>
    <row r="15" spans="1:15 16383:16383" x14ac:dyDescent="0.25">
      <c r="A15" s="161"/>
      <c r="B15" s="161"/>
      <c r="C15" s="161"/>
      <c r="D15" s="161"/>
      <c r="E15" s="161"/>
      <c r="F15" s="161"/>
      <c r="G15" s="161"/>
      <c r="H15" s="161"/>
      <c r="I15" s="161"/>
      <c r="J15" s="161"/>
    </row>
    <row r="16" spans="1:15 16383:16383" x14ac:dyDescent="0.25">
      <c r="A16" s="161"/>
      <c r="B16" s="161"/>
      <c r="C16" s="161"/>
      <c r="D16" s="161"/>
      <c r="E16" s="161"/>
      <c r="F16" s="161"/>
      <c r="G16" s="161"/>
      <c r="H16" s="161"/>
      <c r="I16" s="161"/>
      <c r="J16" s="161"/>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62" t="s">
        <v>488</v>
      </c>
      <c r="B24" s="163"/>
      <c r="C24" s="163"/>
      <c r="D24" s="163"/>
      <c r="E24" s="163"/>
      <c r="F24" s="163"/>
      <c r="G24" s="163"/>
      <c r="H24" s="163"/>
      <c r="I24" s="163"/>
      <c r="J24" s="163"/>
    </row>
    <row r="25" spans="1:10" x14ac:dyDescent="0.25">
      <c r="A25" s="163"/>
      <c r="B25" s="163"/>
      <c r="C25" s="163"/>
      <c r="D25" s="163"/>
      <c r="E25" s="163"/>
      <c r="F25" s="163"/>
      <c r="G25" s="163"/>
      <c r="H25" s="163"/>
      <c r="I25" s="163"/>
      <c r="J25" s="163"/>
    </row>
    <row r="26" spans="1:10" x14ac:dyDescent="0.25">
      <c r="A26" s="163"/>
      <c r="B26" s="163"/>
      <c r="C26" s="163"/>
      <c r="D26" s="163"/>
      <c r="E26" s="163"/>
      <c r="F26" s="163"/>
      <c r="G26" s="163"/>
      <c r="H26" s="163"/>
      <c r="I26" s="163"/>
      <c r="J26" s="163"/>
    </row>
    <row r="27" spans="1:10" x14ac:dyDescent="0.25">
      <c r="A27" s="164"/>
      <c r="B27" s="164"/>
      <c r="C27" s="164"/>
      <c r="D27" s="164"/>
      <c r="E27" s="164"/>
      <c r="F27" s="164"/>
      <c r="G27" s="164"/>
      <c r="H27" s="164"/>
      <c r="I27" s="164"/>
      <c r="J27" s="164"/>
    </row>
    <row r="28" spans="1:10" x14ac:dyDescent="0.25">
      <c r="A28" s="164"/>
      <c r="B28" s="164"/>
      <c r="C28" s="164"/>
      <c r="D28" s="164"/>
      <c r="E28" s="164"/>
      <c r="F28" s="164"/>
      <c r="G28" s="164"/>
      <c r="H28" s="164"/>
      <c r="I28" s="164"/>
      <c r="J28" s="164"/>
    </row>
    <row r="29" spans="1:10" x14ac:dyDescent="0.25"/>
    <row r="30" spans="1:10" x14ac:dyDescent="0.25"/>
    <row r="31" spans="1:10" x14ac:dyDescent="0.25"/>
    <row r="32" spans="1:10" x14ac:dyDescent="0.25"/>
    <row r="33" spans="1:10" x14ac:dyDescent="0.25">
      <c r="A33" s="165" t="s">
        <v>659</v>
      </c>
      <c r="B33" s="166"/>
      <c r="C33" s="166"/>
      <c r="D33" s="166"/>
      <c r="E33" s="166"/>
      <c r="F33" s="166"/>
      <c r="G33" s="166"/>
      <c r="H33" s="166"/>
      <c r="I33" s="166"/>
      <c r="J33" s="166"/>
    </row>
    <row r="34" spans="1:10" x14ac:dyDescent="0.25">
      <c r="A34" s="166"/>
      <c r="B34" s="166"/>
      <c r="C34" s="166"/>
      <c r="D34" s="166"/>
      <c r="E34" s="166"/>
      <c r="F34" s="166"/>
      <c r="G34" s="166"/>
      <c r="H34" s="166"/>
      <c r="I34" s="166"/>
      <c r="J34" s="166"/>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22" sqref="A22:C22"/>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501</v>
      </c>
    </row>
    <row r="2" spans="1:27" ht="15.75" thickBot="1" x14ac:dyDescent="0.3"/>
    <row r="3" spans="1:27" ht="29.25" customHeight="1" thickBot="1" x14ac:dyDescent="0.3">
      <c r="A3" s="167" t="s">
        <v>259</v>
      </c>
      <c r="B3" s="168"/>
      <c r="C3" s="104">
        <v>2015</v>
      </c>
    </row>
    <row r="4" spans="1:27" ht="33.75" hidden="1" customHeight="1" thickBot="1" x14ac:dyDescent="0.3">
      <c r="A4" s="167" t="s">
        <v>317</v>
      </c>
      <c r="B4" s="168"/>
      <c r="C4" s="105"/>
    </row>
    <row r="5" spans="1:27" ht="33.75" hidden="1" customHeight="1" thickBot="1" x14ac:dyDescent="0.3">
      <c r="A5" s="167" t="s">
        <v>318</v>
      </c>
      <c r="B5" s="168"/>
      <c r="C5" s="105"/>
    </row>
    <row r="6" spans="1:27" ht="33.75" hidden="1" customHeight="1" thickBot="1" x14ac:dyDescent="0.3">
      <c r="A6" s="167" t="s">
        <v>1</v>
      </c>
      <c r="B6" s="168"/>
      <c r="C6" s="105"/>
    </row>
    <row r="7" spans="1:27" ht="33.75" hidden="1" customHeight="1" thickBot="1" x14ac:dyDescent="0.3">
      <c r="A7" s="167" t="s">
        <v>260</v>
      </c>
      <c r="B7" s="168"/>
      <c r="C7" s="105"/>
    </row>
    <row r="8" spans="1:27" ht="33.75" customHeight="1" thickBot="1" x14ac:dyDescent="0.3">
      <c r="A8" s="167" t="s">
        <v>522</v>
      </c>
      <c r="B8" s="168"/>
      <c r="C8" s="105"/>
    </row>
    <row r="9" spans="1:27" ht="33.75" customHeight="1" thickBot="1" x14ac:dyDescent="0.3">
      <c r="A9" s="167" t="s">
        <v>645</v>
      </c>
      <c r="B9" s="168"/>
      <c r="C9" s="142">
        <v>42165</v>
      </c>
    </row>
    <row r="10" spans="1:27" ht="24.75" customHeight="1" thickBot="1" x14ac:dyDescent="0.3">
      <c r="A10" s="167" t="s">
        <v>261</v>
      </c>
      <c r="B10" s="168"/>
      <c r="C10" s="142" t="s">
        <v>668</v>
      </c>
    </row>
    <row r="11" spans="1:27" ht="84.75" customHeight="1" thickBot="1" x14ac:dyDescent="0.3">
      <c r="A11" s="167" t="s">
        <v>262</v>
      </c>
      <c r="B11" s="168"/>
      <c r="C11" s="105" t="s">
        <v>646</v>
      </c>
    </row>
    <row r="12" spans="1:27" ht="33.75" customHeight="1" thickBot="1" x14ac:dyDescent="0.3">
      <c r="A12" s="167" t="s">
        <v>523</v>
      </c>
      <c r="B12" s="168"/>
      <c r="C12" s="105" t="s">
        <v>537</v>
      </c>
    </row>
    <row r="13" spans="1:27" ht="33.75" customHeight="1" thickBot="1" x14ac:dyDescent="0.3">
      <c r="A13" s="167" t="s">
        <v>263</v>
      </c>
      <c r="B13" s="168"/>
      <c r="C13" s="105" t="s">
        <v>537</v>
      </c>
    </row>
    <row r="14" spans="1:27" x14ac:dyDescent="0.25"/>
    <row r="15" spans="1:27" ht="15.75" thickBot="1" x14ac:dyDescent="0.3">
      <c r="A15" s="67" t="s">
        <v>499</v>
      </c>
      <c r="B15" s="169" t="s">
        <v>537</v>
      </c>
      <c r="C15" s="170"/>
    </row>
    <row r="16" spans="1:27" x14ac:dyDescent="0.25"/>
    <row r="17" spans="1:3" x14ac:dyDescent="0.25">
      <c r="A17" s="88" t="s">
        <v>524</v>
      </c>
      <c r="B17" s="47"/>
    </row>
    <row r="18" spans="1:3" x14ac:dyDescent="0.25">
      <c r="A18" s="88"/>
      <c r="B18" s="47"/>
    </row>
    <row r="19" spans="1:3" x14ac:dyDescent="0.25">
      <c r="A19" s="144" t="s">
        <v>667</v>
      </c>
      <c r="B19" s="47"/>
    </row>
    <row r="20" spans="1:3" x14ac:dyDescent="0.25"/>
    <row r="21" spans="1:3" x14ac:dyDescent="0.25">
      <c r="A21" s="48" t="s">
        <v>264</v>
      </c>
      <c r="B21" s="49"/>
      <c r="C21" s="50"/>
    </row>
    <row r="22" spans="1:3" ht="198.75" customHeight="1" x14ac:dyDescent="0.25">
      <c r="A22" s="171" t="s">
        <v>533</v>
      </c>
      <c r="B22" s="159"/>
      <c r="C22" s="172"/>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&amp;C&amp;"-,Bold"Santander Securities LLC</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1" t="s">
        <v>270</v>
      </c>
      <c r="AA1" s="43" t="s">
        <v>502</v>
      </c>
    </row>
    <row r="2" spans="1:27" ht="60" x14ac:dyDescent="0.25">
      <c r="A2" s="42" t="s">
        <v>269</v>
      </c>
    </row>
    <row r="3" spans="1:27" ht="284.25" customHeight="1" x14ac:dyDescent="0.25">
      <c r="A3" s="135" t="s">
        <v>666</v>
      </c>
    </row>
    <row r="4" spans="1:27" ht="15.75" thickBot="1" x14ac:dyDescent="0.3">
      <c r="A4" s="71" t="s">
        <v>266</v>
      </c>
    </row>
    <row r="5" spans="1:27" ht="75" x14ac:dyDescent="0.25">
      <c r="A5" s="42" t="s">
        <v>265</v>
      </c>
    </row>
    <row r="6" spans="1:27" ht="302.25" customHeight="1" x14ac:dyDescent="0.25">
      <c r="A6" s="135" t="s">
        <v>647</v>
      </c>
    </row>
    <row r="7" spans="1:27" ht="15.75" thickBot="1" x14ac:dyDescent="0.3">
      <c r="A7" s="71" t="s">
        <v>267</v>
      </c>
    </row>
    <row r="8" spans="1:27" ht="150" x14ac:dyDescent="0.25">
      <c r="A8" s="42" t="s">
        <v>486</v>
      </c>
    </row>
    <row r="9" spans="1:27" ht="197.25" customHeight="1" x14ac:dyDescent="0.25">
      <c r="A9" s="135" t="s">
        <v>622</v>
      </c>
    </row>
    <row r="10" spans="1:27" ht="15.75" thickBot="1" x14ac:dyDescent="0.3">
      <c r="A10" s="71" t="s">
        <v>268</v>
      </c>
    </row>
    <row r="11" spans="1:27" ht="135" x14ac:dyDescent="0.25">
      <c r="A11" s="42" t="s">
        <v>487</v>
      </c>
    </row>
    <row r="12" spans="1:27" ht="409.5" x14ac:dyDescent="0.25">
      <c r="A12" s="135" t="s">
        <v>648</v>
      </c>
    </row>
  </sheetData>
  <sheetProtection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
    </sheetView>
  </sheetViews>
  <sheetFormatPr defaultColWidth="0" defaultRowHeight="15" zeroHeight="1" x14ac:dyDescent="0.25"/>
  <cols>
    <col min="1" max="1" width="72.28515625" style="43" customWidth="1"/>
    <col min="2" max="2" width="35.42578125" style="43" customWidth="1"/>
    <col min="3" max="3" width="10.7109375" style="43" customWidth="1"/>
    <col min="4" max="4" width="8" style="43" customWidth="1"/>
    <col min="5" max="5" width="10.28515625" style="43" customWidth="1"/>
    <col min="6" max="498" width="0" style="43" hidden="1" customWidth="1"/>
    <col min="499" max="16384" width="3" style="43" hidden="1"/>
  </cols>
  <sheetData>
    <row r="1" spans="1:27" ht="15.75" thickBot="1" x14ac:dyDescent="0.3">
      <c r="A1" s="57" t="s">
        <v>276</v>
      </c>
      <c r="B1" s="56"/>
      <c r="C1" s="56"/>
      <c r="D1" s="56"/>
      <c r="E1" s="56"/>
      <c r="AA1" s="43" t="s">
        <v>502</v>
      </c>
    </row>
    <row r="2" spans="1:27" x14ac:dyDescent="0.25">
      <c r="A2" s="173" t="s">
        <v>277</v>
      </c>
      <c r="B2" s="174"/>
      <c r="C2" s="174"/>
      <c r="D2" s="174"/>
      <c r="E2" s="174"/>
      <c r="F2" s="174"/>
      <c r="G2" s="55"/>
      <c r="H2" s="55"/>
      <c r="I2" s="55"/>
      <c r="J2" s="55"/>
      <c r="K2" s="55"/>
      <c r="L2" s="55"/>
      <c r="M2" s="55"/>
      <c r="N2" s="55"/>
    </row>
    <row r="3" spans="1:27" ht="15.75" thickBot="1" x14ac:dyDescent="0.3"/>
    <row r="4" spans="1:27" s="118" customFormat="1" ht="26.25" thickBot="1" x14ac:dyDescent="0.3">
      <c r="A4" s="52" t="s">
        <v>271</v>
      </c>
      <c r="B4" s="53" t="s">
        <v>272</v>
      </c>
      <c r="C4" s="53" t="s">
        <v>273</v>
      </c>
      <c r="D4" s="53" t="s">
        <v>274</v>
      </c>
      <c r="E4" s="53" t="s">
        <v>275</v>
      </c>
    </row>
    <row r="5" spans="1:27" ht="77.25" thickBot="1" x14ac:dyDescent="0.3">
      <c r="A5" s="114" t="s">
        <v>615</v>
      </c>
      <c r="B5" s="113" t="s">
        <v>616</v>
      </c>
      <c r="C5" s="134"/>
      <c r="D5" s="133"/>
      <c r="E5" s="113"/>
    </row>
    <row r="6" spans="1:27" ht="90" thickBot="1" x14ac:dyDescent="0.3">
      <c r="A6" s="114" t="s">
        <v>617</v>
      </c>
      <c r="B6" s="143">
        <v>41640</v>
      </c>
      <c r="C6" s="133"/>
      <c r="D6" s="133"/>
      <c r="E6" s="113"/>
    </row>
    <row r="7" spans="1:27" ht="77.25" thickBot="1" x14ac:dyDescent="0.3">
      <c r="A7" s="114" t="s">
        <v>625</v>
      </c>
      <c r="B7" s="113" t="s">
        <v>618</v>
      </c>
      <c r="C7" s="133"/>
      <c r="D7" s="133"/>
      <c r="E7" s="113"/>
    </row>
    <row r="8" spans="1:27" ht="90" thickBot="1" x14ac:dyDescent="0.3">
      <c r="A8" s="114" t="s">
        <v>619</v>
      </c>
      <c r="B8" s="113" t="s">
        <v>620</v>
      </c>
      <c r="C8" s="133"/>
      <c r="D8" s="133"/>
      <c r="E8" s="113"/>
    </row>
    <row r="9" spans="1:27" ht="15.75" thickBot="1" x14ac:dyDescent="0.3">
      <c r="A9" s="114"/>
      <c r="B9" s="113"/>
      <c r="C9" s="113"/>
      <c r="D9" s="113"/>
      <c r="E9" s="113"/>
    </row>
    <row r="10" spans="1:27" x14ac:dyDescent="0.25">
      <c r="A10" s="44"/>
      <c r="B10"/>
      <c r="C10"/>
      <c r="D10"/>
      <c r="E10"/>
    </row>
    <row r="11" spans="1:27" ht="48.75" customHeight="1" x14ac:dyDescent="0.25">
      <c r="A11" s="173" t="s">
        <v>278</v>
      </c>
      <c r="B11" s="175"/>
      <c r="C11" s="175"/>
      <c r="D11" s="175"/>
      <c r="E11" s="175"/>
    </row>
    <row r="12" spans="1:27" ht="85.5" customHeight="1" x14ac:dyDescent="0.25">
      <c r="A12" s="176" t="s">
        <v>634</v>
      </c>
      <c r="B12" s="177"/>
      <c r="C12" s="177"/>
      <c r="D12" s="177"/>
      <c r="E12" s="178"/>
    </row>
  </sheetData>
  <sheetProtection password="CDE2" sheet="1" objects="1" scenarios="1" formatCells="0" formatColumns="0" formatRows="0"/>
  <mergeCells count="3">
    <mergeCell ref="A2:F2"/>
    <mergeCell ref="A11:E11"/>
    <mergeCell ref="A12:E12"/>
  </mergeCells>
  <pageMargins left="0.25" right="0.25" top="0.75" bottom="0.75" header="0.3" footer="0.3"/>
  <pageSetup scale="74"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91" customWidth="1"/>
    <col min="2" max="16384" width="2.140625" style="43" hidden="1"/>
  </cols>
  <sheetData>
    <row r="1" spans="1:27" ht="21.75" customHeight="1" thickBot="1" x14ac:dyDescent="0.3">
      <c r="A1" s="71" t="s">
        <v>515</v>
      </c>
      <c r="AA1" s="43" t="s">
        <v>502</v>
      </c>
    </row>
    <row r="2" spans="1:27" ht="57" customHeight="1" x14ac:dyDescent="0.25">
      <c r="A2" s="42" t="s">
        <v>516</v>
      </c>
    </row>
    <row r="3" spans="1:27" ht="52.5" customHeight="1" x14ac:dyDescent="0.25">
      <c r="A3" s="96" t="s">
        <v>632</v>
      </c>
    </row>
    <row r="4" spans="1:27" ht="24.75" customHeight="1" x14ac:dyDescent="0.25">
      <c r="A4" s="97"/>
    </row>
    <row r="5" spans="1:27" x14ac:dyDescent="0.25">
      <c r="A5" s="98"/>
    </row>
    <row r="6" spans="1:27" x14ac:dyDescent="0.25">
      <c r="A6" s="98"/>
    </row>
    <row r="7" spans="1:27" ht="27.75" customHeight="1" x14ac:dyDescent="0.25">
      <c r="A7" s="97"/>
    </row>
    <row r="8" spans="1:27" ht="21.75" customHeight="1" x14ac:dyDescent="0.25">
      <c r="A8" s="98"/>
    </row>
    <row r="9" spans="1:27" ht="20.25" customHeight="1" x14ac:dyDescent="0.25">
      <c r="A9" s="98"/>
    </row>
    <row r="10" spans="1:27" ht="24.75" customHeight="1" x14ac:dyDescent="0.25">
      <c r="A10" s="97"/>
    </row>
    <row r="11" spans="1:27" ht="22.5" customHeight="1" x14ac:dyDescent="0.25">
      <c r="A11" s="98"/>
    </row>
    <row r="12" spans="1:27" ht="20.25" customHeight="1" x14ac:dyDescent="0.25">
      <c r="A12" s="98"/>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B6" sqref="B6"/>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503</v>
      </c>
      <c r="B1" s="56"/>
      <c r="C1" s="56"/>
      <c r="D1" s="56"/>
      <c r="AA1" s="43" t="s">
        <v>502</v>
      </c>
    </row>
    <row r="2" spans="1:27" x14ac:dyDescent="0.25">
      <c r="A2" s="187" t="s">
        <v>284</v>
      </c>
      <c r="B2" s="188"/>
      <c r="C2" s="188"/>
      <c r="D2" s="188"/>
    </row>
    <row r="3" spans="1:27" x14ac:dyDescent="0.25"/>
    <row r="4" spans="1:27" x14ac:dyDescent="0.25">
      <c r="A4" s="61" t="s">
        <v>279</v>
      </c>
      <c r="B4" s="61" t="s">
        <v>280</v>
      </c>
      <c r="C4" s="61" t="s">
        <v>281</v>
      </c>
      <c r="D4" s="61" t="s">
        <v>282</v>
      </c>
    </row>
    <row r="5" spans="1:27" ht="25.5" x14ac:dyDescent="0.25">
      <c r="A5" s="140" t="s">
        <v>626</v>
      </c>
      <c r="B5" s="140" t="s">
        <v>626</v>
      </c>
      <c r="C5" s="140" t="s">
        <v>626</v>
      </c>
      <c r="D5" s="140" t="s">
        <v>627</v>
      </c>
    </row>
    <row r="6" spans="1:27" ht="25.5" x14ac:dyDescent="0.25">
      <c r="A6" s="110" t="s">
        <v>641</v>
      </c>
      <c r="B6" s="110" t="s">
        <v>626</v>
      </c>
      <c r="C6" s="110" t="s">
        <v>626</v>
      </c>
      <c r="D6" s="110" t="s">
        <v>635</v>
      </c>
    </row>
    <row r="7" spans="1:27" x14ac:dyDescent="0.25">
      <c r="A7" s="111"/>
      <c r="B7" s="111"/>
      <c r="C7" s="112"/>
      <c r="D7" s="110"/>
    </row>
    <row r="8" spans="1:27" x14ac:dyDescent="0.25">
      <c r="A8" s="110"/>
      <c r="B8" s="110"/>
      <c r="C8" s="110"/>
      <c r="D8" s="110"/>
    </row>
    <row r="9" spans="1:27" x14ac:dyDescent="0.25">
      <c r="A9" s="110"/>
      <c r="B9" s="110"/>
      <c r="C9" s="110"/>
      <c r="D9" s="110"/>
    </row>
    <row r="10" spans="1:27" x14ac:dyDescent="0.25"/>
    <row r="11" spans="1:27" x14ac:dyDescent="0.25">
      <c r="A11" s="43" t="s">
        <v>283</v>
      </c>
    </row>
    <row r="12" spans="1:27" ht="93.75" customHeight="1" x14ac:dyDescent="0.25">
      <c r="A12" s="176" t="s">
        <v>642</v>
      </c>
      <c r="B12" s="185"/>
      <c r="C12" s="185"/>
      <c r="D12" s="186"/>
    </row>
    <row r="13" spans="1:27" ht="20.25" customHeight="1" x14ac:dyDescent="0.25">
      <c r="A13" s="58"/>
      <c r="B13" s="33"/>
      <c r="C13" s="33"/>
      <c r="D13" s="33"/>
    </row>
    <row r="14" spans="1:27" ht="20.25" customHeight="1" thickBot="1" x14ac:dyDescent="0.3">
      <c r="A14" s="109" t="s">
        <v>504</v>
      </c>
      <c r="B14" s="62"/>
      <c r="C14" s="62"/>
      <c r="D14" s="62"/>
    </row>
    <row r="15" spans="1:27" x14ac:dyDescent="0.25">
      <c r="A15" s="63" t="s">
        <v>505</v>
      </c>
      <c r="B15" s="64"/>
      <c r="C15" s="64"/>
      <c r="D15" s="64"/>
    </row>
    <row r="16" spans="1:27" ht="49.5" customHeight="1" x14ac:dyDescent="0.25">
      <c r="A16" s="189" t="s">
        <v>285</v>
      </c>
      <c r="B16" s="156"/>
      <c r="C16" s="156"/>
      <c r="D16" s="156"/>
    </row>
    <row r="17" spans="1:4" x14ac:dyDescent="0.25">
      <c r="A17" s="61" t="s">
        <v>3</v>
      </c>
      <c r="B17" s="190" t="s">
        <v>286</v>
      </c>
      <c r="C17" s="191"/>
      <c r="D17" s="191"/>
    </row>
    <row r="18" spans="1:4" x14ac:dyDescent="0.25">
      <c r="A18" s="60" t="s">
        <v>31</v>
      </c>
      <c r="B18" s="179" t="s">
        <v>637</v>
      </c>
      <c r="C18" s="180"/>
      <c r="D18" s="181"/>
    </row>
    <row r="19" spans="1:4" x14ac:dyDescent="0.25">
      <c r="A19" s="59" t="s">
        <v>13</v>
      </c>
      <c r="B19" s="192"/>
      <c r="C19" s="193"/>
      <c r="D19" s="193"/>
    </row>
    <row r="20" spans="1:4" x14ac:dyDescent="0.25">
      <c r="A20" s="59" t="s">
        <v>15</v>
      </c>
      <c r="B20" s="192"/>
      <c r="C20" s="193"/>
      <c r="D20" s="193"/>
    </row>
    <row r="21" spans="1:4" x14ac:dyDescent="0.25">
      <c r="A21" s="59" t="s">
        <v>11</v>
      </c>
      <c r="B21" s="192" t="s">
        <v>636</v>
      </c>
      <c r="C21" s="193"/>
      <c r="D21" s="193"/>
    </row>
    <row r="22" spans="1:4" x14ac:dyDescent="0.25">
      <c r="A22" s="59" t="s">
        <v>287</v>
      </c>
      <c r="B22" s="192"/>
      <c r="C22" s="193"/>
      <c r="D22" s="193"/>
    </row>
    <row r="23" spans="1:4" x14ac:dyDescent="0.25">
      <c r="A23" s="59" t="s">
        <v>25</v>
      </c>
      <c r="B23" s="182" t="s">
        <v>636</v>
      </c>
      <c r="C23" s="183"/>
      <c r="D23" s="184"/>
    </row>
    <row r="24" spans="1:4" x14ac:dyDescent="0.25">
      <c r="A24" s="59" t="s">
        <v>17</v>
      </c>
      <c r="B24" s="192"/>
      <c r="C24" s="193"/>
      <c r="D24" s="193"/>
    </row>
    <row r="25" spans="1:4" x14ac:dyDescent="0.25">
      <c r="A25" s="59" t="s">
        <v>9</v>
      </c>
      <c r="B25" s="192"/>
      <c r="C25" s="193"/>
      <c r="D25" s="193"/>
    </row>
    <row r="26" spans="1:4" x14ac:dyDescent="0.25"/>
    <row r="27" spans="1:4" ht="15.75" x14ac:dyDescent="0.25">
      <c r="A27" s="107" t="s">
        <v>506</v>
      </c>
    </row>
    <row r="28" spans="1:4" x14ac:dyDescent="0.25">
      <c r="A28" s="108" t="s">
        <v>288</v>
      </c>
    </row>
    <row r="29" spans="1:4" ht="66.75" customHeight="1" x14ac:dyDescent="0.25">
      <c r="A29" s="194" t="s">
        <v>500</v>
      </c>
      <c r="B29" s="195"/>
      <c r="C29" s="195"/>
      <c r="D29" s="196"/>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56"/>
  <sheetViews>
    <sheetView view="pageLayout" zoomScaleNormal="100" workbookViewId="0">
      <selection activeCell="B30" sqref="B30"/>
    </sheetView>
  </sheetViews>
  <sheetFormatPr defaultColWidth="0" defaultRowHeight="15" zeroHeight="1" x14ac:dyDescent="0.25"/>
  <cols>
    <col min="1" max="1" width="12.140625" style="43" customWidth="1"/>
    <col min="2" max="2" width="73.140625" style="43" customWidth="1"/>
    <col min="3" max="3" width="11.85546875" style="43" customWidth="1"/>
    <col min="4" max="5" width="9.28515625" style="43" customWidth="1"/>
    <col min="6" max="6" width="10.85546875" style="43" customWidth="1"/>
    <col min="7" max="16384" width="2.140625" style="43" hidden="1"/>
  </cols>
  <sheetData>
    <row r="1" spans="1:27" x14ac:dyDescent="0.25">
      <c r="AA1" s="43" t="s">
        <v>502</v>
      </c>
    </row>
    <row r="2" spans="1:27" ht="15.75" thickBot="1" x14ac:dyDescent="0.3">
      <c r="A2" s="99" t="s">
        <v>517</v>
      </c>
      <c r="B2" s="56"/>
      <c r="C2" s="56"/>
      <c r="D2" s="56"/>
      <c r="E2" s="56"/>
      <c r="F2" s="56"/>
    </row>
    <row r="3" spans="1:27" x14ac:dyDescent="0.25">
      <c r="A3" s="43" t="s">
        <v>289</v>
      </c>
    </row>
    <row r="4" spans="1:27" s="118" customFormat="1" ht="25.5" x14ac:dyDescent="0.25">
      <c r="A4" s="119" t="s">
        <v>290</v>
      </c>
      <c r="B4" s="119" t="s">
        <v>291</v>
      </c>
      <c r="C4" s="119" t="s">
        <v>292</v>
      </c>
      <c r="D4" s="119" t="s">
        <v>293</v>
      </c>
      <c r="E4" s="119" t="s">
        <v>294</v>
      </c>
      <c r="F4" s="119" t="s">
        <v>274</v>
      </c>
    </row>
    <row r="5" spans="1:27" ht="38.25" x14ac:dyDescent="0.25">
      <c r="A5" s="102" t="s">
        <v>552</v>
      </c>
      <c r="B5" s="102" t="s">
        <v>538</v>
      </c>
      <c r="C5" s="120" t="s">
        <v>539</v>
      </c>
      <c r="D5" s="121">
        <v>42052.825428240743</v>
      </c>
      <c r="E5" s="121">
        <v>42185</v>
      </c>
      <c r="F5" s="120" t="s">
        <v>540</v>
      </c>
    </row>
    <row r="6" spans="1:27" ht="38.25" x14ac:dyDescent="0.25">
      <c r="A6" s="102" t="s">
        <v>552</v>
      </c>
      <c r="B6" s="102" t="s">
        <v>541</v>
      </c>
      <c r="C6" s="120" t="s">
        <v>539</v>
      </c>
      <c r="D6" s="121">
        <v>42052.826817129629</v>
      </c>
      <c r="E6" s="121">
        <v>42338</v>
      </c>
      <c r="F6" s="120"/>
    </row>
    <row r="7" spans="1:27" ht="38.25" x14ac:dyDescent="0.25">
      <c r="A7" s="102" t="s">
        <v>552</v>
      </c>
      <c r="B7" s="102" t="s">
        <v>542</v>
      </c>
      <c r="C7" s="120" t="s">
        <v>539</v>
      </c>
      <c r="D7" s="121">
        <v>42052.829444444447</v>
      </c>
      <c r="E7" s="121">
        <v>42185</v>
      </c>
      <c r="F7" s="120" t="s">
        <v>540</v>
      </c>
    </row>
    <row r="8" spans="1:27" ht="38.25" x14ac:dyDescent="0.25">
      <c r="A8" s="102" t="s">
        <v>552</v>
      </c>
      <c r="B8" s="102" t="s">
        <v>543</v>
      </c>
      <c r="C8" s="120" t="s">
        <v>539</v>
      </c>
      <c r="D8" s="121">
        <v>42052.831550925926</v>
      </c>
      <c r="E8" s="121">
        <v>42185</v>
      </c>
      <c r="F8" s="120" t="s">
        <v>540</v>
      </c>
    </row>
    <row r="9" spans="1:27" ht="38.25" x14ac:dyDescent="0.25">
      <c r="A9" s="102" t="s">
        <v>552</v>
      </c>
      <c r="B9" s="102" t="s">
        <v>544</v>
      </c>
      <c r="C9" s="120" t="s">
        <v>539</v>
      </c>
      <c r="D9" s="121">
        <v>42052.833715277775</v>
      </c>
      <c r="E9" s="121">
        <v>42124</v>
      </c>
      <c r="F9" s="120" t="s">
        <v>545</v>
      </c>
    </row>
    <row r="10" spans="1:27" ht="38.25" x14ac:dyDescent="0.25">
      <c r="A10" s="102" t="s">
        <v>552</v>
      </c>
      <c r="B10" s="102" t="s">
        <v>546</v>
      </c>
      <c r="C10" s="120" t="s">
        <v>539</v>
      </c>
      <c r="D10" s="121">
        <v>42052.835509259261</v>
      </c>
      <c r="E10" s="121">
        <v>42185</v>
      </c>
      <c r="F10" s="120" t="s">
        <v>540</v>
      </c>
    </row>
    <row r="11" spans="1:27" ht="25.5" x14ac:dyDescent="0.25">
      <c r="A11" s="102" t="s">
        <v>552</v>
      </c>
      <c r="B11" s="102" t="s">
        <v>547</v>
      </c>
      <c r="C11" s="120" t="s">
        <v>548</v>
      </c>
      <c r="D11" s="121">
        <v>41850.734976851854</v>
      </c>
      <c r="E11" s="121"/>
      <c r="F11" s="120"/>
    </row>
    <row r="12" spans="1:27" ht="38.25" x14ac:dyDescent="0.25">
      <c r="A12" s="102" t="s">
        <v>552</v>
      </c>
      <c r="B12" s="102" t="s">
        <v>549</v>
      </c>
      <c r="C12" s="120" t="s">
        <v>548</v>
      </c>
      <c r="D12" s="121">
        <v>41850.730370370373</v>
      </c>
      <c r="E12" s="121"/>
      <c r="F12" s="120"/>
    </row>
    <row r="13" spans="1:27" ht="38.25" x14ac:dyDescent="0.25">
      <c r="A13" s="102" t="s">
        <v>552</v>
      </c>
      <c r="B13" s="102" t="s">
        <v>550</v>
      </c>
      <c r="C13" s="120" t="s">
        <v>539</v>
      </c>
      <c r="D13" s="121">
        <v>41850.722569444442</v>
      </c>
      <c r="E13" s="121">
        <v>41912</v>
      </c>
      <c r="F13" s="120" t="s">
        <v>545</v>
      </c>
    </row>
    <row r="14" spans="1:27" ht="38.25" x14ac:dyDescent="0.25">
      <c r="A14" s="102" t="s">
        <v>552</v>
      </c>
      <c r="B14" s="102" t="s">
        <v>551</v>
      </c>
      <c r="C14" s="120" t="s">
        <v>539</v>
      </c>
      <c r="D14" s="121">
        <v>41850.722141203703</v>
      </c>
      <c r="E14" s="121">
        <v>41973</v>
      </c>
      <c r="F14" s="120" t="s">
        <v>545</v>
      </c>
    </row>
    <row r="15" spans="1:27" ht="242.25" x14ac:dyDescent="0.25">
      <c r="A15" s="102" t="s">
        <v>553</v>
      </c>
      <c r="B15" s="102" t="s">
        <v>554</v>
      </c>
      <c r="C15" s="120" t="s">
        <v>555</v>
      </c>
      <c r="D15" s="121">
        <v>41793</v>
      </c>
      <c r="E15" s="122" t="s">
        <v>556</v>
      </c>
      <c r="F15" s="120" t="s">
        <v>545</v>
      </c>
    </row>
    <row r="16" spans="1:27" ht="76.5" x14ac:dyDescent="0.25">
      <c r="A16" s="102" t="s">
        <v>553</v>
      </c>
      <c r="B16" s="102" t="s">
        <v>557</v>
      </c>
      <c r="C16" s="120" t="s">
        <v>555</v>
      </c>
      <c r="D16" s="121">
        <v>41793</v>
      </c>
      <c r="E16" s="121">
        <v>41807</v>
      </c>
      <c r="F16" s="120" t="s">
        <v>545</v>
      </c>
    </row>
    <row r="17" spans="1:6" ht="318.75" x14ac:dyDescent="0.25">
      <c r="A17" s="102" t="s">
        <v>553</v>
      </c>
      <c r="B17" s="102" t="s">
        <v>558</v>
      </c>
      <c r="C17" s="120" t="s">
        <v>555</v>
      </c>
      <c r="D17" s="121">
        <v>42003</v>
      </c>
      <c r="E17" s="121">
        <v>41973</v>
      </c>
      <c r="F17" s="120" t="s">
        <v>545</v>
      </c>
    </row>
    <row r="18" spans="1:6" x14ac:dyDescent="0.25">
      <c r="A18" s="102"/>
      <c r="B18" s="102"/>
      <c r="C18" s="102"/>
      <c r="D18" s="103"/>
      <c r="E18" s="103"/>
      <c r="F18" s="102"/>
    </row>
    <row r="19" spans="1:6" x14ac:dyDescent="0.25">
      <c r="A19" s="92"/>
      <c r="B19" s="92"/>
      <c r="C19" s="92"/>
      <c r="D19" s="92"/>
      <c r="E19" s="92"/>
      <c r="F19" s="92"/>
    </row>
    <row r="20" spans="1:6" x14ac:dyDescent="0.25">
      <c r="A20" s="92" t="s">
        <v>527</v>
      </c>
      <c r="B20" s="92"/>
      <c r="C20" s="92"/>
      <c r="D20" s="92"/>
      <c r="E20" s="92"/>
      <c r="F20" s="92"/>
    </row>
    <row r="21" spans="1:6" x14ac:dyDescent="0.25">
      <c r="A21" s="197" t="s">
        <v>638</v>
      </c>
      <c r="B21" s="198"/>
      <c r="C21" s="198"/>
      <c r="D21" s="198"/>
      <c r="E21" s="199"/>
      <c r="F21" s="200"/>
    </row>
    <row r="22" spans="1:6" ht="132" customHeight="1" x14ac:dyDescent="0.25">
      <c r="A22" s="201"/>
      <c r="B22" s="202"/>
      <c r="C22" s="202"/>
      <c r="D22" s="202"/>
      <c r="E22" s="202"/>
      <c r="F22" s="203"/>
    </row>
    <row r="23" spans="1:6" x14ac:dyDescent="0.25">
      <c r="A23" s="92"/>
      <c r="B23" s="92"/>
      <c r="C23" s="92"/>
      <c r="D23" s="92"/>
      <c r="E23" s="92"/>
      <c r="F23" s="92"/>
    </row>
    <row r="24" spans="1:6" x14ac:dyDescent="0.25">
      <c r="A24" s="92"/>
      <c r="B24" s="92"/>
      <c r="C24" s="92"/>
      <c r="D24" s="92"/>
      <c r="E24" s="92"/>
      <c r="F24" s="92"/>
    </row>
    <row r="25" spans="1:6" x14ac:dyDescent="0.25">
      <c r="A25" s="92"/>
      <c r="B25" s="92"/>
      <c r="C25" s="92"/>
      <c r="D25" s="92"/>
      <c r="E25" s="92"/>
      <c r="F25" s="92"/>
    </row>
    <row r="26" spans="1:6" x14ac:dyDescent="0.25">
      <c r="A26" s="92"/>
      <c r="B26" s="92"/>
      <c r="C26" s="92"/>
      <c r="D26" s="92"/>
      <c r="E26" s="92"/>
      <c r="F26" s="92"/>
    </row>
    <row r="27" spans="1:6" x14ac:dyDescent="0.25">
      <c r="A27" s="92"/>
      <c r="B27" s="92"/>
      <c r="C27" s="92"/>
      <c r="D27" s="92"/>
      <c r="E27" s="92"/>
      <c r="F27" s="92"/>
    </row>
    <row r="28" spans="1:6" x14ac:dyDescent="0.25">
      <c r="A28" s="92"/>
      <c r="B28" s="92"/>
      <c r="C28" s="92"/>
      <c r="D28" s="92"/>
      <c r="E28" s="92"/>
      <c r="F28" s="92"/>
    </row>
    <row r="29" spans="1:6" x14ac:dyDescent="0.25">
      <c r="A29" s="92"/>
      <c r="B29" s="92"/>
      <c r="C29" s="92"/>
      <c r="D29" s="92"/>
      <c r="E29" s="92"/>
      <c r="F29" s="92"/>
    </row>
    <row r="30" spans="1:6" x14ac:dyDescent="0.25">
      <c r="A30" s="92"/>
      <c r="B30" s="92"/>
      <c r="C30" s="92"/>
      <c r="D30" s="92"/>
      <c r="E30" s="92"/>
      <c r="F30" s="92"/>
    </row>
    <row r="31" spans="1:6" x14ac:dyDescent="0.25">
      <c r="A31" s="92"/>
      <c r="B31" s="92"/>
      <c r="C31" s="92"/>
      <c r="D31" s="92"/>
      <c r="E31" s="92"/>
      <c r="F31" s="92"/>
    </row>
    <row r="32" spans="1:6" x14ac:dyDescent="0.25">
      <c r="A32" s="92"/>
      <c r="B32" s="92"/>
      <c r="C32" s="92"/>
      <c r="D32" s="92"/>
      <c r="E32" s="92"/>
      <c r="F32" s="92"/>
    </row>
    <row r="33" spans="1:6" x14ac:dyDescent="0.25">
      <c r="A33" s="92"/>
      <c r="B33" s="92"/>
      <c r="C33" s="92"/>
      <c r="D33" s="92"/>
      <c r="E33" s="92"/>
      <c r="F33" s="92"/>
    </row>
    <row r="34" spans="1:6" x14ac:dyDescent="0.25">
      <c r="A34" s="92"/>
      <c r="B34" s="92"/>
      <c r="C34" s="92"/>
      <c r="D34" s="92"/>
      <c r="E34" s="92"/>
      <c r="F34" s="92"/>
    </row>
    <row r="35" spans="1:6" x14ac:dyDescent="0.25">
      <c r="A35" s="92"/>
      <c r="B35" s="92"/>
      <c r="C35" s="92"/>
      <c r="D35" s="92"/>
      <c r="E35" s="92"/>
      <c r="F35" s="92"/>
    </row>
    <row r="36" spans="1:6" x14ac:dyDescent="0.25">
      <c r="A36" s="92"/>
      <c r="B36" s="92"/>
      <c r="C36" s="92"/>
      <c r="D36" s="92"/>
      <c r="E36" s="92"/>
      <c r="F36" s="92"/>
    </row>
    <row r="37" spans="1:6" x14ac:dyDescent="0.25">
      <c r="A37" s="92"/>
      <c r="B37" s="92"/>
      <c r="C37" s="92"/>
      <c r="D37" s="92"/>
      <c r="E37" s="92"/>
      <c r="F37" s="92"/>
    </row>
    <row r="38" spans="1:6" x14ac:dyDescent="0.25">
      <c r="A38" s="92"/>
      <c r="B38" s="92"/>
      <c r="C38" s="92"/>
      <c r="D38" s="92"/>
      <c r="E38" s="92"/>
      <c r="F38" s="92"/>
    </row>
    <row r="39" spans="1:6" x14ac:dyDescent="0.25">
      <c r="A39" s="92"/>
      <c r="B39" s="92"/>
      <c r="C39" s="92"/>
      <c r="D39" s="92"/>
      <c r="E39" s="92"/>
      <c r="F39" s="92"/>
    </row>
    <row r="40" spans="1:6" x14ac:dyDescent="0.25">
      <c r="A40" s="92"/>
      <c r="B40" s="92"/>
      <c r="C40" s="92"/>
      <c r="D40" s="92"/>
      <c r="E40" s="92"/>
      <c r="F40" s="92"/>
    </row>
    <row r="41" spans="1:6" x14ac:dyDescent="0.25">
      <c r="A41" s="92"/>
      <c r="B41" s="92"/>
      <c r="C41" s="92"/>
      <c r="D41" s="92"/>
      <c r="E41" s="92"/>
      <c r="F41" s="92"/>
    </row>
    <row r="42" spans="1:6" x14ac:dyDescent="0.25">
      <c r="A42" s="92"/>
      <c r="B42" s="92"/>
      <c r="C42" s="92"/>
      <c r="D42" s="92"/>
      <c r="E42" s="92"/>
      <c r="F42" s="92"/>
    </row>
    <row r="43" spans="1:6" x14ac:dyDescent="0.25">
      <c r="A43" s="92"/>
      <c r="B43" s="92"/>
      <c r="C43" s="92"/>
      <c r="D43" s="92"/>
      <c r="E43" s="92"/>
      <c r="F43" s="92"/>
    </row>
    <row r="44" spans="1:6" x14ac:dyDescent="0.25">
      <c r="A44" s="92"/>
      <c r="B44" s="92"/>
      <c r="C44" s="92"/>
      <c r="D44" s="92"/>
      <c r="E44" s="92"/>
      <c r="F44" s="92"/>
    </row>
    <row r="45" spans="1:6" x14ac:dyDescent="0.25"/>
    <row r="46" spans="1:6" x14ac:dyDescent="0.25"/>
    <row r="47" spans="1:6" x14ac:dyDescent="0.25"/>
    <row r="48" spans="1:6" x14ac:dyDescent="0.25"/>
    <row r="49" x14ac:dyDescent="0.25"/>
    <row r="50" x14ac:dyDescent="0.25"/>
    <row r="51" x14ac:dyDescent="0.25"/>
    <row r="52" x14ac:dyDescent="0.25"/>
    <row r="53" x14ac:dyDescent="0.25"/>
    <row r="54" x14ac:dyDescent="0.25"/>
    <row r="55" x14ac:dyDescent="0.25"/>
    <row r="56" x14ac:dyDescent="0.25"/>
  </sheetData>
  <sheetProtection formatCells="0" formatColumns="0" formatRows="0"/>
  <mergeCells count="1">
    <mergeCell ref="A21:F22"/>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showWhiteSpace="0" view="pageLayout" zoomScaleNormal="100" workbookViewId="0">
      <selection activeCell="A18" sqref="A18:C1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9" t="s">
        <v>518</v>
      </c>
      <c r="B1" s="56"/>
      <c r="C1" s="56"/>
      <c r="AA1" s="43" t="s">
        <v>502</v>
      </c>
    </row>
    <row r="2" spans="1:27" x14ac:dyDescent="0.25">
      <c r="A2" s="67" t="s">
        <v>507</v>
      </c>
    </row>
    <row r="3" spans="1:27" ht="51" customHeight="1" thickBot="1" x14ac:dyDescent="0.3">
      <c r="A3" s="206" t="s">
        <v>295</v>
      </c>
      <c r="B3" s="207"/>
      <c r="C3" s="207"/>
    </row>
    <row r="4" spans="1:27" ht="15.75" thickBot="1" x14ac:dyDescent="0.3">
      <c r="A4" s="65" t="s">
        <v>3</v>
      </c>
      <c r="B4" s="66" t="s">
        <v>296</v>
      </c>
      <c r="C4" s="66" t="s">
        <v>297</v>
      </c>
    </row>
    <row r="5" spans="1:27" ht="39" thickBot="1" x14ac:dyDescent="0.3">
      <c r="A5" s="68" t="s">
        <v>39</v>
      </c>
      <c r="B5" s="113" t="s">
        <v>639</v>
      </c>
      <c r="C5" s="113" t="s">
        <v>640</v>
      </c>
    </row>
    <row r="6" spans="1:27" ht="16.5" thickBot="1" x14ac:dyDescent="0.3">
      <c r="A6" s="68" t="s">
        <v>38</v>
      </c>
      <c r="B6" s="113" t="s">
        <v>639</v>
      </c>
      <c r="C6" s="113"/>
    </row>
    <row r="7" spans="1:27" ht="16.5" thickBot="1" x14ac:dyDescent="0.3">
      <c r="A7" s="68" t="s">
        <v>37</v>
      </c>
      <c r="B7" s="113" t="s">
        <v>639</v>
      </c>
      <c r="C7" s="113"/>
    </row>
    <row r="8" spans="1:27" ht="16.5" thickBot="1" x14ac:dyDescent="0.3">
      <c r="A8" s="68" t="s">
        <v>34</v>
      </c>
      <c r="B8" s="113" t="s">
        <v>639</v>
      </c>
      <c r="C8" s="113"/>
    </row>
    <row r="9" spans="1:27" ht="16.5" thickBot="1" x14ac:dyDescent="0.3">
      <c r="A9" s="68" t="s">
        <v>33</v>
      </c>
      <c r="B9" s="113" t="s">
        <v>639</v>
      </c>
      <c r="C9" s="113"/>
    </row>
    <row r="10" spans="1:27" ht="16.5" thickBot="1" x14ac:dyDescent="0.3">
      <c r="A10" s="68" t="s">
        <v>32</v>
      </c>
      <c r="B10" s="113" t="s">
        <v>639</v>
      </c>
      <c r="C10" s="113"/>
    </row>
    <row r="11" spans="1:27" ht="16.5" thickBot="1" x14ac:dyDescent="0.3">
      <c r="A11" s="68" t="s">
        <v>30</v>
      </c>
      <c r="B11" s="113" t="s">
        <v>639</v>
      </c>
      <c r="C11" s="113"/>
    </row>
    <row r="12" spans="1:27" x14ac:dyDescent="0.25"/>
    <row r="13" spans="1:27" x14ac:dyDescent="0.25">
      <c r="A13" s="43" t="s">
        <v>298</v>
      </c>
    </row>
    <row r="14" spans="1:27" ht="46.5" customHeight="1" x14ac:dyDescent="0.25">
      <c r="A14" s="176"/>
      <c r="B14" s="204"/>
      <c r="C14" s="205"/>
    </row>
    <row r="15" spans="1:27" x14ac:dyDescent="0.25"/>
    <row r="16" spans="1:27" x14ac:dyDescent="0.25">
      <c r="A16" s="67" t="s">
        <v>508</v>
      </c>
    </row>
    <row r="17" spans="1:3" x14ac:dyDescent="0.25">
      <c r="A17" s="43" t="s">
        <v>299</v>
      </c>
    </row>
    <row r="18" spans="1:3" ht="50.25" customHeight="1" x14ac:dyDescent="0.25">
      <c r="A18" s="176" t="s">
        <v>623</v>
      </c>
      <c r="B18" s="204"/>
      <c r="C18" s="205"/>
    </row>
    <row r="19" spans="1:3" x14ac:dyDescent="0.25"/>
    <row r="20" spans="1:3" x14ac:dyDescent="0.25">
      <c r="A20" s="67" t="s">
        <v>509</v>
      </c>
    </row>
    <row r="21" spans="1:3" x14ac:dyDescent="0.25">
      <c r="A21" s="43" t="s">
        <v>300</v>
      </c>
    </row>
    <row r="22" spans="1:3" ht="202.5" customHeight="1" x14ac:dyDescent="0.25">
      <c r="A22" s="208" t="s">
        <v>628</v>
      </c>
      <c r="B22" s="209"/>
      <c r="C22" s="210"/>
    </row>
    <row r="23" spans="1:3" x14ac:dyDescent="0.25"/>
    <row r="24" spans="1:3" x14ac:dyDescent="0.25">
      <c r="A24" s="67" t="s">
        <v>510</v>
      </c>
    </row>
    <row r="25" spans="1:3" x14ac:dyDescent="0.25">
      <c r="A25" s="43" t="s">
        <v>299</v>
      </c>
    </row>
    <row r="26" spans="1:3" ht="44.25" customHeight="1" x14ac:dyDescent="0.25">
      <c r="A26" s="176" t="s">
        <v>624</v>
      </c>
      <c r="B26" s="204"/>
      <c r="C26" s="205"/>
    </row>
    <row r="27" spans="1:3" x14ac:dyDescent="0.25"/>
    <row r="28" spans="1:3" x14ac:dyDescent="0.25">
      <c r="A28" s="67" t="s">
        <v>511</v>
      </c>
    </row>
    <row r="29" spans="1:3" x14ac:dyDescent="0.25">
      <c r="A29" s="43" t="s">
        <v>301</v>
      </c>
    </row>
    <row r="30" spans="1:3" ht="38.25" customHeight="1" x14ac:dyDescent="0.25">
      <c r="A30" s="176" t="s">
        <v>629</v>
      </c>
      <c r="B30" s="204"/>
      <c r="C30" s="205"/>
    </row>
    <row r="31" spans="1:3" x14ac:dyDescent="0.25"/>
    <row r="32" spans="1:3" x14ac:dyDescent="0.25">
      <c r="A32" s="67" t="s">
        <v>512</v>
      </c>
    </row>
    <row r="33" spans="1:3" x14ac:dyDescent="0.25">
      <c r="A33" s="43" t="s">
        <v>302</v>
      </c>
    </row>
    <row r="34" spans="1:3" ht="42.75" customHeight="1" x14ac:dyDescent="0.25">
      <c r="A34" s="176" t="s">
        <v>630</v>
      </c>
      <c r="B34" s="204"/>
      <c r="C34" s="205"/>
    </row>
    <row r="35" spans="1:3" x14ac:dyDescent="0.25"/>
    <row r="36" spans="1:3" x14ac:dyDescent="0.25">
      <c r="A36" s="67" t="s">
        <v>513</v>
      </c>
    </row>
    <row r="37" spans="1:3" x14ac:dyDescent="0.25">
      <c r="A37" s="43" t="s">
        <v>303</v>
      </c>
    </row>
    <row r="38" spans="1:3" ht="57.75" customHeight="1" x14ac:dyDescent="0.25">
      <c r="A38" s="176" t="s">
        <v>304</v>
      </c>
      <c r="B38" s="204"/>
      <c r="C38" s="205"/>
    </row>
    <row r="39" spans="1:3" x14ac:dyDescent="0.25">
      <c r="A39" s="92"/>
      <c r="B39" s="92"/>
      <c r="C39" s="92"/>
    </row>
    <row r="40" spans="1:3" x14ac:dyDescent="0.25">
      <c r="A40" s="92"/>
      <c r="B40" s="92"/>
      <c r="C40" s="92"/>
    </row>
    <row r="41" spans="1:3" x14ac:dyDescent="0.25">
      <c r="A41" s="92"/>
      <c r="B41" s="92"/>
      <c r="C41" s="92"/>
    </row>
    <row r="42" spans="1:3" x14ac:dyDescent="0.25">
      <c r="A42" s="92"/>
      <c r="B42" s="92"/>
      <c r="C42" s="92"/>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88"/>
  <sheetViews>
    <sheetView view="pageLayout" zoomScaleNormal="100" workbookViewId="0">
      <selection activeCell="A60" sqref="A60"/>
    </sheetView>
  </sheetViews>
  <sheetFormatPr defaultColWidth="0" defaultRowHeight="15" zeroHeight="1" x14ac:dyDescent="0.25"/>
  <cols>
    <col min="1" max="1" width="63.7109375" style="43" customWidth="1"/>
    <col min="2" max="7" width="8.5703125" style="43" customWidth="1"/>
    <col min="8" max="16384" width="2" style="43" hidden="1"/>
  </cols>
  <sheetData>
    <row r="1" spans="1:27" x14ac:dyDescent="0.25">
      <c r="AA1" s="43" t="s">
        <v>502</v>
      </c>
    </row>
    <row r="2" spans="1:27" x14ac:dyDescent="0.25">
      <c r="A2" s="100" t="s">
        <v>519</v>
      </c>
    </row>
    <row r="3" spans="1:27" ht="15.75" thickBot="1" x14ac:dyDescent="0.3">
      <c r="A3" s="43" t="s">
        <v>305</v>
      </c>
    </row>
    <row r="4" spans="1:27" ht="22.5" customHeight="1" thickBot="1" x14ac:dyDescent="0.3">
      <c r="A4" s="211" t="s">
        <v>306</v>
      </c>
      <c r="B4" s="213" t="s">
        <v>307</v>
      </c>
      <c r="C4" s="214"/>
      <c r="D4" s="214"/>
      <c r="E4" s="215"/>
      <c r="F4" s="213" t="s">
        <v>308</v>
      </c>
      <c r="G4" s="215"/>
    </row>
    <row r="5" spans="1:27" s="39" customFormat="1" ht="15.75" thickBot="1" x14ac:dyDescent="0.3">
      <c r="A5" s="212"/>
      <c r="B5" s="136" t="s">
        <v>309</v>
      </c>
      <c r="C5" s="136" t="s">
        <v>310</v>
      </c>
      <c r="D5" s="136" t="s">
        <v>311</v>
      </c>
      <c r="E5" s="136" t="s">
        <v>312</v>
      </c>
      <c r="F5" s="136" t="s">
        <v>313</v>
      </c>
      <c r="G5" s="136" t="s">
        <v>314</v>
      </c>
    </row>
    <row r="6" spans="1:27" ht="26.25" thickBot="1" x14ac:dyDescent="0.3">
      <c r="A6" s="95" t="s">
        <v>559</v>
      </c>
      <c r="B6" s="123">
        <v>0.53</v>
      </c>
      <c r="C6" s="123">
        <v>0.56308368193111613</v>
      </c>
      <c r="D6" s="123">
        <v>0.54</v>
      </c>
      <c r="E6" s="123">
        <v>0.53</v>
      </c>
      <c r="F6" s="123">
        <v>0.48768197088465848</v>
      </c>
      <c r="G6" s="93"/>
    </row>
    <row r="7" spans="1:27" ht="15.75" thickBot="1" x14ac:dyDescent="0.3">
      <c r="A7" s="95" t="s">
        <v>560</v>
      </c>
      <c r="B7" s="124">
        <v>1.1451661288483017</v>
      </c>
      <c r="C7" s="124">
        <v>1.1415372434641846</v>
      </c>
      <c r="D7" s="124">
        <v>1.1694</v>
      </c>
      <c r="E7" s="124">
        <v>1.1983054372522479</v>
      </c>
      <c r="F7" s="124">
        <v>1.2365050483317077</v>
      </c>
      <c r="G7" s="93"/>
    </row>
    <row r="8" spans="1:27" ht="15.75" thickBot="1" x14ac:dyDescent="0.3">
      <c r="A8" s="95" t="s">
        <v>561</v>
      </c>
      <c r="B8" s="93">
        <v>0</v>
      </c>
      <c r="C8" s="93">
        <v>0</v>
      </c>
      <c r="D8" s="93">
        <v>0</v>
      </c>
      <c r="E8" s="93">
        <v>0</v>
      </c>
      <c r="F8" s="93">
        <v>0</v>
      </c>
      <c r="G8" s="93"/>
    </row>
    <row r="9" spans="1:27" ht="26.25" thickBot="1" x14ac:dyDescent="0.3">
      <c r="A9" s="95" t="s">
        <v>562</v>
      </c>
      <c r="B9" s="93">
        <v>9</v>
      </c>
      <c r="C9" s="93">
        <v>6</v>
      </c>
      <c r="D9" s="93">
        <v>5</v>
      </c>
      <c r="E9" s="93">
        <v>3</v>
      </c>
      <c r="F9" s="93">
        <v>2</v>
      </c>
      <c r="G9" s="93"/>
    </row>
    <row r="10" spans="1:27" ht="26.25" thickBot="1" x14ac:dyDescent="0.3">
      <c r="A10" s="95" t="s">
        <v>563</v>
      </c>
      <c r="B10" s="123">
        <v>0.31544117647058822</v>
      </c>
      <c r="C10" s="123">
        <v>0.25406844260037692</v>
      </c>
      <c r="D10" s="123">
        <v>0.25053993604400532</v>
      </c>
      <c r="E10" s="123">
        <v>0.19995814517586008</v>
      </c>
      <c r="F10" s="123">
        <v>0.293440263212009</v>
      </c>
      <c r="G10" s="93"/>
    </row>
    <row r="11" spans="1:27" ht="15.75" thickBot="1" x14ac:dyDescent="0.3">
      <c r="A11" s="95" t="s">
        <v>564</v>
      </c>
      <c r="B11" s="125">
        <v>0.173317</v>
      </c>
      <c r="C11" s="125">
        <v>0.16692699999999999</v>
      </c>
      <c r="D11" s="125">
        <v>0.192907</v>
      </c>
      <c r="E11" s="125">
        <v>0.18259</v>
      </c>
      <c r="F11" s="125">
        <v>3.1522000000000001E-2</v>
      </c>
      <c r="G11" s="93"/>
    </row>
    <row r="12" spans="1:27" ht="15.75" thickBot="1" x14ac:dyDescent="0.3">
      <c r="A12" s="95" t="s">
        <v>565</v>
      </c>
      <c r="B12" s="126">
        <v>4.6368562154778106</v>
      </c>
      <c r="C12" s="126">
        <v>5.819197734976032</v>
      </c>
      <c r="D12" s="126">
        <v>4.7757505378914571</v>
      </c>
      <c r="E12" s="126">
        <v>4.2219973862089839</v>
      </c>
      <c r="F12" s="126">
        <v>4.2798220213291893</v>
      </c>
      <c r="G12" s="93"/>
    </row>
    <row r="13" spans="1:27" ht="15.75" thickBot="1" x14ac:dyDescent="0.3">
      <c r="A13" s="95" t="s">
        <v>566</v>
      </c>
      <c r="B13" s="127">
        <v>0.68799999999999994</v>
      </c>
      <c r="C13" s="127">
        <v>0.45860635999999994</v>
      </c>
      <c r="D13" s="127">
        <v>0.33800386666666665</v>
      </c>
      <c r="E13" s="127">
        <v>0.51506947999999997</v>
      </c>
      <c r="F13" s="127">
        <v>0.82918552000000001</v>
      </c>
      <c r="G13" s="93"/>
    </row>
    <row r="14" spans="1:27" ht="15.75" thickBot="1" x14ac:dyDescent="0.3">
      <c r="A14" s="95" t="s">
        <v>567</v>
      </c>
      <c r="B14" s="128">
        <v>0.14393939393939395</v>
      </c>
      <c r="C14" s="128">
        <v>0.17054263565891473</v>
      </c>
      <c r="D14" s="128">
        <v>0.19083969465648856</v>
      </c>
      <c r="E14" s="128">
        <v>0.20930232558139536</v>
      </c>
      <c r="F14" s="128">
        <v>0.1875</v>
      </c>
      <c r="G14" s="93"/>
    </row>
    <row r="15" spans="1:27" ht="26.25" thickBot="1" x14ac:dyDescent="0.3">
      <c r="A15" s="95" t="s">
        <v>568</v>
      </c>
      <c r="B15" s="124">
        <v>1</v>
      </c>
      <c r="C15" s="124">
        <v>1</v>
      </c>
      <c r="D15" s="124">
        <v>1</v>
      </c>
      <c r="E15" s="124">
        <v>1</v>
      </c>
      <c r="F15" s="124">
        <v>0.68292682926829273</v>
      </c>
      <c r="G15" s="93"/>
    </row>
    <row r="16" spans="1:27" ht="15.75" thickBot="1" x14ac:dyDescent="0.3">
      <c r="A16" s="95" t="s">
        <v>569</v>
      </c>
      <c r="B16" s="93">
        <v>0</v>
      </c>
      <c r="C16" s="93">
        <v>0</v>
      </c>
      <c r="D16" s="93">
        <v>0</v>
      </c>
      <c r="E16" s="93">
        <v>0</v>
      </c>
      <c r="F16" s="93">
        <v>0</v>
      </c>
      <c r="G16" s="93"/>
    </row>
    <row r="17" spans="1:7" ht="15.75" thickBot="1" x14ac:dyDescent="0.3">
      <c r="A17" s="95" t="s">
        <v>570</v>
      </c>
      <c r="B17" s="93">
        <v>0</v>
      </c>
      <c r="C17" s="93">
        <v>0</v>
      </c>
      <c r="D17" s="93">
        <v>0</v>
      </c>
      <c r="E17" s="93">
        <v>0</v>
      </c>
      <c r="F17" s="93">
        <v>0</v>
      </c>
      <c r="G17" s="93"/>
    </row>
    <row r="18" spans="1:7" ht="26.25" thickBot="1" x14ac:dyDescent="0.3">
      <c r="A18" s="95" t="s">
        <v>571</v>
      </c>
      <c r="B18" s="129">
        <v>0</v>
      </c>
      <c r="C18" s="129">
        <v>0</v>
      </c>
      <c r="D18" s="129">
        <v>0</v>
      </c>
      <c r="E18" s="129">
        <v>0</v>
      </c>
      <c r="F18" s="129">
        <v>0</v>
      </c>
      <c r="G18" s="93"/>
    </row>
    <row r="19" spans="1:7" ht="15.75" thickBot="1" x14ac:dyDescent="0.3">
      <c r="A19" s="95" t="s">
        <v>572</v>
      </c>
      <c r="B19" s="128">
        <v>-0.25850000000000001</v>
      </c>
      <c r="C19" s="128">
        <v>-0.25800000000000001</v>
      </c>
      <c r="D19" s="128">
        <v>-0.29799999999999999</v>
      </c>
      <c r="E19" s="128">
        <v>-0.38688853790101441</v>
      </c>
      <c r="F19" s="128">
        <v>-0.4611915219762403</v>
      </c>
      <c r="G19" s="93"/>
    </row>
    <row r="20" spans="1:7" ht="15.75" thickBot="1" x14ac:dyDescent="0.3">
      <c r="A20" s="95" t="s">
        <v>573</v>
      </c>
      <c r="B20" s="128">
        <v>0.16359098585649776</v>
      </c>
      <c r="C20" s="128">
        <v>0.16359098585649776</v>
      </c>
      <c r="D20" s="128">
        <v>0.154</v>
      </c>
      <c r="E20" s="128">
        <v>0.157</v>
      </c>
      <c r="F20" s="128">
        <v>0.157</v>
      </c>
      <c r="G20" s="93"/>
    </row>
    <row r="21" spans="1:7" ht="15.75" thickBot="1" x14ac:dyDescent="0.3">
      <c r="A21" s="95" t="s">
        <v>574</v>
      </c>
      <c r="B21" s="130">
        <v>63.664999999999999</v>
      </c>
      <c r="C21" s="130">
        <v>60.814</v>
      </c>
      <c r="D21" s="130">
        <v>50.89</v>
      </c>
      <c r="E21" s="130">
        <v>45.26</v>
      </c>
      <c r="F21" s="130">
        <v>45.39</v>
      </c>
      <c r="G21" s="93"/>
    </row>
    <row r="22" spans="1:7" ht="15.75" thickBot="1" x14ac:dyDescent="0.3">
      <c r="A22" s="95" t="s">
        <v>575</v>
      </c>
      <c r="B22" s="124">
        <v>4.2460417030239566E-3</v>
      </c>
      <c r="C22" s="124">
        <v>3.4916367345798182E-3</v>
      </c>
      <c r="D22" s="124">
        <v>3.0000000000000001E-3</v>
      </c>
      <c r="E22" s="124">
        <v>2.8651809322915119E-3</v>
      </c>
      <c r="F22" s="124">
        <v>3.0515117581187013E-3</v>
      </c>
      <c r="G22" s="93"/>
    </row>
    <row r="23" spans="1:7" ht="15.75" thickBot="1" x14ac:dyDescent="0.3">
      <c r="A23" s="95" t="s">
        <v>576</v>
      </c>
      <c r="B23" s="131">
        <v>4302.5231704600001</v>
      </c>
      <c r="C23" s="131">
        <v>4007.962</v>
      </c>
      <c r="D23" s="131">
        <v>3893</v>
      </c>
      <c r="E23" s="131">
        <v>3769</v>
      </c>
      <c r="F23" s="131">
        <v>3572</v>
      </c>
      <c r="G23" s="93"/>
    </row>
    <row r="24" spans="1:7" ht="15.75" thickBot="1" x14ac:dyDescent="0.3">
      <c r="A24" s="95" t="s">
        <v>577</v>
      </c>
      <c r="B24" s="130">
        <v>116.28441001243201</v>
      </c>
      <c r="C24" s="130">
        <v>117.881235294118</v>
      </c>
      <c r="D24" s="130">
        <v>117.98</v>
      </c>
      <c r="E24" s="130">
        <v>114.21212121212122</v>
      </c>
      <c r="F24" s="130">
        <v>111.63</v>
      </c>
      <c r="G24" s="93"/>
    </row>
    <row r="25" spans="1:7" ht="15.75" thickBot="1" x14ac:dyDescent="0.3">
      <c r="A25" s="95" t="s">
        <v>578</v>
      </c>
      <c r="B25" s="131">
        <v>-26.986999999999998</v>
      </c>
      <c r="C25" s="131">
        <v>-17.139598509999999</v>
      </c>
      <c r="D25" s="131">
        <v>5</v>
      </c>
      <c r="E25" s="131">
        <v>282</v>
      </c>
      <c r="F25" s="131">
        <v>-319</v>
      </c>
      <c r="G25" s="93"/>
    </row>
    <row r="26" spans="1:7" ht="15.75" thickBot="1" x14ac:dyDescent="0.3">
      <c r="A26" s="95" t="s">
        <v>579</v>
      </c>
      <c r="B26" s="132">
        <v>-4</v>
      </c>
      <c r="C26" s="132">
        <v>-10</v>
      </c>
      <c r="D26" s="132">
        <v>-111</v>
      </c>
      <c r="E26" s="132">
        <v>-23</v>
      </c>
      <c r="F26" s="132">
        <v>-41</v>
      </c>
      <c r="G26" s="93"/>
    </row>
    <row r="27" spans="1:7" ht="15.75" thickBot="1" x14ac:dyDescent="0.3">
      <c r="A27" s="95" t="s">
        <v>580</v>
      </c>
      <c r="B27" s="131">
        <v>89.174000000000007</v>
      </c>
      <c r="C27" s="131">
        <v>108.78592</v>
      </c>
      <c r="D27" s="131">
        <v>12</v>
      </c>
      <c r="E27" s="131">
        <v>7</v>
      </c>
      <c r="F27" s="131">
        <v>11</v>
      </c>
      <c r="G27" s="93"/>
    </row>
    <row r="28" spans="1:7" ht="15.75" thickBot="1" x14ac:dyDescent="0.3">
      <c r="A28" s="95" t="s">
        <v>581</v>
      </c>
      <c r="B28" s="132">
        <v>93</v>
      </c>
      <c r="C28" s="132">
        <v>63</v>
      </c>
      <c r="D28" s="132">
        <v>38</v>
      </c>
      <c r="E28" s="132">
        <v>70</v>
      </c>
      <c r="F28" s="132">
        <v>82</v>
      </c>
      <c r="G28" s="93"/>
    </row>
    <row r="29" spans="1:7" ht="15.75" thickBot="1" x14ac:dyDescent="0.3">
      <c r="A29" s="95" t="s">
        <v>582</v>
      </c>
      <c r="B29" s="123">
        <v>0.61588565647061988</v>
      </c>
      <c r="C29" s="123">
        <v>0.54569999999999996</v>
      </c>
      <c r="D29" s="123">
        <v>0.55000000000000004</v>
      </c>
      <c r="E29" s="123">
        <v>0.52203581353761386</v>
      </c>
      <c r="F29" s="123">
        <v>1.0764798714169124</v>
      </c>
      <c r="G29" s="93"/>
    </row>
    <row r="30" spans="1:7" ht="15.75" thickBot="1" x14ac:dyDescent="0.3">
      <c r="A30" s="95" t="s">
        <v>583</v>
      </c>
      <c r="B30" s="123">
        <v>0.86260306283280186</v>
      </c>
      <c r="C30" s="123">
        <v>0.82789999999999997</v>
      </c>
      <c r="D30" s="123">
        <v>0.8</v>
      </c>
      <c r="E30" s="123">
        <v>0.77075670963392018</v>
      </c>
      <c r="F30" s="123">
        <v>0.86848645994599138</v>
      </c>
      <c r="G30" s="93"/>
    </row>
    <row r="31" spans="1:7" ht="15.75" thickBot="1" x14ac:dyDescent="0.3">
      <c r="A31" s="95" t="s">
        <v>584</v>
      </c>
      <c r="B31" s="123">
        <v>0.89</v>
      </c>
      <c r="C31" s="123">
        <v>0.68700000000000006</v>
      </c>
      <c r="D31" s="123">
        <v>0.57999999999999996</v>
      </c>
      <c r="E31" s="123">
        <v>0.50580012925367424</v>
      </c>
      <c r="F31" s="123">
        <v>0.75873659580400932</v>
      </c>
      <c r="G31" s="93"/>
    </row>
    <row r="32" spans="1:7" ht="15.75" thickBot="1" x14ac:dyDescent="0.3">
      <c r="A32" s="95" t="s">
        <v>585</v>
      </c>
      <c r="B32" s="123">
        <v>2.0287341606792948</v>
      </c>
      <c r="C32" s="123">
        <v>1.1366000000000001</v>
      </c>
      <c r="D32" s="123">
        <v>0.48</v>
      </c>
      <c r="E32" s="123">
        <v>0.29149526627218936</v>
      </c>
      <c r="F32" s="123" t="s">
        <v>586</v>
      </c>
      <c r="G32" s="93"/>
    </row>
    <row r="33" spans="1:7" ht="15.75" thickBot="1" x14ac:dyDescent="0.3">
      <c r="A33" s="95" t="s">
        <v>587</v>
      </c>
      <c r="B33" s="132">
        <v>4</v>
      </c>
      <c r="C33" s="132">
        <v>7</v>
      </c>
      <c r="D33" s="132">
        <v>8</v>
      </c>
      <c r="E33" s="132">
        <v>6</v>
      </c>
      <c r="F33" s="132">
        <v>12</v>
      </c>
      <c r="G33" s="93"/>
    </row>
    <row r="34" spans="1:7" ht="15.75" thickBot="1" x14ac:dyDescent="0.3">
      <c r="A34" s="95" t="s">
        <v>588</v>
      </c>
      <c r="B34" s="132">
        <v>0</v>
      </c>
      <c r="C34" s="132">
        <v>0</v>
      </c>
      <c r="D34" s="132">
        <v>0</v>
      </c>
      <c r="E34" s="132">
        <v>0</v>
      </c>
      <c r="F34" s="132">
        <v>0</v>
      </c>
      <c r="G34" s="93"/>
    </row>
    <row r="35" spans="1:7" ht="15.75" thickBot="1" x14ac:dyDescent="0.3">
      <c r="A35" s="95" t="s">
        <v>589</v>
      </c>
      <c r="B35" s="123">
        <v>1</v>
      </c>
      <c r="C35" s="123">
        <v>0</v>
      </c>
      <c r="D35" s="123">
        <v>0</v>
      </c>
      <c r="E35" s="123">
        <v>0.5</v>
      </c>
      <c r="F35" s="123">
        <v>0.25</v>
      </c>
      <c r="G35" s="93"/>
    </row>
    <row r="36" spans="1:7" ht="15.75" thickBot="1" x14ac:dyDescent="0.3">
      <c r="A36" s="95" t="s">
        <v>590</v>
      </c>
      <c r="B36" s="132">
        <v>0</v>
      </c>
      <c r="C36" s="132">
        <v>0</v>
      </c>
      <c r="D36" s="93">
        <v>0</v>
      </c>
      <c r="E36" s="132">
        <v>0</v>
      </c>
      <c r="F36" s="132">
        <v>3</v>
      </c>
      <c r="G36" s="93"/>
    </row>
    <row r="37" spans="1:7" ht="15.75" thickBot="1" x14ac:dyDescent="0.3">
      <c r="A37" s="95" t="s">
        <v>591</v>
      </c>
      <c r="B37" s="132">
        <v>3</v>
      </c>
      <c r="C37" s="132">
        <v>7</v>
      </c>
      <c r="D37" s="132">
        <v>8</v>
      </c>
      <c r="E37" s="132">
        <v>6</v>
      </c>
      <c r="F37" s="132">
        <v>9</v>
      </c>
      <c r="G37" s="93"/>
    </row>
    <row r="38" spans="1:7" ht="15.75" thickBot="1" x14ac:dyDescent="0.3">
      <c r="A38" s="95" t="s">
        <v>592</v>
      </c>
      <c r="B38" s="132">
        <v>4</v>
      </c>
      <c r="C38" s="132">
        <v>5</v>
      </c>
      <c r="D38" s="132">
        <v>7</v>
      </c>
      <c r="E38" s="132">
        <v>2</v>
      </c>
      <c r="F38" s="132">
        <v>2</v>
      </c>
      <c r="G38" s="93"/>
    </row>
    <row r="39" spans="1:7" ht="15.75" thickBot="1" x14ac:dyDescent="0.3">
      <c r="A39" s="95" t="s">
        <v>593</v>
      </c>
      <c r="B39" s="132">
        <v>7</v>
      </c>
      <c r="C39" s="132">
        <v>20</v>
      </c>
      <c r="D39" s="132">
        <v>47</v>
      </c>
      <c r="E39" s="132">
        <v>59</v>
      </c>
      <c r="F39" s="132">
        <v>68</v>
      </c>
      <c r="G39" s="93"/>
    </row>
    <row r="40" spans="1:7" ht="15.75" thickBot="1" x14ac:dyDescent="0.3">
      <c r="A40" s="95" t="s">
        <v>594</v>
      </c>
      <c r="B40" s="131">
        <v>0</v>
      </c>
      <c r="C40" s="131">
        <v>0</v>
      </c>
      <c r="D40" s="131">
        <v>0</v>
      </c>
      <c r="E40" s="131">
        <v>0</v>
      </c>
      <c r="F40" s="131">
        <v>0</v>
      </c>
      <c r="G40" s="93"/>
    </row>
    <row r="41" spans="1:7" ht="15.75" thickBot="1" x14ac:dyDescent="0.3">
      <c r="A41" s="95" t="s">
        <v>595</v>
      </c>
      <c r="B41" s="132">
        <v>0</v>
      </c>
      <c r="C41" s="132">
        <v>0</v>
      </c>
      <c r="D41" s="132">
        <v>0</v>
      </c>
      <c r="E41" s="132">
        <v>0</v>
      </c>
      <c r="F41" s="132">
        <v>0</v>
      </c>
      <c r="G41" s="93"/>
    </row>
    <row r="42" spans="1:7" ht="15.75" thickBot="1" x14ac:dyDescent="0.3">
      <c r="A42" s="95" t="s">
        <v>596</v>
      </c>
      <c r="B42" s="123">
        <v>0.13500000000000001</v>
      </c>
      <c r="C42" s="123">
        <v>0.15409999999999999</v>
      </c>
      <c r="D42" s="123">
        <v>0.13</v>
      </c>
      <c r="E42" s="123">
        <v>0.18</v>
      </c>
      <c r="F42" s="123">
        <v>0.03</v>
      </c>
      <c r="G42" s="93"/>
    </row>
    <row r="43" spans="1:7" ht="15.75" thickBot="1" x14ac:dyDescent="0.3">
      <c r="A43" s="95" t="s">
        <v>597</v>
      </c>
      <c r="B43" s="123">
        <v>0</v>
      </c>
      <c r="C43" s="123">
        <v>0</v>
      </c>
      <c r="D43" s="123">
        <v>0</v>
      </c>
      <c r="E43" s="123">
        <v>0</v>
      </c>
      <c r="F43" s="123">
        <v>0</v>
      </c>
      <c r="G43" s="93"/>
    </row>
    <row r="44" spans="1:7" ht="26.25" thickBot="1" x14ac:dyDescent="0.3">
      <c r="A44" s="95" t="s">
        <v>598</v>
      </c>
      <c r="B44" s="123">
        <v>0</v>
      </c>
      <c r="C44" s="123">
        <v>0</v>
      </c>
      <c r="D44" s="123">
        <v>0</v>
      </c>
      <c r="E44" s="123">
        <v>0</v>
      </c>
      <c r="F44" s="123">
        <v>0</v>
      </c>
      <c r="G44" s="93"/>
    </row>
    <row r="45" spans="1:7" ht="15.75" thickBot="1" x14ac:dyDescent="0.3">
      <c r="A45" s="95" t="s">
        <v>599</v>
      </c>
      <c r="B45" s="123">
        <v>0.72</v>
      </c>
      <c r="C45" s="123">
        <v>0.94040000000000001</v>
      </c>
      <c r="D45" s="123">
        <v>0.92</v>
      </c>
      <c r="E45" s="123">
        <v>0.93</v>
      </c>
      <c r="F45" s="123">
        <v>0.16</v>
      </c>
      <c r="G45" s="93"/>
    </row>
    <row r="46" spans="1:7" ht="15.75" thickBot="1" x14ac:dyDescent="0.3">
      <c r="A46" s="95" t="s">
        <v>600</v>
      </c>
      <c r="B46" s="131">
        <v>5508.0690000000004</v>
      </c>
      <c r="C46" s="131">
        <v>5196</v>
      </c>
      <c r="D46" s="131">
        <v>5209</v>
      </c>
      <c r="E46" s="131">
        <v>3977</v>
      </c>
      <c r="F46" s="131">
        <v>768</v>
      </c>
      <c r="G46" s="93"/>
    </row>
    <row r="47" spans="1:7" ht="15.75" thickBot="1" x14ac:dyDescent="0.3">
      <c r="A47" s="95" t="s">
        <v>601</v>
      </c>
      <c r="B47" s="123">
        <v>0.44209999999999999</v>
      </c>
      <c r="C47" s="123">
        <v>0.4582</v>
      </c>
      <c r="D47" s="123">
        <v>0.43</v>
      </c>
      <c r="E47" s="123">
        <v>0.47104831788424878</v>
      </c>
      <c r="F47" s="123">
        <v>0.49982502219340247</v>
      </c>
      <c r="G47" s="93"/>
    </row>
    <row r="48" spans="1:7" ht="15.75" thickBot="1" x14ac:dyDescent="0.3">
      <c r="A48" s="95" t="s">
        <v>602</v>
      </c>
      <c r="B48" s="128">
        <v>7.6899999999999996E-2</v>
      </c>
      <c r="C48" s="128">
        <v>0</v>
      </c>
      <c r="D48" s="128">
        <v>0</v>
      </c>
      <c r="E48" s="128">
        <v>0</v>
      </c>
      <c r="F48" s="128">
        <v>0</v>
      </c>
      <c r="G48" s="93"/>
    </row>
    <row r="49" spans="1:7" ht="15.75" thickBot="1" x14ac:dyDescent="0.3">
      <c r="A49" s="95" t="s">
        <v>603</v>
      </c>
      <c r="B49" s="128">
        <v>1.1299999999999999E-2</v>
      </c>
      <c r="C49" s="128">
        <v>8.4352593842260647E-3</v>
      </c>
      <c r="D49" s="128">
        <v>4.0000000000000001E-3</v>
      </c>
      <c r="E49" s="128">
        <v>4.0000000000000001E-3</v>
      </c>
      <c r="F49" s="128">
        <v>5.0000000000000001E-3</v>
      </c>
      <c r="G49" s="93"/>
    </row>
    <row r="50" spans="1:7" ht="15.75" thickBot="1" x14ac:dyDescent="0.3">
      <c r="A50" s="95" t="s">
        <v>604</v>
      </c>
      <c r="B50" s="128">
        <v>1.47E-2</v>
      </c>
      <c r="C50" s="128">
        <v>1.7999999999999999E-2</v>
      </c>
      <c r="D50" s="128">
        <v>1.4999999999999999E-2</v>
      </c>
      <c r="E50" s="128">
        <v>1.4999999999999999E-2</v>
      </c>
      <c r="F50" s="128">
        <v>1.2E-2</v>
      </c>
      <c r="G50" s="93"/>
    </row>
    <row r="51" spans="1:7" ht="15.75" thickBot="1" x14ac:dyDescent="0.3">
      <c r="A51" s="95" t="s">
        <v>605</v>
      </c>
      <c r="B51" s="123">
        <v>0.98</v>
      </c>
      <c r="C51" s="93" t="s">
        <v>606</v>
      </c>
      <c r="D51" s="93" t="s">
        <v>606</v>
      </c>
      <c r="E51" s="93" t="s">
        <v>606</v>
      </c>
      <c r="F51" s="93" t="s">
        <v>606</v>
      </c>
      <c r="G51" s="93"/>
    </row>
    <row r="52" spans="1:7" ht="15.75" thickBot="1" x14ac:dyDescent="0.3">
      <c r="A52" s="95" t="s">
        <v>607</v>
      </c>
      <c r="B52" s="123">
        <v>0.99950000000000006</v>
      </c>
      <c r="C52" s="123">
        <v>0.99960000000000004</v>
      </c>
      <c r="D52" s="123">
        <v>1</v>
      </c>
      <c r="E52" s="123">
        <v>1</v>
      </c>
      <c r="F52" s="123">
        <v>1</v>
      </c>
      <c r="G52" s="93"/>
    </row>
    <row r="53" spans="1:7" ht="15.75" thickBot="1" x14ac:dyDescent="0.3">
      <c r="A53" s="95" t="s">
        <v>608</v>
      </c>
      <c r="B53" s="128">
        <v>0.01</v>
      </c>
      <c r="C53" s="128">
        <v>0.01</v>
      </c>
      <c r="D53" s="128">
        <v>0.01</v>
      </c>
      <c r="E53" s="128">
        <v>0.01</v>
      </c>
      <c r="F53" s="128">
        <v>0</v>
      </c>
      <c r="G53" s="93"/>
    </row>
    <row r="54" spans="1:7" ht="15.75" thickBot="1" x14ac:dyDescent="0.3">
      <c r="A54" s="95" t="s">
        <v>609</v>
      </c>
      <c r="B54" s="132">
        <v>0</v>
      </c>
      <c r="C54" s="132">
        <v>0</v>
      </c>
      <c r="D54" s="132">
        <v>0</v>
      </c>
      <c r="E54" s="132">
        <v>0</v>
      </c>
      <c r="F54" s="132">
        <v>0</v>
      </c>
      <c r="G54" s="93"/>
    </row>
    <row r="55" spans="1:7" ht="15.75" thickBot="1" x14ac:dyDescent="0.3">
      <c r="A55" s="95" t="s">
        <v>610</v>
      </c>
      <c r="B55" s="132">
        <v>4</v>
      </c>
      <c r="C55" s="132">
        <v>2</v>
      </c>
      <c r="D55" s="132">
        <v>0</v>
      </c>
      <c r="E55" s="132">
        <v>0</v>
      </c>
      <c r="F55" s="132">
        <v>0</v>
      </c>
      <c r="G55" s="93"/>
    </row>
    <row r="56" spans="1:7" ht="26.25" thickBot="1" x14ac:dyDescent="0.3">
      <c r="A56" s="95" t="s">
        <v>611</v>
      </c>
      <c r="B56" s="132">
        <v>0</v>
      </c>
      <c r="C56" s="132">
        <v>0</v>
      </c>
      <c r="D56" s="132">
        <v>0</v>
      </c>
      <c r="E56" s="132">
        <v>0</v>
      </c>
      <c r="F56" s="132">
        <v>0</v>
      </c>
      <c r="G56" s="93"/>
    </row>
    <row r="57" spans="1:7" ht="15.75" thickBot="1" x14ac:dyDescent="0.3">
      <c r="A57" s="95" t="s">
        <v>612</v>
      </c>
      <c r="B57" s="123">
        <v>0.3</v>
      </c>
      <c r="C57" s="123">
        <v>0.3</v>
      </c>
      <c r="D57" s="123">
        <v>0.32</v>
      </c>
      <c r="E57" s="123">
        <v>0.32</v>
      </c>
      <c r="F57" s="123">
        <v>0.33917748917748919</v>
      </c>
      <c r="G57" s="93"/>
    </row>
    <row r="58" spans="1:7" ht="26.25" thickBot="1" x14ac:dyDescent="0.3">
      <c r="A58" s="95" t="s">
        <v>613</v>
      </c>
      <c r="B58" s="123">
        <v>0.13</v>
      </c>
      <c r="C58" s="123">
        <v>0.13</v>
      </c>
      <c r="D58" s="123">
        <v>0.13</v>
      </c>
      <c r="E58" s="123">
        <v>0.17</v>
      </c>
      <c r="F58" s="123">
        <v>0.12060301507537688</v>
      </c>
      <c r="G58" s="93"/>
    </row>
    <row r="59" spans="1:7" ht="15.75" thickBot="1" x14ac:dyDescent="0.3">
      <c r="A59" s="95"/>
      <c r="B59" s="93"/>
      <c r="C59" s="93"/>
      <c r="D59" s="93"/>
      <c r="E59" s="93"/>
      <c r="F59" s="93"/>
      <c r="G59" s="93"/>
    </row>
    <row r="60" spans="1:7" ht="15.75" thickBot="1" x14ac:dyDescent="0.3">
      <c r="A60" s="95"/>
      <c r="B60" s="93"/>
      <c r="C60" s="93"/>
      <c r="D60" s="93"/>
      <c r="E60" s="93"/>
      <c r="F60" s="93"/>
      <c r="G60" s="93"/>
    </row>
    <row r="61" spans="1:7" ht="15.75" thickBot="1" x14ac:dyDescent="0.3">
      <c r="A61" s="95"/>
      <c r="B61" s="93"/>
      <c r="C61" s="93"/>
      <c r="D61" s="93"/>
      <c r="E61" s="93"/>
      <c r="F61" s="93"/>
      <c r="G61" s="93"/>
    </row>
    <row r="62" spans="1:7" ht="15.75" thickBot="1" x14ac:dyDescent="0.3">
      <c r="A62" s="95"/>
      <c r="B62" s="93"/>
      <c r="C62" s="93"/>
      <c r="D62" s="93"/>
      <c r="E62" s="93"/>
      <c r="F62" s="93"/>
      <c r="G62" s="93"/>
    </row>
    <row r="63" spans="1:7" x14ac:dyDescent="0.25"/>
    <row r="64" spans="1:7" x14ac:dyDescent="0.25">
      <c r="A64" s="43" t="s">
        <v>315</v>
      </c>
    </row>
    <row r="65" spans="1:7" ht="57.75" customHeight="1" x14ac:dyDescent="0.25">
      <c r="A65" s="176" t="s">
        <v>316</v>
      </c>
      <c r="B65" s="185"/>
      <c r="C65" s="185"/>
      <c r="D65" s="185"/>
      <c r="E65" s="185"/>
      <c r="F65" s="185"/>
      <c r="G65" s="186"/>
    </row>
    <row r="66" spans="1:7" x14ac:dyDescent="0.25">
      <c r="A66" s="92"/>
      <c r="B66" s="92"/>
      <c r="C66" s="92"/>
      <c r="D66" s="92"/>
      <c r="E66" s="92"/>
      <c r="F66" s="92"/>
      <c r="G66" s="92"/>
    </row>
    <row r="67" spans="1:7" x14ac:dyDescent="0.25">
      <c r="A67" s="92"/>
      <c r="B67" s="92"/>
      <c r="C67" s="92"/>
      <c r="D67" s="92"/>
      <c r="E67" s="92"/>
      <c r="F67" s="92"/>
      <c r="G67" s="92"/>
    </row>
    <row r="68" spans="1:7" x14ac:dyDescent="0.25">
      <c r="A68" s="92"/>
      <c r="B68" s="92"/>
      <c r="C68" s="92"/>
      <c r="D68" s="92"/>
      <c r="E68" s="92"/>
      <c r="F68" s="92"/>
      <c r="G68" s="92"/>
    </row>
    <row r="69" spans="1:7" x14ac:dyDescent="0.25">
      <c r="A69" s="92"/>
      <c r="B69" s="92"/>
      <c r="C69" s="92"/>
      <c r="D69" s="92"/>
      <c r="E69" s="92"/>
      <c r="F69" s="92"/>
      <c r="G69" s="92"/>
    </row>
    <row r="70" spans="1:7" x14ac:dyDescent="0.25">
      <c r="A70" s="92"/>
      <c r="B70" s="92"/>
      <c r="C70" s="92"/>
      <c r="D70" s="94"/>
      <c r="E70" s="92"/>
      <c r="F70" s="92"/>
      <c r="G70" s="92"/>
    </row>
    <row r="71" spans="1:7" x14ac:dyDescent="0.25">
      <c r="A71" s="92"/>
      <c r="B71" s="92"/>
      <c r="C71" s="92"/>
      <c r="D71" s="92"/>
      <c r="E71" s="92"/>
      <c r="F71" s="92"/>
      <c r="G71" s="92"/>
    </row>
    <row r="72" spans="1:7" x14ac:dyDescent="0.25">
      <c r="A72" s="92"/>
      <c r="B72" s="92"/>
      <c r="C72" s="92"/>
      <c r="D72" s="92"/>
      <c r="E72" s="92"/>
      <c r="F72" s="92"/>
      <c r="G72" s="92"/>
    </row>
    <row r="73" spans="1:7" x14ac:dyDescent="0.25">
      <c r="A73" s="92"/>
      <c r="B73" s="92"/>
      <c r="C73" s="92"/>
      <c r="D73" s="92"/>
      <c r="E73" s="92"/>
      <c r="F73" s="92"/>
      <c r="G73" s="92"/>
    </row>
    <row r="74" spans="1:7" x14ac:dyDescent="0.25">
      <c r="A74" s="92"/>
      <c r="B74" s="92"/>
      <c r="C74" s="92"/>
      <c r="D74" s="92"/>
      <c r="E74" s="92"/>
      <c r="F74" s="92"/>
      <c r="G74" s="92"/>
    </row>
    <row r="75" spans="1:7" x14ac:dyDescent="0.25">
      <c r="A75" s="92"/>
      <c r="B75" s="92"/>
      <c r="C75" s="92"/>
      <c r="D75" s="92"/>
      <c r="E75" s="92"/>
      <c r="F75" s="92"/>
      <c r="G75" s="92"/>
    </row>
    <row r="76" spans="1:7" x14ac:dyDescent="0.25">
      <c r="A76" s="92"/>
      <c r="B76" s="92"/>
      <c r="C76" s="92"/>
      <c r="D76" s="92"/>
      <c r="E76" s="92"/>
      <c r="F76" s="92"/>
      <c r="G76" s="92"/>
    </row>
    <row r="77" spans="1:7" x14ac:dyDescent="0.25">
      <c r="A77" s="92"/>
      <c r="B77" s="92"/>
      <c r="C77" s="92"/>
      <c r="D77" s="92"/>
      <c r="E77" s="92"/>
      <c r="F77" s="92"/>
      <c r="G77" s="92"/>
    </row>
    <row r="78" spans="1:7" x14ac:dyDescent="0.25">
      <c r="A78" s="92"/>
      <c r="B78" s="92"/>
      <c r="C78" s="92"/>
      <c r="D78" s="92"/>
      <c r="E78" s="92"/>
      <c r="F78" s="92"/>
      <c r="G78" s="92"/>
    </row>
    <row r="79" spans="1:7" x14ac:dyDescent="0.25">
      <c r="A79" s="92"/>
      <c r="B79" s="92"/>
      <c r="C79" s="92"/>
      <c r="D79" s="92"/>
      <c r="E79" s="92"/>
      <c r="F79" s="92"/>
      <c r="G79" s="92"/>
    </row>
    <row r="80" spans="1:7" x14ac:dyDescent="0.25">
      <c r="A80" s="92"/>
      <c r="B80" s="92"/>
      <c r="C80" s="92"/>
      <c r="D80" s="92"/>
      <c r="E80" s="92"/>
      <c r="F80" s="92"/>
      <c r="G80" s="92"/>
    </row>
    <row r="81" spans="1:7" x14ac:dyDescent="0.25">
      <c r="A81" s="92"/>
      <c r="B81" s="92"/>
      <c r="C81" s="92"/>
      <c r="D81" s="92"/>
      <c r="E81" s="92"/>
      <c r="F81" s="92"/>
      <c r="G81" s="92"/>
    </row>
    <row r="82" spans="1:7" x14ac:dyDescent="0.25">
      <c r="A82" s="92"/>
      <c r="B82" s="92"/>
      <c r="C82" s="92"/>
      <c r="D82" s="92"/>
      <c r="E82" s="92"/>
      <c r="F82" s="92"/>
      <c r="G82" s="92"/>
    </row>
    <row r="83" spans="1:7" x14ac:dyDescent="0.25">
      <c r="A83" s="92"/>
      <c r="B83" s="92"/>
      <c r="C83" s="92"/>
      <c r="D83" s="92"/>
      <c r="E83" s="92"/>
      <c r="F83" s="92"/>
      <c r="G83" s="92"/>
    </row>
    <row r="84" spans="1:7" x14ac:dyDescent="0.25">
      <c r="A84" s="92"/>
      <c r="B84" s="92"/>
      <c r="C84" s="92"/>
      <c r="D84" s="92"/>
      <c r="E84" s="92"/>
      <c r="F84" s="92"/>
      <c r="G84" s="92"/>
    </row>
    <row r="85" spans="1:7" x14ac:dyDescent="0.25">
      <c r="A85" s="92"/>
      <c r="B85" s="92"/>
      <c r="C85" s="92"/>
      <c r="D85" s="92"/>
      <c r="E85" s="92"/>
      <c r="F85" s="92"/>
      <c r="G85" s="92"/>
    </row>
    <row r="86" spans="1:7" x14ac:dyDescent="0.25">
      <c r="A86" s="92"/>
      <c r="B86" s="92"/>
      <c r="C86" s="92"/>
      <c r="D86" s="92"/>
      <c r="E86" s="92"/>
      <c r="F86" s="92"/>
      <c r="G86" s="92"/>
    </row>
    <row r="87" spans="1:7" x14ac:dyDescent="0.25"/>
    <row r="88" spans="1:7" x14ac:dyDescent="0.25"/>
  </sheetData>
  <sheetProtection formatCells="0" formatColumns="0" formatRows="0"/>
  <mergeCells count="4">
    <mergeCell ref="A4:A5"/>
    <mergeCell ref="B4:E4"/>
    <mergeCell ref="F4:G4"/>
    <mergeCell ref="A65:G65"/>
  </mergeCells>
  <pageMargins left="0.25" right="0.25" top="0.75" bottom="0.75" header="0.3" footer="0.3"/>
  <pageSetup scale="8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528</v>
      </c>
    </row>
    <row r="88" spans="1:4" x14ac:dyDescent="0.25">
      <c r="A88" t="s">
        <v>31</v>
      </c>
      <c r="B88" s="13" t="s">
        <v>183</v>
      </c>
    </row>
    <row r="89" spans="1:4" x14ac:dyDescent="0.25">
      <c r="A89" t="s">
        <v>31</v>
      </c>
      <c r="B89" s="13" t="s">
        <v>529</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317</v>
      </c>
      <c r="C1" s="1" t="s">
        <v>1</v>
      </c>
      <c r="D1" s="2" t="s">
        <v>2</v>
      </c>
      <c r="E1" s="3" t="s">
        <v>3</v>
      </c>
      <c r="F1" s="2" t="s">
        <v>226</v>
      </c>
      <c r="G1" s="2" t="s">
        <v>76</v>
      </c>
      <c r="H1" s="4" t="s">
        <v>6</v>
      </c>
      <c r="I1" s="2" t="s">
        <v>65</v>
      </c>
      <c r="J1" s="1" t="s">
        <v>4</v>
      </c>
      <c r="K1" s="4" t="s">
        <v>224</v>
      </c>
      <c r="L1" s="4" t="s">
        <v>110</v>
      </c>
      <c r="M1" s="1" t="s">
        <v>5</v>
      </c>
      <c r="N1" s="4" t="s">
        <v>514</v>
      </c>
      <c r="O1" s="4" t="s">
        <v>489</v>
      </c>
    </row>
    <row r="2" spans="1:15" ht="105.75" customHeight="1" x14ac:dyDescent="0.25">
      <c r="A2" s="5" t="s">
        <v>0</v>
      </c>
      <c r="B2" s="5" t="s">
        <v>525</v>
      </c>
      <c r="C2" s="5" t="s">
        <v>66</v>
      </c>
      <c r="D2" s="5" t="s">
        <v>7</v>
      </c>
      <c r="E2" s="6" t="s">
        <v>229</v>
      </c>
      <c r="F2" s="5" t="s">
        <v>228</v>
      </c>
      <c r="G2" s="5" t="s">
        <v>230</v>
      </c>
      <c r="H2" s="25" t="s">
        <v>223</v>
      </c>
      <c r="I2" s="5" t="s">
        <v>111</v>
      </c>
      <c r="J2" s="25" t="s">
        <v>231</v>
      </c>
      <c r="K2" s="5" t="s">
        <v>225</v>
      </c>
      <c r="L2" s="5" t="s">
        <v>227</v>
      </c>
      <c r="M2" s="5" t="s">
        <v>250</v>
      </c>
      <c r="N2" s="37" t="s">
        <v>520</v>
      </c>
      <c r="O2" s="37" t="s">
        <v>490</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492</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493</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Compliance</v>
      </c>
      <c r="G3" s="8" t="str">
        <f>'1'!$C$3</f>
        <v>Legal</v>
      </c>
      <c r="H3" s="8" t="str">
        <f>'1'!$C$4</f>
        <v>FINRA arbitrations or court proceedings</v>
      </c>
      <c r="I3" s="8" t="str">
        <f>'1'!$A$12</f>
        <v xml:space="preserve">A majority of the Firm's FINRA arbitrations state the following claims: Fraud, breach of fiduciary duty, breach of contract, negligence, negligent misrepresentation and omission, unsuitability, overconcentration, failure to supervise (Puerto Rico closed-end funds).  The number claims can be contributed to the economic situation in Puerto Rico, continued downward pressure on the price of Puerto Rico bonds/closed end funds, and clients' unrealized/realized losses.  Due to the limited number of arbitrations that have been closed to date, there is an uncertainty as to the amount that SSLLC would have to pay the total of cases pending to close or even on new cases that may appear.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SSLLC review its compliance and supervisory control system on an ongoing basis and makes enhancements to it as necessary. In addition, SSLLC has implemented a Puerto Rico Risk Disclosure form that all clients must sign who purchase Puerto Rico muni bonds or closed end funds.  In addition, due to the most recent ratings downgrade by Moody's, SSLLC's Risk Committee made the decision to implement the following policy in which retail clients must have speculative risk tolerance to purchase Puerto Rico muni bonds on a solicited. Compliance with this requirement is monitored by the Principal Review Unit via the Actimize trade alert system.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c r="J3" s="8" t="str">
        <f>'1'!$C$5</f>
        <v>Equity Prices (Down)</v>
      </c>
      <c r="K3" s="8" t="str">
        <f>'1'!$A$9</f>
        <v xml:space="preserve"> - Compliance and supervisory control system includes, but is not limited to, policies and procedures related to suitability, supervision of the firm's registered representatives, and communications with the public.
- Implementation of Puerto Rico Risk Disclosure form 
- Retail clients must have speculative risk tolerance to purchase Puerto Rico muni bonds as decided by the SSLLC's Risk Committee 
- Principal Review Unit monitoring via the Actimize trade alert system. 
- Compliance Program testing as part of its 3120 requirements and inspections its OSJ and branch office locations. As gaps are identified through the Firm's testing program, the Compliance Department enhances/updates its compliance and supervisory procedures.  
</v>
      </c>
      <c r="L3" s="8">
        <f>'1'!$C$6</f>
        <v>0</v>
      </c>
      <c r="M3" s="8" t="str">
        <f>'1'!$C$7</f>
        <v>$1 - $5 M</v>
      </c>
      <c r="N3" s="8" t="str">
        <f>'1'!$B$10</f>
        <v xml:space="preserve">The financial impact analysis considers potential financial losses due to settlements and provisions for claims and awards. Through June 1, 2015, SSLLC has a total of 65 arbitrations/court proceedings in stock in which 90% involve PR municipal bonds. One (1) case was filed in 2011, one (1) case in 2013, 52 cases in 2014 and 11 as of May 2015. A total of $1MM has been settled (from 4 cases claiming $3.7MM).  The amount claimed from the cases in stock totals approx $60MM. The expected schedule to close these cases is during the next several years.
</v>
      </c>
      <c r="O3" s="10"/>
    </row>
    <row r="4" spans="1:15" x14ac:dyDescent="0.25">
      <c r="A4" s="7"/>
      <c r="B4" s="7">
        <f>'Approval and Documentation'!C$4</f>
        <v>0</v>
      </c>
      <c r="C4" s="7">
        <f>'Approval and Documentation'!C$6</f>
        <v>0</v>
      </c>
      <c r="D4" s="8">
        <f>'2'!$C$1</f>
        <v>0</v>
      </c>
      <c r="E4" s="11">
        <v>2</v>
      </c>
      <c r="F4" s="8" t="str">
        <f>'2'!$C$2</f>
        <v>Compliance</v>
      </c>
      <c r="G4" s="8" t="str">
        <f>'2'!$C$3</f>
        <v>Regulatory Compliance</v>
      </c>
      <c r="H4" s="8" t="str">
        <f>'2'!$C$4</f>
        <v>Regulatory fines</v>
      </c>
      <c r="I4" s="8" t="str">
        <f>'2'!$A$12</f>
        <v xml:space="preserve">Failure to follow the rules and regulations set forth by FINRA, MSRB and the SEC may subject SSLLC to regulatory enforcement action which may result in monetary fines. SSLLC is currently undergoing a FINRA Enforcement action related to the sale of Puerto Rico bonds/closed end funds. SSLLC is expected to be censured by FINRA for supervisory lapses; however, the monetary fine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as necessary. 
</v>
      </c>
      <c r="J4" s="8">
        <f>'2'!$C$5</f>
        <v>0</v>
      </c>
      <c r="K4" s="8" t="str">
        <f>'2'!$A$9</f>
        <v xml:space="preserve"> - Compliance and supervisory control system with ongoing review and enhancements when necessary
 - Compliance disclosure form requirements
 - Compliance Program testing as part of its 3120 requirements and inspections its OSJ and branch office locations
</v>
      </c>
      <c r="L4" s="8" t="str">
        <f>'2'!$C$6</f>
        <v>$1 - $5 M</v>
      </c>
      <c r="M4" s="8" t="str">
        <f>'2'!$C$7</f>
        <v>$1 - $5 M</v>
      </c>
      <c r="N4" s="8" t="str">
        <f>'2'!$B$10</f>
        <v xml:space="preserve">The financial impact analysis considers potential regulatory penalties due to non-compliance.  Potential fines in a stressed scenario could range between $1MM-$5MM.
</v>
      </c>
      <c r="O4" s="10"/>
    </row>
    <row r="5" spans="1:15" x14ac:dyDescent="0.25">
      <c r="A5" s="7"/>
      <c r="B5" s="7">
        <f>'Approval and Documentation'!C$4</f>
        <v>0</v>
      </c>
      <c r="C5" s="7">
        <f>'Approval and Documentation'!C$6</f>
        <v>0</v>
      </c>
      <c r="D5" s="8">
        <f>'3'!$C$1</f>
        <v>0</v>
      </c>
      <c r="E5" s="7">
        <v>3</v>
      </c>
      <c r="F5" s="8" t="str">
        <f>'3'!$C$2</f>
        <v>Compliance</v>
      </c>
      <c r="G5" s="8" t="str">
        <f>'3'!$C$3</f>
        <v>Legal</v>
      </c>
      <c r="H5" s="8" t="str">
        <f>'3'!$C$4</f>
        <v xml:space="preserve">Client restitution due to regulatory enforcement action </v>
      </c>
      <c r="I5" s="8" t="str">
        <f>'3'!$A$12</f>
        <v xml:space="preserve">SSLLC's failure to comply with the rules and regulations set forth by FINRA, MSRB, and the SEC may lead to a regulatory enforcement action that may require SSLLC to provide its clients with restitution its failures. As noted on the previous slide, SSLLC is currently undergoing a FINRA Enforcement action for the sale of Puerto Rico bonds/closed end funds. Client restitution is expected to be part of the settlement with FINRA; however, the dollar value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c r="J5" s="8">
        <f>'3'!$C$5</f>
        <v>0</v>
      </c>
      <c r="K5" s="8" t="str">
        <f>'3'!$A$9</f>
        <v xml:space="preserve"> - Compliance and supervisory control system with ongoing review and enhancements when necessary
 - Compliance disclosure form requirements
 - Compliance Program testing as part of its 3120 requirements and inspections its OSJ and branch office locations
</v>
      </c>
      <c r="L5" s="8" t="str">
        <f>'3'!$C$6</f>
        <v>$1 - $5 M</v>
      </c>
      <c r="M5" s="8" t="str">
        <f>'3'!$C$7</f>
        <v>$5 M - $50 M</v>
      </c>
      <c r="N5" s="8" t="str">
        <f>'3'!$B$10</f>
        <v xml:space="preserve">The financial impact analysis considers potential financial losses in stressed scenario due to reposition to customer in the range of $5MM-$50MM taking into consideration the cases currently under review, in the most adverse scenario would not exceed $ 10MM.
</v>
      </c>
      <c r="O5" s="10"/>
    </row>
    <row r="6" spans="1:15" ht="409.5" x14ac:dyDescent="0.25">
      <c r="A6" s="7"/>
      <c r="B6" s="7">
        <f>'Approval and Documentation'!C$4</f>
        <v>0</v>
      </c>
      <c r="C6" s="7">
        <f>'Approval and Documentation'!C$6</f>
        <v>0</v>
      </c>
      <c r="D6" s="8">
        <f>'4'!$C$1</f>
        <v>0</v>
      </c>
      <c r="E6" s="11">
        <v>4</v>
      </c>
      <c r="F6" s="8" t="str">
        <f>'4'!$C$2</f>
        <v>Reputational</v>
      </c>
      <c r="G6" s="8" t="str">
        <f>'4'!$C$3</f>
        <v>Brand Image/Customers Experience</v>
      </c>
      <c r="H6" s="8" t="str">
        <f>'4'!$C$4</f>
        <v>Publication of Regulatory Enforcement Action Due to Supervisory Failures</v>
      </c>
      <c r="I6" s="8" t="str">
        <f>'4'!$A$12</f>
        <v xml:space="preserve">The publication of a regulatory enforcement action (fine, client restitution) due to supervisory failures can have a negative impact on SSLLC reputation.  This risk may impact negatively the public’s perception of SSLLC, which may lead to an increase in customer complaints/arbitrations or loss of client accounts.  SSLLC’s FINRA Enforcement action will result in an Letter of Acceptance, Waiver and Consent ("AWC") for the settlement of the alleged rule violation which will be made public.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c r="J6" s="8">
        <f>'4'!$C$5</f>
        <v>0</v>
      </c>
      <c r="K6" s="8" t="str">
        <f>'4'!$A$9</f>
        <v xml:space="preserve"> - Compliance and supervisory control system with ongoing review and enhancements when necessary
 - Compliance disclosure form requirements
 - Compliance Program testing as part of its 3120 requirements and inspections its OSJ and branch office locations
</v>
      </c>
      <c r="L6" s="8" t="str">
        <f>'4'!$C$6</f>
        <v>$1 - $5 M</v>
      </c>
      <c r="M6" s="8" t="str">
        <f>'4'!$C$7</f>
        <v>$5 M - $50 M</v>
      </c>
      <c r="N6" s="8" t="str">
        <f>'4'!$B$10</f>
        <v xml:space="preserve">The financial impact analysis considers potential financial losses in stressed scenario due to negative public's perception.  Losses are limiting as we do not expect this risk to spread to the rest of businesses of Banco Santander in Puerto Rico since (i) there's limited existing banks in Puerto Rico and (ii) the remaining banks have broker-dealers facing the same problems.
</v>
      </c>
      <c r="O6" s="10"/>
    </row>
    <row r="7" spans="1:15" x14ac:dyDescent="0.25">
      <c r="A7" s="7"/>
      <c r="B7" s="7">
        <f>'Approval and Documentation'!C$4</f>
        <v>0</v>
      </c>
      <c r="C7" s="7">
        <f>'Approval and Documentation'!C$6</f>
        <v>0</v>
      </c>
      <c r="D7" s="8" t="e">
        <f>#REF!</f>
        <v>#REF!</v>
      </c>
      <c r="E7" s="7">
        <v>5</v>
      </c>
      <c r="F7" s="8" t="e">
        <f>#REF!</f>
        <v>#REF!</v>
      </c>
      <c r="G7" s="8" t="e">
        <f>#REF!</f>
        <v>#REF!</v>
      </c>
      <c r="H7" s="8" t="e">
        <f>#REF!</f>
        <v>#REF!</v>
      </c>
      <c r="I7" s="8" t="e">
        <f>#REF!</f>
        <v>#REF!</v>
      </c>
      <c r="J7" s="8" t="e">
        <f>#REF!</f>
        <v>#REF!</v>
      </c>
      <c r="K7" s="8" t="e">
        <f>#REF!</f>
        <v>#REF!</v>
      </c>
      <c r="L7" s="8" t="e">
        <f>#REF!</f>
        <v>#REF!</v>
      </c>
      <c r="M7" s="8" t="e">
        <f>#REF!</f>
        <v>#REF!</v>
      </c>
      <c r="N7" s="8" t="e">
        <f>#REF!</f>
        <v>#REF!</v>
      </c>
      <c r="O7" s="10"/>
    </row>
    <row r="8" spans="1:15" x14ac:dyDescent="0.25">
      <c r="A8" s="7"/>
      <c r="B8" s="7">
        <f>'Approval and Documentation'!C$4</f>
        <v>0</v>
      </c>
      <c r="C8" s="7">
        <f>'Approval and Documentation'!C$6</f>
        <v>0</v>
      </c>
      <c r="D8" s="8" t="e">
        <f>#REF!</f>
        <v>#REF!</v>
      </c>
      <c r="E8" s="11">
        <v>6</v>
      </c>
      <c r="F8" s="8" t="e">
        <f>#REF!</f>
        <v>#REF!</v>
      </c>
      <c r="G8" s="8" t="e">
        <f>#REF!</f>
        <v>#REF!</v>
      </c>
      <c r="H8" s="8" t="e">
        <f>#REF!</f>
        <v>#REF!</v>
      </c>
      <c r="I8" s="8" t="e">
        <f>#REF!</f>
        <v>#REF!</v>
      </c>
      <c r="J8" s="8" t="e">
        <f>#REF!</f>
        <v>#REF!</v>
      </c>
      <c r="K8" s="8" t="e">
        <f>#REF!</f>
        <v>#REF!</v>
      </c>
      <c r="L8" s="8" t="e">
        <f>#REF!</f>
        <v>#REF!</v>
      </c>
      <c r="M8" s="8" t="e">
        <f>#REF!</f>
        <v>#REF!</v>
      </c>
      <c r="N8" s="8" t="e">
        <f>#REF!</f>
        <v>#REF!</v>
      </c>
      <c r="O8" s="10"/>
    </row>
    <row r="9" spans="1:15" x14ac:dyDescent="0.25">
      <c r="A9" s="7"/>
      <c r="B9" s="7">
        <f>'Approval and Documentation'!C$4</f>
        <v>0</v>
      </c>
      <c r="C9" s="7">
        <f>'Approval and Documentation'!C$6</f>
        <v>0</v>
      </c>
      <c r="D9" s="8" t="e">
        <f>#REF!</f>
        <v>#REF!</v>
      </c>
      <c r="E9" s="7">
        <v>7</v>
      </c>
      <c r="F9" s="8" t="e">
        <f>#REF!</f>
        <v>#REF!</v>
      </c>
      <c r="G9" s="8" t="e">
        <f>#REF!</f>
        <v>#REF!</v>
      </c>
      <c r="H9" s="8" t="e">
        <f>#REF!</f>
        <v>#REF!</v>
      </c>
      <c r="I9" s="8" t="e">
        <f>#REF!</f>
        <v>#REF!</v>
      </c>
      <c r="J9" s="8" t="e">
        <f>#REF!</f>
        <v>#REF!</v>
      </c>
      <c r="K9" s="8" t="e">
        <f>#REF!</f>
        <v>#REF!</v>
      </c>
      <c r="L9" s="8" t="e">
        <f>#REF!</f>
        <v>#REF!</v>
      </c>
      <c r="M9" s="8" t="e">
        <f>#REF!</f>
        <v>#REF!</v>
      </c>
      <c r="N9" s="8" t="e">
        <f>#REF!</f>
        <v>#REF!</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showWhiteSpace="0" view="pageLayout" zoomScale="85" zoomScaleNormal="85" zoomScaleSheetLayoutView="85" zoomScalePageLayoutView="85" workbookViewId="0">
      <selection activeCell="A9" sqref="A9:C9"/>
    </sheetView>
  </sheetViews>
  <sheetFormatPr defaultColWidth="0" defaultRowHeight="186" custom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37.5" customHeight="1" thickBot="1" x14ac:dyDescent="0.3">
      <c r="A1" s="221" t="s">
        <v>495</v>
      </c>
      <c r="B1" s="168"/>
      <c r="C1" s="72"/>
      <c r="Q1" s="80"/>
      <c r="R1" s="80"/>
      <c r="AA1" s="39" t="str">
        <f>C2</f>
        <v>Compliance</v>
      </c>
    </row>
    <row r="2" spans="1:27" ht="30.75" customHeight="1" thickBot="1" x14ac:dyDescent="0.3">
      <c r="A2" s="230" t="s">
        <v>535</v>
      </c>
      <c r="B2" s="220"/>
      <c r="C2" s="89" t="s">
        <v>11</v>
      </c>
      <c r="R2" s="42" t="str">
        <f t="shared" ref="R2:R7" si="0">A2</f>
        <v>Risk Type  - The Risk Type from the ERM Risk Taxonomy</v>
      </c>
    </row>
    <row r="3" spans="1:27" ht="24" customHeight="1" thickBot="1" x14ac:dyDescent="0.3">
      <c r="A3" s="221" t="s">
        <v>536</v>
      </c>
      <c r="B3" s="168"/>
      <c r="C3" s="69" t="s">
        <v>12</v>
      </c>
      <c r="R3" s="42" t="str">
        <f t="shared" si="0"/>
        <v>Risk Sub Type  - The Risk Sub-Category from the ERM Risk Taxonomy</v>
      </c>
    </row>
    <row r="4" spans="1:27" ht="31.5" customHeight="1" thickBot="1" x14ac:dyDescent="0.3">
      <c r="A4" s="221" t="s">
        <v>252</v>
      </c>
      <c r="B4" s="168"/>
      <c r="C4" s="72" t="s">
        <v>614</v>
      </c>
      <c r="R4" s="42" t="str">
        <f t="shared" si="0"/>
        <v>Risk Name - The name of the risk which helps define it and differentiate it from other risks in other Business Lines with a similar Risk Category</v>
      </c>
    </row>
    <row r="5" spans="1:27" ht="34.5" customHeight="1" thickBot="1" x14ac:dyDescent="0.3">
      <c r="A5" s="221" t="s">
        <v>496</v>
      </c>
      <c r="B5" s="168"/>
      <c r="C5" s="70" t="s">
        <v>91</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7.75" customHeight="1" thickBot="1" x14ac:dyDescent="0.3">
      <c r="A9" s="227" t="s">
        <v>649</v>
      </c>
      <c r="B9" s="228"/>
      <c r="C9" s="229"/>
      <c r="Q9" s="38" t="str">
        <f>A9</f>
        <v xml:space="preserve"> - Compliance and supervisory control system includes, but is not limited to, policies and procedures related to suitability, supervision of the firm's registered representatives, and communications with the public.
- Implementation of Puerto Rico Risk Disclosure form 
- Retail clients must have speculative risk tolerance to purchase Puerto Rico muni bonds as decided by the SSLLC's Risk Committee 
- Principal Review Unit monitoring via the Actimize trade alert system. 
- Compliance Program testing as part of its 3120 requirements and inspections its OSJ and branch office locations. As gaps are identified through the Firm's testing program, the Compliance Department enhances/updates its compliance and supervisory procedures.  
</v>
      </c>
    </row>
    <row r="10" spans="1:27" ht="146.25" customHeight="1" thickBot="1" x14ac:dyDescent="0.3">
      <c r="A10" s="41" t="s">
        <v>497</v>
      </c>
      <c r="B10" s="222" t="s">
        <v>660</v>
      </c>
      <c r="C10" s="223"/>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275.25" customHeight="1" thickBot="1" x14ac:dyDescent="0.3">
      <c r="A12" s="216" t="s">
        <v>650</v>
      </c>
      <c r="B12" s="217"/>
      <c r="C12" s="218"/>
      <c r="Q12" s="38" t="str">
        <f>A12</f>
        <v xml:space="preserve">A majority of the Firm's FINRA arbitrations state the following claims: Fraud, breach of fiduciary duty, breach of contract, negligence, negligent misrepresentation and omission, unsuitability, overconcentration, failure to supervise (Puerto Rico closed-end funds).  The number claims can be contributed to the economic situation in Puerto Rico, continued downward pressure on the price of Puerto Rico bonds/closed end funds, and clients' unrealized/realized losses.  Due to the limited number of arbitrations that have been closed to date, there is an uncertainty as to the amount that SSLLC would have to pay the total of cases pending to close or even on new cases that may appear.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SSLLC review its compliance and supervisory control system on an ongoing basis and makes enhancements to it as necessary. In addition, SSLLC has implemented a Puerto Rico Risk Disclosure form that all clients must sign who purchase Puerto Rico muni bonds or closed end funds.  In addition, due to the most recent ratings downgrade by Moody's, SSLLC's Risk Committee made the decision to implement the following policy in which retail clients must have speculative risk tolerance to purchase Puerto Rico muni bonds on a solicited. Compliance with this requirement is monitored by the Principal Review Unit via the Actimize trade alert system.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SheetLayoutView="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2" t="s">
        <v>495</v>
      </c>
      <c r="B1" s="233"/>
      <c r="C1" s="81"/>
      <c r="Q1" s="80"/>
      <c r="R1" s="80"/>
      <c r="AA1" s="39" t="str">
        <f>C2</f>
        <v>Compliance</v>
      </c>
    </row>
    <row r="2" spans="1:27" ht="30.75" customHeight="1" thickBot="1" x14ac:dyDescent="0.3">
      <c r="A2" s="230" t="s">
        <v>535</v>
      </c>
      <c r="B2" s="220"/>
      <c r="C2" s="89" t="s">
        <v>11</v>
      </c>
      <c r="R2" s="42" t="str">
        <f t="shared" ref="R2:R7" si="0">A2</f>
        <v>Risk Type  - The Risk Type from the ERM Risk Taxonomy</v>
      </c>
    </row>
    <row r="3" spans="1:27" ht="30" customHeight="1" thickBot="1" x14ac:dyDescent="0.3">
      <c r="A3" s="221" t="s">
        <v>536</v>
      </c>
      <c r="B3" s="168"/>
      <c r="C3" s="69" t="s">
        <v>60</v>
      </c>
      <c r="R3" s="42" t="str">
        <f t="shared" si="0"/>
        <v>Risk Sub Type  - The Risk Sub-Category from the ERM Risk Taxonomy</v>
      </c>
    </row>
    <row r="4" spans="1:27" ht="31.5" customHeight="1" thickBot="1" x14ac:dyDescent="0.3">
      <c r="A4" s="221" t="s">
        <v>252</v>
      </c>
      <c r="B4" s="168"/>
      <c r="C4" s="72" t="s">
        <v>621</v>
      </c>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7" customHeight="1" thickBot="1" x14ac:dyDescent="0.3">
      <c r="A9" s="227" t="s">
        <v>653</v>
      </c>
      <c r="B9" s="228"/>
      <c r="C9" s="229"/>
      <c r="Q9" s="38" t="str">
        <f>A9</f>
        <v xml:space="preserve"> - Compliance and supervisory control system with ongoing review and enhancements when necessary
 - Compliance disclosure form requirements
 - Compliance Program testing as part of its 3120 requirements and inspections its OSJ and branch office locations
</v>
      </c>
    </row>
    <row r="10" spans="1:27" ht="66" customHeight="1" thickBot="1" x14ac:dyDescent="0.3">
      <c r="A10" s="41" t="s">
        <v>498</v>
      </c>
      <c r="B10" s="216" t="s">
        <v>651</v>
      </c>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225.75" customHeight="1" thickBot="1" x14ac:dyDescent="0.3">
      <c r="A12" s="216" t="s">
        <v>652</v>
      </c>
      <c r="B12" s="217"/>
      <c r="C12" s="218"/>
      <c r="Q12" s="38" t="str">
        <f>A12</f>
        <v xml:space="preserve">Failure to follow the rules and regulations set forth by FINRA, MSRB and the SEC may subject SSLLC to regulatory enforcement action which may result in monetary fines. SSLLC is currently undergoing a FINRA Enforcement action related to the sale of Puerto Rico bonds/closed end funds. SSLLC is expected to be censured by FINRA for supervisory lapses; however, the monetary fine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as necessary.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5.2941176470588235E-2" top="0.75" bottom="0.75" header="0.3" footer="0.3"/>
  <pageSetup scale="77"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t="str">
        <f>C2</f>
        <v>Compliance</v>
      </c>
    </row>
    <row r="2" spans="1:27" ht="30.75" customHeight="1" thickBot="1" x14ac:dyDescent="0.3">
      <c r="A2" s="230" t="s">
        <v>535</v>
      </c>
      <c r="B2" s="220"/>
      <c r="C2" s="89" t="s">
        <v>11</v>
      </c>
      <c r="R2" s="42" t="str">
        <f t="shared" ref="R2:R7" si="0">A2</f>
        <v>Risk Type  - The Risk Type from the ERM Risk Taxonomy</v>
      </c>
    </row>
    <row r="3" spans="1:27" ht="39.75" customHeight="1" thickBot="1" x14ac:dyDescent="0.3">
      <c r="A3" s="221" t="s">
        <v>536</v>
      </c>
      <c r="B3" s="168"/>
      <c r="C3" s="69" t="s">
        <v>12</v>
      </c>
      <c r="R3" s="42" t="str">
        <f t="shared" si="0"/>
        <v>Risk Sub Type  - The Risk Sub-Category from the ERM Risk Taxonomy</v>
      </c>
    </row>
    <row r="4" spans="1:27" ht="31.5" customHeight="1" thickBot="1" x14ac:dyDescent="0.3">
      <c r="A4" s="221" t="s">
        <v>252</v>
      </c>
      <c r="B4" s="168"/>
      <c r="C4" s="72" t="s">
        <v>633</v>
      </c>
      <c r="R4" s="42" t="str">
        <f t="shared" si="0"/>
        <v>Risk Name - The name of the risk which helps define it and differentiate it from other risks in other Business Lines with a similar Risk Category</v>
      </c>
    </row>
    <row r="5" spans="1:27" ht="27"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8.5" customHeight="1" thickBot="1" x14ac:dyDescent="0.3">
      <c r="A9" s="227" t="s">
        <v>653</v>
      </c>
      <c r="B9" s="228"/>
      <c r="C9" s="229"/>
      <c r="Q9" s="38" t="str">
        <f>A9</f>
        <v xml:space="preserve"> - Compliance and supervisory control system with ongoing review and enhancements when necessary
 - Compliance disclosure form requirements
 - Compliance Program testing as part of its 3120 requirements and inspections its OSJ and branch office locations
</v>
      </c>
    </row>
    <row r="10" spans="1:27" ht="84.75" customHeight="1" thickBot="1" x14ac:dyDescent="0.3">
      <c r="A10" s="41" t="s">
        <v>498</v>
      </c>
      <c r="B10" s="216" t="s">
        <v>661</v>
      </c>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233.25" customHeight="1" thickBot="1" x14ac:dyDescent="0.3">
      <c r="A12" s="216" t="s">
        <v>654</v>
      </c>
      <c r="B12" s="217"/>
      <c r="C12" s="218"/>
      <c r="Q12" s="38" t="str">
        <f>A12</f>
        <v xml:space="preserve">SSLLC's failure to comply with the rules and regulations set forth by FINRA, MSRB, and the SEC may lead to a regulatory enforcement action that may require SSLLC to provide its clients with restitution its failures. As noted on the previous slide, SSLLC is currently undergoing a FINRA Enforcement action for the sale of Puerto Rico bonds/closed end funds. Client restitution is expected to be part of the settlement with FINRA; however, the dollar value has not yet been determined.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t="str">
        <f>C2</f>
        <v>Reputational</v>
      </c>
    </row>
    <row r="2" spans="1:27" ht="30.75" customHeight="1" thickBot="1" x14ac:dyDescent="0.3">
      <c r="A2" s="230" t="s">
        <v>535</v>
      </c>
      <c r="B2" s="220"/>
      <c r="C2" s="89" t="s">
        <v>25</v>
      </c>
      <c r="R2" s="42" t="str">
        <f t="shared" ref="R2:R7" si="0">A2</f>
        <v>Risk Type  - The Risk Type from the ERM Risk Taxonomy</v>
      </c>
    </row>
    <row r="3" spans="1:27" ht="24" customHeight="1" thickBot="1" x14ac:dyDescent="0.3">
      <c r="A3" s="221" t="s">
        <v>536</v>
      </c>
      <c r="B3" s="168"/>
      <c r="C3" s="69" t="s">
        <v>29</v>
      </c>
      <c r="R3" s="42" t="str">
        <f t="shared" si="0"/>
        <v>Risk Sub Type  - The Risk Sub-Category from the ERM Risk Taxonomy</v>
      </c>
    </row>
    <row r="4" spans="1:27" ht="54" customHeight="1" thickBot="1" x14ac:dyDescent="0.3">
      <c r="A4" s="221" t="s">
        <v>252</v>
      </c>
      <c r="B4" s="168"/>
      <c r="C4" s="72" t="s">
        <v>631</v>
      </c>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2.5" customHeight="1" thickBot="1" x14ac:dyDescent="0.3">
      <c r="A9" s="227" t="s">
        <v>653</v>
      </c>
      <c r="B9" s="228"/>
      <c r="C9" s="229"/>
      <c r="Q9" s="38" t="str">
        <f>A9</f>
        <v xml:space="preserve"> - Compliance and supervisory control system with ongoing review and enhancements when necessary
 - Compliance disclosure form requirements
 - Compliance Program testing as part of its 3120 requirements and inspections its OSJ and branch office locations
</v>
      </c>
    </row>
    <row r="10" spans="1:27" ht="105.75" customHeight="1" thickBot="1" x14ac:dyDescent="0.3">
      <c r="A10" s="41" t="s">
        <v>498</v>
      </c>
      <c r="B10" s="216" t="s">
        <v>662</v>
      </c>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244.5" customHeight="1" thickBot="1" x14ac:dyDescent="0.3">
      <c r="A12" s="222" t="s">
        <v>663</v>
      </c>
      <c r="B12" s="234"/>
      <c r="C12" s="235"/>
      <c r="Q12" s="38" t="str">
        <f>A12</f>
        <v xml:space="preserve">The publication of a regulatory enforcement action (fine, client restitution) due to supervisory failures can have a negative impact on SSLLC reputation.  This risk may impact negatively the public’s perception of SSLLC, which may lead to an increase in customer complaints/arbitrations or loss of client accounts.  SSLLC’s FINRA Enforcement action will result in an Letter of Acceptance, Waiver and Consent ("AWC") for the settlement of the alleged rule violation which will be made public. 
SSLLC has implemented a compliance and supervisory control system that is reasonably designed to achieve compliance with all applicable FINRA, SEC, and MSRB rules and regulations. SSLLC compliance and supervisory system includes, but is not limited to, policies and procedures related to suitability, supervision of the firm's registered representatives, and communications with the public. In addition, SSLLC has implemented various compliance disclosure form requirements that clients must execute acknowledging the risk, fees, costs, etc. of purchasing specific products. 
SSLLC review its compliance and supervisory control system on an ongoing basis and makes enhancements to it as necessary. In addition, it tests its Compliance Program as part of its 3120 requirements and inspections its OSJ and branch office locations to verify compliance with Firm policies and procedures. As gaps are identified through the Firm's testing program, the Compliance Department enhances/updates its compliance and supervisory procedures.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9" sqref="A9:C9"/>
    </sheetView>
  </sheetViews>
  <sheetFormatPr defaultColWidth="0" defaultRowHeight="15" customHeight="1" zeroHeight="1" x14ac:dyDescent="0.25"/>
  <cols>
    <col min="1" max="1" width="66.5703125" style="138" customWidth="1"/>
    <col min="2" max="2" width="22.7109375" style="138" customWidth="1"/>
    <col min="3" max="3" width="35.7109375" style="39" customWidth="1"/>
    <col min="4" max="16" width="4.42578125" style="39" hidden="1" customWidth="1"/>
    <col min="17" max="18" width="4.42578125" style="137" hidden="1" customWidth="1"/>
    <col min="19" max="16384" width="4.42578125" style="39" hidden="1"/>
  </cols>
  <sheetData>
    <row r="1" spans="1:27" ht="29.25" customHeight="1" thickBot="1" x14ac:dyDescent="0.3">
      <c r="A1" s="224" t="s">
        <v>491</v>
      </c>
      <c r="B1" s="168"/>
      <c r="C1" s="72"/>
      <c r="AA1" s="39" t="str">
        <f>C2</f>
        <v>Operational</v>
      </c>
    </row>
    <row r="2" spans="1:27" ht="30.75" customHeight="1" thickBot="1" x14ac:dyDescent="0.3">
      <c r="A2" s="230" t="s">
        <v>535</v>
      </c>
      <c r="B2" s="220"/>
      <c r="C2" s="89" t="s">
        <v>31</v>
      </c>
      <c r="R2" s="42" t="str">
        <f t="shared" ref="R2:R7" si="0">A2</f>
        <v>Risk Type  - The Risk Type from the ERM Risk Taxonomy</v>
      </c>
    </row>
    <row r="3" spans="1:27" ht="30" customHeight="1" thickBot="1" x14ac:dyDescent="0.3">
      <c r="A3" s="221" t="s">
        <v>536</v>
      </c>
      <c r="B3" s="168"/>
      <c r="C3" s="69" t="s">
        <v>33</v>
      </c>
      <c r="R3" s="42" t="str">
        <f t="shared" si="0"/>
        <v>Risk Sub Type  - The Risk Sub-Category from the ERM Risk Taxonomy</v>
      </c>
    </row>
    <row r="4" spans="1:27" ht="46.5" customHeight="1" thickBot="1" x14ac:dyDescent="0.3">
      <c r="A4" s="221" t="s">
        <v>252</v>
      </c>
      <c r="B4" s="168"/>
      <c r="C4" s="72" t="s">
        <v>643</v>
      </c>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137"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 customHeight="1" thickBot="1" x14ac:dyDescent="0.3">
      <c r="A9" s="236" t="s">
        <v>664</v>
      </c>
      <c r="B9" s="237"/>
      <c r="C9" s="238"/>
      <c r="Q9" s="137" t="str">
        <f>A9</f>
        <v xml:space="preserve">SSLLC has implemented system controls for all collateral accounts.  Theses accounts have 1046 rule applied to them which prevents unauthorized trading. There is also a PACE block put on these account to prevent unauthorized money movement. SSLLC management also adds a management note in the account which states the account is a collateral account and that all activity in the account must be authorized by the financial institution.
</v>
      </c>
    </row>
    <row r="10" spans="1:27" ht="93" customHeight="1" thickBot="1" x14ac:dyDescent="0.3">
      <c r="A10" s="41" t="s">
        <v>497</v>
      </c>
      <c r="B10" s="227" t="s">
        <v>655</v>
      </c>
      <c r="C10" s="228"/>
    </row>
    <row r="11" spans="1:27" ht="31.5" customHeight="1" thickBot="1" x14ac:dyDescent="0.3">
      <c r="A11" s="224" t="s">
        <v>256</v>
      </c>
      <c r="B11" s="225"/>
      <c r="C11" s="226"/>
      <c r="Q11" s="137" t="str">
        <f>A11</f>
        <v>Risk Narrative - The risk narrative should be an executive level write up touching on the nature of the risk, the expected impact, the worst one in ten year impact, the risk drivers and the adequacy of the control suite.</v>
      </c>
    </row>
    <row r="12" spans="1:27" ht="196.5" customHeight="1" thickBot="1" x14ac:dyDescent="0.3">
      <c r="A12" s="216" t="s">
        <v>656</v>
      </c>
      <c r="B12" s="217"/>
      <c r="C12" s="218"/>
      <c r="Q12" s="137" t="str">
        <f>A12</f>
        <v xml:space="preserve">The risk of failure to pledge a collateral or mistakenly release a pledged collateral due to inadequate or failed internal processes.  In SSLLC all pledged collateral accounts are blocked for trading and withdrawals and therefore neither the client or the Registered Representatives have the authority to trade or authorize the disbursement of funds (In some instances, disbursement of funds is authorized by the Creditor over dividends and/or interest generated by the investments).  Failure to pledge a collateral or mistakenly release a pledged collateral may pose a risk in the event SSLLC has to liquidate assets to cover outstanding debt therefore if collateral is not available SSLLC would have to assume the loss.  This risk may also have reputational risk from negative customer experience.  The financial impact analysis considers an event during 2014 in which SSLLC recognized a loss due to an operational error however operational processes and controls were strengthen in order to mitigate the possibility of this event from occurring again in the future.
SSLLC has implemented system controls for all collateral accounts.  Theses accounts have 1046 rule applied to them which prevents unauthorized trading. There is also a PACE block put on these account to prevent unauthorized money movement. SSLLC management also adds a management note in the account which states the account is a collateral account and that all activity in the account must be authorized by the financial institution.
</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showWhiteSpace="0" view="pageLayout" zoomScale="90" zoomScaleNormal="100" zoomScalePageLayoutView="90" workbookViewId="0">
      <selection activeCell="B10" sqref="B10:C10"/>
    </sheetView>
  </sheetViews>
  <sheetFormatPr defaultColWidth="0" defaultRowHeight="15" customHeight="1" zeroHeight="1" x14ac:dyDescent="0.25"/>
  <cols>
    <col min="1" max="1" width="66.5703125" style="138" customWidth="1"/>
    <col min="2" max="2" width="22.7109375" style="138" customWidth="1"/>
    <col min="3" max="3" width="35.7109375" style="39" customWidth="1"/>
    <col min="4" max="16" width="4.42578125" style="39" hidden="1" customWidth="1"/>
    <col min="17" max="18" width="4.42578125" style="137" hidden="1" customWidth="1"/>
    <col min="19" max="16384" width="4.42578125" style="39" hidden="1"/>
  </cols>
  <sheetData>
    <row r="1" spans="1:27" ht="29.25" customHeight="1" thickBot="1" x14ac:dyDescent="0.3">
      <c r="A1" s="224" t="s">
        <v>491</v>
      </c>
      <c r="B1" s="168"/>
      <c r="C1" s="72"/>
      <c r="AA1" s="39" t="str">
        <f>C2</f>
        <v>Operational</v>
      </c>
    </row>
    <row r="2" spans="1:27" ht="30.75" customHeight="1" thickBot="1" x14ac:dyDescent="0.3">
      <c r="A2" s="230" t="s">
        <v>535</v>
      </c>
      <c r="B2" s="220"/>
      <c r="C2" s="89" t="s">
        <v>31</v>
      </c>
      <c r="R2" s="42" t="str">
        <f t="shared" ref="R2:R7" si="0">A2</f>
        <v>Risk Type  - The Risk Type from the ERM Risk Taxonomy</v>
      </c>
    </row>
    <row r="3" spans="1:27" ht="24" customHeight="1" thickBot="1" x14ac:dyDescent="0.3">
      <c r="A3" s="221" t="s">
        <v>536</v>
      </c>
      <c r="B3" s="168"/>
      <c r="C3" s="69" t="s">
        <v>30</v>
      </c>
      <c r="R3" s="42" t="str">
        <f t="shared" si="0"/>
        <v>Risk Sub Type  - The Risk Sub-Category from the ERM Risk Taxonomy</v>
      </c>
    </row>
    <row r="4" spans="1:27" ht="31.5" customHeight="1" thickBot="1" x14ac:dyDescent="0.3">
      <c r="A4" s="221" t="s">
        <v>252</v>
      </c>
      <c r="B4" s="168"/>
      <c r="C4" s="72" t="s">
        <v>644</v>
      </c>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137"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 customHeight="1" thickBot="1" x14ac:dyDescent="0.3">
      <c r="A9" s="236" t="s">
        <v>658</v>
      </c>
      <c r="B9" s="237"/>
      <c r="C9" s="238"/>
      <c r="Q9" s="137" t="str">
        <f>A9</f>
        <v xml:space="preserve">SSLLC requires its financial consultants to enter into a non-compete agreement </v>
      </c>
    </row>
    <row r="10" spans="1:27" ht="61.5" customHeight="1" thickBot="1" x14ac:dyDescent="0.3">
      <c r="A10" s="41" t="s">
        <v>497</v>
      </c>
      <c r="B10" s="227" t="s">
        <v>657</v>
      </c>
      <c r="C10" s="228"/>
    </row>
    <row r="11" spans="1:27" ht="31.5" customHeight="1" thickBot="1" x14ac:dyDescent="0.3">
      <c r="A11" s="224" t="s">
        <v>256</v>
      </c>
      <c r="B11" s="225"/>
      <c r="C11" s="226"/>
      <c r="Q11" s="137" t="str">
        <f>A11</f>
        <v>Risk Narrative - The risk narrative should be an executive level write up touching on the nature of the risk, the expected impact, the worst one in ten year impact, the risk drivers and the adequacy of the control suite.</v>
      </c>
    </row>
    <row r="12" spans="1:27" ht="132" customHeight="1" thickBot="1" x14ac:dyDescent="0.3">
      <c r="A12" s="216" t="s">
        <v>665</v>
      </c>
      <c r="B12" s="217"/>
      <c r="C12" s="218"/>
      <c r="Q12" s="137" t="str">
        <f>A12</f>
        <v xml:space="preserve">The risk of an employee using or selling privileged customer information for personal gain or intentionally misallocates funds to their betterment. (e.g. withdrawing funds from an account, misrepresentation).  This risk may have an impact on reputational risk from negative publicity and potential financial losses due to legal and regulatory actions.  Breach of data privacy laws due to confidential data entering public domain.  The SSLLC business model which includes several internal controls makes this risk extremely unlikely. 
SSLLC requires its financial consultants to enter into a non-compete agreement which stipulates that the financial consultants may not take clients or client information if they make the decision to leave SSLLC. SSLLC will pursue legal action against a financial consultant if s/he has is found to be in violation of his/her non-compete agreement.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AA12"/>
  <sheetViews>
    <sheetView view="pageLayout" zoomScale="70" zoomScaleNormal="100" zoomScalePageLayoutView="70" workbookViewId="0">
      <selection activeCell="A4" sqref="A4:B4"/>
    </sheetView>
  </sheetViews>
  <sheetFormatPr defaultColWidth="0" defaultRowHeight="15" customHeight="1" zeroHeight="1" x14ac:dyDescent="0.25"/>
  <cols>
    <col min="1" max="1" width="66.5703125" style="141" customWidth="1"/>
    <col min="2" max="2" width="22.7109375" style="141" customWidth="1"/>
    <col min="3" max="3" width="60.7109375" style="39" customWidth="1"/>
    <col min="4" max="16" width="4.42578125" style="39" hidden="1" customWidth="1"/>
    <col min="17" max="18" width="4.42578125" style="139" hidden="1" customWidth="1"/>
    <col min="19" max="16384" width="4.42578125" style="39" hidden="1"/>
  </cols>
  <sheetData>
    <row r="1" spans="1:27" ht="29.25" customHeight="1" thickBot="1" x14ac:dyDescent="0.3">
      <c r="A1" s="240" t="s">
        <v>494</v>
      </c>
      <c r="B1" s="168"/>
      <c r="C1" s="72"/>
      <c r="AA1" s="39">
        <f>C2</f>
        <v>0</v>
      </c>
    </row>
    <row r="2" spans="1:27" ht="30.75" customHeight="1" thickBot="1" x14ac:dyDescent="0.3">
      <c r="A2" s="230" t="s">
        <v>257</v>
      </c>
      <c r="B2" s="220"/>
      <c r="C2" s="90"/>
      <c r="R2" s="42" t="str">
        <f t="shared" ref="R2:R7" si="0">A2</f>
        <v>Risk Type  - The Risk Type from the SHUSA ERM Risk Taxonomy</v>
      </c>
    </row>
    <row r="3" spans="1:27" ht="24" customHeight="1" thickBot="1" x14ac:dyDescent="0.3">
      <c r="A3" s="221" t="s">
        <v>251</v>
      </c>
      <c r="B3" s="168"/>
      <c r="C3" s="83"/>
      <c r="R3" s="42" t="str">
        <f t="shared" si="0"/>
        <v>Risk Sub Type  - The Risk Sub-Category from the SHUSA ERM Risk Taxonomy</v>
      </c>
    </row>
    <row r="4" spans="1:27" ht="31.5" customHeight="1" thickBot="1" x14ac:dyDescent="0.3">
      <c r="A4" s="221" t="s">
        <v>252</v>
      </c>
      <c r="B4" s="168"/>
      <c r="C4" s="8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84"/>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83"/>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83"/>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41"/>
      <c r="Q8" s="13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42"/>
      <c r="Q9" s="139">
        <f>A9</f>
        <v>0</v>
      </c>
    </row>
    <row r="10" spans="1:27" ht="81.75" customHeight="1" thickBot="1" x14ac:dyDescent="0.3">
      <c r="A10" s="41" t="s">
        <v>497</v>
      </c>
      <c r="B10" s="216"/>
      <c r="C10" s="243"/>
    </row>
    <row r="11" spans="1:27" ht="31.5" customHeight="1" thickBot="1" x14ac:dyDescent="0.3">
      <c r="A11" s="224" t="s">
        <v>256</v>
      </c>
      <c r="B11" s="225"/>
      <c r="C11" s="241"/>
      <c r="Q11" s="139"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39"/>
      <c r="Q12" s="139">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60"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70" zoomScaleNormal="100" zoomScalePageLayoutView="70" workbookViewId="0">
      <selection activeCell="A9" sqref="A9:C9"/>
    </sheetView>
  </sheetViews>
  <sheetFormatPr defaultColWidth="0" defaultRowHeight="15" zeroHeight="1" x14ac:dyDescent="0.25"/>
  <cols>
    <col min="1" max="1" width="66.5703125" style="40" customWidth="1"/>
    <col min="2" max="2" width="22.7109375" style="40" customWidth="1"/>
    <col min="3" max="3" width="60.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40" t="s">
        <v>494</v>
      </c>
      <c r="B1" s="168"/>
      <c r="C1" s="72"/>
      <c r="Q1" s="80"/>
      <c r="R1" s="80"/>
      <c r="AA1" s="39">
        <f>C2</f>
        <v>0</v>
      </c>
    </row>
    <row r="2" spans="1:27" ht="30.75" customHeight="1" thickBot="1" x14ac:dyDescent="0.3">
      <c r="A2" s="230" t="s">
        <v>257</v>
      </c>
      <c r="B2" s="220"/>
      <c r="C2" s="90"/>
      <c r="R2" s="42" t="str">
        <f t="shared" ref="R2:R7" si="0">A2</f>
        <v>Risk Type  - The Risk Type from the SHUSA ERM Risk Taxonomy</v>
      </c>
    </row>
    <row r="3" spans="1:27" ht="24" customHeight="1" thickBot="1" x14ac:dyDescent="0.3">
      <c r="A3" s="221" t="s">
        <v>251</v>
      </c>
      <c r="B3" s="168"/>
      <c r="C3" s="83"/>
      <c r="R3" s="42" t="str">
        <f t="shared" si="0"/>
        <v>Risk Sub Type  - The Risk Sub-Category from the SHUSA ERM Risk Taxonomy</v>
      </c>
    </row>
    <row r="4" spans="1:27" ht="31.5" customHeight="1" thickBot="1" x14ac:dyDescent="0.3">
      <c r="A4" s="221" t="s">
        <v>252</v>
      </c>
      <c r="B4" s="168"/>
      <c r="C4" s="8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84"/>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83"/>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83"/>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4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42"/>
      <c r="Q9" s="38">
        <f>A9</f>
        <v>0</v>
      </c>
    </row>
    <row r="10" spans="1:27" ht="81.75" customHeight="1" thickBot="1" x14ac:dyDescent="0.3">
      <c r="A10" s="41" t="s">
        <v>498</v>
      </c>
      <c r="B10" s="216"/>
      <c r="C10" s="243"/>
    </row>
    <row r="11" spans="1:27" ht="31.5" customHeight="1" thickBot="1" x14ac:dyDescent="0.3">
      <c r="A11" s="224" t="s">
        <v>256</v>
      </c>
      <c r="B11" s="225"/>
      <c r="C11" s="24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39"/>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60"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9"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491</v>
      </c>
      <c r="B1" s="168"/>
      <c r="C1" s="72"/>
      <c r="Q1" s="80"/>
      <c r="R1" s="80"/>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38">
        <f>A9</f>
        <v>0</v>
      </c>
    </row>
    <row r="10" spans="1:27" ht="81.75" customHeight="1" thickBot="1" x14ac:dyDescent="0.3">
      <c r="A10" s="41" t="s">
        <v>498</v>
      </c>
      <c r="B10" s="216"/>
      <c r="C10" s="231"/>
    </row>
    <row r="11" spans="1:27" ht="31.5" customHeight="1" thickBot="1" x14ac:dyDescent="0.3">
      <c r="A11" s="224" t="s">
        <v>256</v>
      </c>
      <c r="B11" s="225"/>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24" t="s">
        <v>491</v>
      </c>
      <c r="B1" s="168"/>
      <c r="C1" s="72"/>
      <c r="AA1" s="39">
        <f>C2</f>
        <v>0</v>
      </c>
    </row>
    <row r="2" spans="1:27" ht="30.75" customHeight="1" thickBot="1" x14ac:dyDescent="0.3">
      <c r="A2" s="230" t="s">
        <v>257</v>
      </c>
      <c r="B2" s="220"/>
      <c r="C2" s="89"/>
      <c r="R2" s="42" t="str">
        <f t="shared" ref="R2:R7" si="0">A2</f>
        <v>Risk Type  - The Risk Type from the SHUSA ERM Risk Taxonomy</v>
      </c>
    </row>
    <row r="3" spans="1:27" ht="24" customHeight="1" thickBot="1" x14ac:dyDescent="0.3">
      <c r="A3" s="221" t="s">
        <v>251</v>
      </c>
      <c r="B3" s="168"/>
      <c r="C3" s="69"/>
      <c r="R3" s="42" t="str">
        <f t="shared" si="0"/>
        <v>Risk Sub Type  - The Risk Sub-Category from the SHUSA ERM Risk Taxonomy</v>
      </c>
    </row>
    <row r="4" spans="1:27" ht="31.5" customHeight="1" thickBot="1" x14ac:dyDescent="0.3">
      <c r="A4" s="221" t="s">
        <v>252</v>
      </c>
      <c r="B4" s="168"/>
      <c r="C4" s="72"/>
      <c r="R4" s="42" t="str">
        <f t="shared" si="0"/>
        <v>Risk Name - The name of the risk which helps define it and differentiate it from other risks in other Business Lines with a similar Risk Category</v>
      </c>
    </row>
    <row r="5" spans="1:27" ht="39" customHeight="1" thickBot="1" x14ac:dyDescent="0.3">
      <c r="A5" s="221" t="s">
        <v>496</v>
      </c>
      <c r="B5" s="168"/>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68"/>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9" t="s">
        <v>254</v>
      </c>
      <c r="B7" s="220"/>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4" t="s">
        <v>255</v>
      </c>
      <c r="B8" s="225"/>
      <c r="C8" s="226"/>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7"/>
      <c r="B9" s="228"/>
      <c r="C9" s="229"/>
      <c r="Q9" s="85">
        <f>A9</f>
        <v>0</v>
      </c>
    </row>
    <row r="10" spans="1:27" ht="81.75" customHeight="1" thickBot="1" x14ac:dyDescent="0.3">
      <c r="A10" s="41" t="s">
        <v>497</v>
      </c>
      <c r="B10" s="216"/>
      <c r="C10" s="231"/>
    </row>
    <row r="11" spans="1:27" ht="31.5" customHeight="1" thickBot="1" x14ac:dyDescent="0.3">
      <c r="A11" s="224" t="s">
        <v>256</v>
      </c>
      <c r="B11" s="225"/>
      <c r="C11" s="226"/>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6"/>
      <c r="B12" s="217"/>
      <c r="C12" s="218"/>
      <c r="Q12" s="85">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16" workbookViewId="0">
      <selection activeCell="A27" sqref="A27:A32"/>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52" t="s">
        <v>342</v>
      </c>
      <c r="B1" s="253"/>
      <c r="C1" s="253"/>
    </row>
    <row r="2" spans="1:3" ht="15.75" thickBot="1" x14ac:dyDescent="0.3">
      <c r="A2" s="73" t="s">
        <v>226</v>
      </c>
      <c r="B2" s="74" t="s">
        <v>319</v>
      </c>
      <c r="C2" s="74" t="s">
        <v>320</v>
      </c>
    </row>
    <row r="3" spans="1:3" ht="15.75" thickBot="1" x14ac:dyDescent="0.3">
      <c r="A3" s="244" t="s">
        <v>146</v>
      </c>
      <c r="B3" s="244" t="s">
        <v>321</v>
      </c>
      <c r="C3" s="54" t="s">
        <v>322</v>
      </c>
    </row>
    <row r="4" spans="1:3" ht="15.75" thickBot="1" x14ac:dyDescent="0.3">
      <c r="A4" s="245"/>
      <c r="B4" s="245"/>
      <c r="C4" s="54" t="s">
        <v>323</v>
      </c>
    </row>
    <row r="5" spans="1:3" ht="15.75" thickBot="1" x14ac:dyDescent="0.3">
      <c r="A5" s="245"/>
      <c r="B5" s="245"/>
      <c r="C5" s="54" t="s">
        <v>324</v>
      </c>
    </row>
    <row r="6" spans="1:3" ht="15.75" thickBot="1" x14ac:dyDescent="0.3">
      <c r="A6" s="245"/>
      <c r="B6" s="245"/>
      <c r="C6" s="54" t="s">
        <v>325</v>
      </c>
    </row>
    <row r="7" spans="1:3" ht="15.75" thickBot="1" x14ac:dyDescent="0.3">
      <c r="A7" s="245"/>
      <c r="B7" s="245"/>
      <c r="C7" s="54" t="s">
        <v>326</v>
      </c>
    </row>
    <row r="8" spans="1:3" ht="15.75" thickBot="1" x14ac:dyDescent="0.3">
      <c r="A8" s="246"/>
      <c r="B8" s="246"/>
      <c r="C8" s="54" t="s">
        <v>327</v>
      </c>
    </row>
    <row r="9" spans="1:3" ht="15.75" thickBot="1" x14ac:dyDescent="0.3">
      <c r="A9" s="244" t="s">
        <v>23</v>
      </c>
      <c r="B9" s="244" t="s">
        <v>328</v>
      </c>
      <c r="C9" s="54" t="s">
        <v>329</v>
      </c>
    </row>
    <row r="10" spans="1:3" ht="15.75" thickBot="1" x14ac:dyDescent="0.3">
      <c r="A10" s="245"/>
      <c r="B10" s="245"/>
      <c r="C10" s="54" t="s">
        <v>330</v>
      </c>
    </row>
    <row r="11" spans="1:3" ht="15.75" thickBot="1" x14ac:dyDescent="0.3">
      <c r="A11" s="245"/>
      <c r="B11" s="245"/>
      <c r="C11" s="54" t="s">
        <v>331</v>
      </c>
    </row>
    <row r="12" spans="1:3" ht="15.75" thickBot="1" x14ac:dyDescent="0.3">
      <c r="A12" s="246"/>
      <c r="B12" s="246"/>
      <c r="C12" s="54" t="s">
        <v>332</v>
      </c>
    </row>
    <row r="13" spans="1:3" ht="30.75" thickBot="1" x14ac:dyDescent="0.3">
      <c r="A13" s="46" t="s">
        <v>213</v>
      </c>
      <c r="B13" s="54" t="s">
        <v>213</v>
      </c>
      <c r="C13" s="54" t="s">
        <v>213</v>
      </c>
    </row>
    <row r="14" spans="1:3" ht="15.75" thickBot="1" x14ac:dyDescent="0.3">
      <c r="A14" s="244" t="s">
        <v>10</v>
      </c>
      <c r="B14" s="244" t="s">
        <v>343</v>
      </c>
      <c r="C14" s="54" t="s">
        <v>333</v>
      </c>
    </row>
    <row r="15" spans="1:3" ht="15.75" thickBot="1" x14ac:dyDescent="0.3">
      <c r="A15" s="245"/>
      <c r="B15" s="245"/>
      <c r="C15" s="54" t="s">
        <v>334</v>
      </c>
    </row>
    <row r="16" spans="1:3" ht="15.75" thickBot="1" x14ac:dyDescent="0.3">
      <c r="A16" s="245"/>
      <c r="B16" s="245"/>
      <c r="C16" s="54" t="s">
        <v>335</v>
      </c>
    </row>
    <row r="17" spans="1:3" ht="15.75" thickBot="1" x14ac:dyDescent="0.3">
      <c r="A17" s="246"/>
      <c r="B17" s="246"/>
      <c r="C17" s="54" t="s">
        <v>336</v>
      </c>
    </row>
    <row r="18" spans="1:3" ht="15.75" thickBot="1" x14ac:dyDescent="0.3">
      <c r="A18" s="244" t="s">
        <v>22</v>
      </c>
      <c r="B18" s="244" t="s">
        <v>337</v>
      </c>
      <c r="C18" s="54" t="s">
        <v>338</v>
      </c>
    </row>
    <row r="19" spans="1:3" ht="15.75" thickBot="1" x14ac:dyDescent="0.3">
      <c r="A19" s="245"/>
      <c r="B19" s="245"/>
      <c r="C19" s="54" t="s">
        <v>339</v>
      </c>
    </row>
    <row r="20" spans="1:3" ht="15.75" thickBot="1" x14ac:dyDescent="0.3">
      <c r="A20" s="245"/>
      <c r="B20" s="245"/>
      <c r="C20" s="54" t="s">
        <v>340</v>
      </c>
    </row>
    <row r="21" spans="1:3" ht="15.75" thickBot="1" x14ac:dyDescent="0.3">
      <c r="A21" s="246"/>
      <c r="B21" s="246"/>
      <c r="C21" s="54" t="s">
        <v>344</v>
      </c>
    </row>
    <row r="22" spans="1:3" ht="15.75" thickBot="1" x14ac:dyDescent="0.3">
      <c r="A22" s="46" t="s">
        <v>222</v>
      </c>
      <c r="B22" s="54" t="s">
        <v>341</v>
      </c>
      <c r="C22" s="54" t="s">
        <v>222</v>
      </c>
    </row>
    <row r="23" spans="1:3" x14ac:dyDescent="0.25">
      <c r="A23" s="79"/>
      <c r="B23" s="79"/>
      <c r="C23" s="79"/>
    </row>
    <row r="24" spans="1:3" ht="45.75" customHeight="1" x14ac:dyDescent="0.25">
      <c r="A24" s="250" t="s">
        <v>345</v>
      </c>
      <c r="B24" s="251"/>
      <c r="C24" s="251"/>
    </row>
    <row r="25" spans="1:3" ht="16.5" thickBot="1" x14ac:dyDescent="0.3">
      <c r="A25" s="76"/>
      <c r="B25"/>
      <c r="C25"/>
    </row>
    <row r="26" spans="1:3" ht="15.75" thickBot="1" x14ac:dyDescent="0.3">
      <c r="A26" s="73" t="s">
        <v>226</v>
      </c>
      <c r="B26" s="74" t="s">
        <v>319</v>
      </c>
      <c r="C26" s="74" t="s">
        <v>320</v>
      </c>
    </row>
    <row r="27" spans="1:3" ht="15.75" thickBot="1" x14ac:dyDescent="0.3">
      <c r="A27" s="244" t="s">
        <v>145</v>
      </c>
      <c r="B27" s="244" t="s">
        <v>346</v>
      </c>
      <c r="C27" s="54" t="s">
        <v>347</v>
      </c>
    </row>
    <row r="28" spans="1:3" ht="15.75" thickBot="1" x14ac:dyDescent="0.3">
      <c r="A28" s="245"/>
      <c r="B28" s="245"/>
      <c r="C28" s="54" t="s">
        <v>348</v>
      </c>
    </row>
    <row r="29" spans="1:3" ht="15.75" thickBot="1" x14ac:dyDescent="0.3">
      <c r="A29" s="245"/>
      <c r="B29" s="245"/>
      <c r="C29" s="54" t="s">
        <v>349</v>
      </c>
    </row>
    <row r="30" spans="1:3" ht="15.75" thickBot="1" x14ac:dyDescent="0.3">
      <c r="A30" s="245"/>
      <c r="B30" s="245"/>
      <c r="C30" s="54" t="s">
        <v>28</v>
      </c>
    </row>
    <row r="31" spans="1:3" ht="15.75" thickBot="1" x14ac:dyDescent="0.3">
      <c r="A31" s="245"/>
      <c r="B31" s="245"/>
      <c r="C31" s="54" t="s">
        <v>26</v>
      </c>
    </row>
    <row r="32" spans="1:3" ht="15.75" thickBot="1" x14ac:dyDescent="0.3">
      <c r="A32" s="246"/>
      <c r="B32" s="246"/>
      <c r="C32" s="54" t="s">
        <v>350</v>
      </c>
    </row>
    <row r="33" spans="1:3" ht="15.75" x14ac:dyDescent="0.25">
      <c r="A33" s="76"/>
      <c r="B33"/>
      <c r="C33"/>
    </row>
    <row r="34" spans="1:3" ht="42" customHeight="1" x14ac:dyDescent="0.25">
      <c r="A34" s="250" t="s">
        <v>351</v>
      </c>
      <c r="B34" s="251"/>
      <c r="C34" s="251"/>
    </row>
    <row r="35" spans="1:3" ht="15.75" thickBot="1" x14ac:dyDescent="0.3">
      <c r="A35" s="44"/>
      <c r="B35"/>
      <c r="C35"/>
    </row>
    <row r="36" spans="1:3" ht="15.75" thickBot="1" x14ac:dyDescent="0.3">
      <c r="A36" s="73" t="s">
        <v>226</v>
      </c>
      <c r="B36" s="74" t="s">
        <v>319</v>
      </c>
      <c r="C36" s="74" t="s">
        <v>320</v>
      </c>
    </row>
    <row r="37" spans="1:3" ht="30.75" thickBot="1" x14ac:dyDescent="0.3">
      <c r="A37" s="46" t="s">
        <v>53</v>
      </c>
      <c r="B37" s="54" t="s">
        <v>352</v>
      </c>
      <c r="C37" s="54" t="s">
        <v>53</v>
      </c>
    </row>
    <row r="38" spans="1:3" ht="75" x14ac:dyDescent="0.25">
      <c r="A38" s="244" t="s">
        <v>64</v>
      </c>
      <c r="B38" s="75" t="s">
        <v>353</v>
      </c>
      <c r="C38" s="244" t="s">
        <v>64</v>
      </c>
    </row>
    <row r="39" spans="1:3" ht="30" x14ac:dyDescent="0.25">
      <c r="A39" s="245"/>
      <c r="B39" s="75" t="s">
        <v>354</v>
      </c>
      <c r="C39" s="245"/>
    </row>
    <row r="40" spans="1:3" ht="30" x14ac:dyDescent="0.25">
      <c r="A40" s="245"/>
      <c r="B40" s="75" t="s">
        <v>355</v>
      </c>
      <c r="C40" s="245"/>
    </row>
    <row r="41" spans="1:3" x14ac:dyDescent="0.25">
      <c r="A41" s="245"/>
      <c r="B41" s="75" t="s">
        <v>356</v>
      </c>
      <c r="C41" s="245"/>
    </row>
    <row r="42" spans="1:3" ht="15.75" thickBot="1" x14ac:dyDescent="0.3">
      <c r="A42" s="246"/>
      <c r="B42" s="54" t="s">
        <v>357</v>
      </c>
      <c r="C42" s="246"/>
    </row>
    <row r="43" spans="1:3" ht="135.75" thickBot="1" x14ac:dyDescent="0.3">
      <c r="A43" s="46" t="s">
        <v>56</v>
      </c>
      <c r="B43" s="54" t="s">
        <v>358</v>
      </c>
      <c r="C43" s="54" t="s">
        <v>56</v>
      </c>
    </row>
    <row r="44" spans="1:3" ht="75.75" thickBot="1" x14ac:dyDescent="0.3">
      <c r="A44" s="46" t="s">
        <v>138</v>
      </c>
      <c r="B44" s="54" t="s">
        <v>359</v>
      </c>
      <c r="C44" s="54" t="s">
        <v>138</v>
      </c>
    </row>
    <row r="45" spans="1:3" ht="15.75" thickBot="1" x14ac:dyDescent="0.3">
      <c r="A45" s="244" t="s">
        <v>57</v>
      </c>
      <c r="B45" s="244" t="s">
        <v>360</v>
      </c>
      <c r="C45" s="54" t="s">
        <v>361</v>
      </c>
    </row>
    <row r="46" spans="1:3" ht="15.75" thickBot="1" x14ac:dyDescent="0.3">
      <c r="A46" s="245"/>
      <c r="B46" s="245"/>
      <c r="C46" s="54" t="s">
        <v>334</v>
      </c>
    </row>
    <row r="47" spans="1:3" ht="15.75" thickBot="1" x14ac:dyDescent="0.3">
      <c r="A47" s="245"/>
      <c r="B47" s="245"/>
      <c r="C47" s="54" t="s">
        <v>329</v>
      </c>
    </row>
    <row r="48" spans="1:3" ht="15.75" thickBot="1" x14ac:dyDescent="0.3">
      <c r="A48" s="245"/>
      <c r="B48" s="245"/>
      <c r="C48" s="54" t="s">
        <v>362</v>
      </c>
    </row>
    <row r="49" spans="1:3" ht="15.75" thickBot="1" x14ac:dyDescent="0.3">
      <c r="A49" s="246"/>
      <c r="B49" s="246"/>
      <c r="C49" s="54" t="s">
        <v>363</v>
      </c>
    </row>
    <row r="50" spans="1:3" ht="60.75" thickBot="1" x14ac:dyDescent="0.3">
      <c r="A50" s="46" t="s">
        <v>55</v>
      </c>
      <c r="B50" s="54" t="s">
        <v>364</v>
      </c>
      <c r="C50" s="54" t="s">
        <v>55</v>
      </c>
    </row>
    <row r="51" spans="1:3" ht="30" x14ac:dyDescent="0.25">
      <c r="A51" s="244" t="s">
        <v>52</v>
      </c>
      <c r="B51" s="75" t="s">
        <v>365</v>
      </c>
      <c r="C51" s="244" t="s">
        <v>52</v>
      </c>
    </row>
    <row r="52" spans="1:3" ht="45.75" thickBot="1" x14ac:dyDescent="0.3">
      <c r="A52" s="246"/>
      <c r="B52" s="54" t="s">
        <v>366</v>
      </c>
      <c r="C52" s="246"/>
    </row>
    <row r="53" spans="1:3" ht="45.75" thickBot="1" x14ac:dyDescent="0.3">
      <c r="A53" s="46" t="s">
        <v>18</v>
      </c>
      <c r="B53" s="54" t="s">
        <v>367</v>
      </c>
      <c r="C53" s="54" t="s">
        <v>18</v>
      </c>
    </row>
    <row r="54" spans="1:3" ht="30.75" thickBot="1" x14ac:dyDescent="0.3">
      <c r="A54" s="46" t="s">
        <v>144</v>
      </c>
      <c r="B54" s="54" t="s">
        <v>368</v>
      </c>
      <c r="C54" s="54" t="s">
        <v>369</v>
      </c>
    </row>
    <row r="55" spans="1:3" ht="15.75" x14ac:dyDescent="0.25">
      <c r="A55" s="76"/>
      <c r="B55"/>
      <c r="C55"/>
    </row>
    <row r="56" spans="1:3" ht="39" customHeight="1" x14ac:dyDescent="0.25">
      <c r="A56" s="250" t="s">
        <v>370</v>
      </c>
      <c r="B56" s="251"/>
      <c r="C56" s="251"/>
    </row>
    <row r="57" spans="1:3" ht="16.5" thickBot="1" x14ac:dyDescent="0.3">
      <c r="A57" s="76"/>
      <c r="B57"/>
      <c r="C57"/>
    </row>
    <row r="58" spans="1:3" ht="15.75" thickBot="1" x14ac:dyDescent="0.3">
      <c r="A58" s="73" t="s">
        <v>226</v>
      </c>
      <c r="B58" s="74" t="s">
        <v>319</v>
      </c>
      <c r="C58" s="74" t="s">
        <v>320</v>
      </c>
    </row>
    <row r="59" spans="1:3" ht="15.75" thickBot="1" x14ac:dyDescent="0.3">
      <c r="A59" s="46" t="s">
        <v>158</v>
      </c>
      <c r="B59" s="54" t="s">
        <v>371</v>
      </c>
      <c r="C59" s="54" t="s">
        <v>372</v>
      </c>
    </row>
    <row r="60" spans="1:3" ht="30" x14ac:dyDescent="0.25">
      <c r="A60" s="244" t="s">
        <v>45</v>
      </c>
      <c r="B60" s="75" t="s">
        <v>373</v>
      </c>
      <c r="C60" s="244" t="s">
        <v>379</v>
      </c>
    </row>
    <row r="61" spans="1:3" x14ac:dyDescent="0.25">
      <c r="A61" s="245"/>
      <c r="B61" s="75" t="s">
        <v>374</v>
      </c>
      <c r="C61" s="245"/>
    </row>
    <row r="62" spans="1:3" x14ac:dyDescent="0.25">
      <c r="A62" s="245"/>
      <c r="B62" s="75" t="s">
        <v>375</v>
      </c>
      <c r="C62" s="245"/>
    </row>
    <row r="63" spans="1:3" ht="15.75" thickBot="1" x14ac:dyDescent="0.3">
      <c r="A63" s="245"/>
      <c r="B63" s="75" t="s">
        <v>376</v>
      </c>
      <c r="C63" s="246"/>
    </row>
    <row r="64" spans="1:3" ht="15.75" thickBot="1" x14ac:dyDescent="0.3">
      <c r="A64" s="245"/>
      <c r="B64" s="75" t="s">
        <v>377</v>
      </c>
      <c r="C64" s="54" t="s">
        <v>380</v>
      </c>
    </row>
    <row r="65" spans="1:3" ht="30.75" thickBot="1" x14ac:dyDescent="0.3">
      <c r="A65" s="245"/>
      <c r="B65" s="75" t="s">
        <v>378</v>
      </c>
      <c r="C65" s="54" t="s">
        <v>381</v>
      </c>
    </row>
    <row r="66" spans="1:3" ht="75.75" thickBot="1" x14ac:dyDescent="0.3">
      <c r="A66" s="246"/>
      <c r="B66" s="54" t="s">
        <v>534</v>
      </c>
      <c r="C66" s="54" t="s">
        <v>382</v>
      </c>
    </row>
    <row r="67" spans="1:3" ht="90.75" thickBot="1" x14ac:dyDescent="0.3">
      <c r="A67" s="46" t="s">
        <v>48</v>
      </c>
      <c r="B67" s="54" t="s">
        <v>383</v>
      </c>
      <c r="C67" s="54" t="s">
        <v>48</v>
      </c>
    </row>
    <row r="68" spans="1:3" ht="30.75" thickBot="1" x14ac:dyDescent="0.3">
      <c r="A68" s="46" t="s">
        <v>163</v>
      </c>
      <c r="B68" s="54" t="s">
        <v>384</v>
      </c>
      <c r="C68" s="54" t="s">
        <v>163</v>
      </c>
    </row>
    <row r="69" spans="1:3" ht="15.75" thickBot="1" x14ac:dyDescent="0.3">
      <c r="A69" s="244" t="s">
        <v>46</v>
      </c>
      <c r="B69" s="75" t="s">
        <v>385</v>
      </c>
      <c r="C69" s="54" t="s">
        <v>387</v>
      </c>
    </row>
    <row r="70" spans="1:3" ht="90.75" thickBot="1" x14ac:dyDescent="0.3">
      <c r="A70" s="246"/>
      <c r="B70" s="54" t="s">
        <v>386</v>
      </c>
      <c r="C70" s="54" t="s">
        <v>388</v>
      </c>
    </row>
    <row r="71" spans="1:3" ht="15.75" x14ac:dyDescent="0.25">
      <c r="A71" s="76"/>
      <c r="B71"/>
      <c r="C71"/>
    </row>
    <row r="72" spans="1:3" ht="53.25" customHeight="1" x14ac:dyDescent="0.25">
      <c r="A72" s="250" t="s">
        <v>389</v>
      </c>
      <c r="B72" s="251"/>
      <c r="C72" s="251"/>
    </row>
    <row r="73" spans="1:3" ht="16.5" thickBot="1" x14ac:dyDescent="0.3">
      <c r="A73" s="76"/>
      <c r="B73"/>
      <c r="C73"/>
    </row>
    <row r="74" spans="1:3" ht="15.75" thickBot="1" x14ac:dyDescent="0.3">
      <c r="A74" s="73" t="s">
        <v>226</v>
      </c>
      <c r="B74" s="77" t="s">
        <v>319</v>
      </c>
      <c r="C74" s="74" t="s">
        <v>320</v>
      </c>
    </row>
    <row r="75" spans="1:3" ht="15.75" thickBot="1" x14ac:dyDescent="0.3">
      <c r="A75" s="244" t="s">
        <v>49</v>
      </c>
      <c r="B75" s="247" t="s">
        <v>390</v>
      </c>
      <c r="C75" s="54" t="s">
        <v>391</v>
      </c>
    </row>
    <row r="76" spans="1:3" ht="15.75" thickBot="1" x14ac:dyDescent="0.3">
      <c r="A76" s="245"/>
      <c r="B76" s="248"/>
      <c r="C76" s="54" t="s">
        <v>392</v>
      </c>
    </row>
    <row r="77" spans="1:3" ht="15.75" thickBot="1" x14ac:dyDescent="0.3">
      <c r="A77" s="245"/>
      <c r="B77" s="248"/>
      <c r="C77" s="54" t="s">
        <v>10</v>
      </c>
    </row>
    <row r="78" spans="1:3" ht="15.75" thickBot="1" x14ac:dyDescent="0.3">
      <c r="A78" s="246"/>
      <c r="B78" s="249"/>
      <c r="C78" s="54" t="s">
        <v>393</v>
      </c>
    </row>
    <row r="79" spans="1:3" ht="15.75" thickBot="1" x14ac:dyDescent="0.3">
      <c r="A79" s="244" t="s">
        <v>50</v>
      </c>
      <c r="B79" s="247" t="s">
        <v>394</v>
      </c>
      <c r="C79" s="54" t="s">
        <v>395</v>
      </c>
    </row>
    <row r="80" spans="1:3" ht="15.75" thickBot="1" x14ac:dyDescent="0.3">
      <c r="A80" s="245"/>
      <c r="B80" s="248"/>
      <c r="C80" s="54" t="s">
        <v>396</v>
      </c>
    </row>
    <row r="81" spans="1:3" ht="15.75" thickBot="1" x14ac:dyDescent="0.3">
      <c r="A81" s="246"/>
      <c r="B81" s="249"/>
      <c r="C81" s="54" t="s">
        <v>325</v>
      </c>
    </row>
    <row r="82" spans="1:3" ht="15.75" thickBot="1" x14ac:dyDescent="0.3">
      <c r="A82" s="244" t="s">
        <v>16</v>
      </c>
      <c r="B82" s="247" t="s">
        <v>397</v>
      </c>
      <c r="C82" s="54" t="s">
        <v>398</v>
      </c>
    </row>
    <row r="83" spans="1:3" ht="15.75" thickBot="1" x14ac:dyDescent="0.3">
      <c r="A83" s="245"/>
      <c r="B83" s="248"/>
      <c r="C83" s="54" t="s">
        <v>399</v>
      </c>
    </row>
    <row r="84" spans="1:3" ht="15.75" thickBot="1" x14ac:dyDescent="0.3">
      <c r="A84" s="245"/>
      <c r="B84" s="248"/>
      <c r="C84" s="54" t="s">
        <v>400</v>
      </c>
    </row>
    <row r="85" spans="1:3" ht="15.75" thickBot="1" x14ac:dyDescent="0.3">
      <c r="A85" s="246"/>
      <c r="B85" s="249"/>
      <c r="C85" s="54" t="s">
        <v>401</v>
      </c>
    </row>
    <row r="86" spans="1:3" ht="15.75" x14ac:dyDescent="0.25">
      <c r="A86" s="76"/>
      <c r="B86"/>
      <c r="C86"/>
    </row>
    <row r="87" spans="1:3" ht="22.5" customHeight="1" x14ac:dyDescent="0.25">
      <c r="A87" s="250" t="s">
        <v>402</v>
      </c>
      <c r="B87" s="251"/>
      <c r="C87" s="251"/>
    </row>
    <row r="88" spans="1:3" ht="16.5" thickBot="1" x14ac:dyDescent="0.3">
      <c r="A88" s="76"/>
      <c r="B88"/>
      <c r="C88"/>
    </row>
    <row r="89" spans="1:3" ht="15.75" thickBot="1" x14ac:dyDescent="0.3">
      <c r="A89" s="73" t="s">
        <v>226</v>
      </c>
      <c r="B89" s="74" t="s">
        <v>319</v>
      </c>
      <c r="C89" s="74" t="s">
        <v>320</v>
      </c>
    </row>
    <row r="90" spans="1:3" ht="30.75" thickBot="1" x14ac:dyDescent="0.3">
      <c r="A90" s="244" t="s">
        <v>30</v>
      </c>
      <c r="B90" s="244" t="s">
        <v>403</v>
      </c>
      <c r="C90" s="54" t="s">
        <v>404</v>
      </c>
    </row>
    <row r="91" spans="1:3" ht="15.75" thickBot="1" x14ac:dyDescent="0.3">
      <c r="A91" s="245"/>
      <c r="B91" s="245"/>
      <c r="C91" s="54" t="s">
        <v>405</v>
      </c>
    </row>
    <row r="92" spans="1:3" ht="15.75" thickBot="1" x14ac:dyDescent="0.3">
      <c r="A92" s="245"/>
      <c r="B92" s="245"/>
      <c r="C92" s="54" t="s">
        <v>406</v>
      </c>
    </row>
    <row r="93" spans="1:3" ht="15.75" thickBot="1" x14ac:dyDescent="0.3">
      <c r="A93" s="245"/>
      <c r="B93" s="245"/>
      <c r="C93" s="54" t="s">
        <v>407</v>
      </c>
    </row>
    <row r="94" spans="1:3" ht="15.75" thickBot="1" x14ac:dyDescent="0.3">
      <c r="A94" s="246"/>
      <c r="B94" s="246"/>
      <c r="C94" s="54" t="s">
        <v>408</v>
      </c>
    </row>
    <row r="95" spans="1:3" ht="15.75" thickBot="1" x14ac:dyDescent="0.3">
      <c r="A95" s="244" t="s">
        <v>32</v>
      </c>
      <c r="B95" s="244" t="s">
        <v>409</v>
      </c>
      <c r="C95" s="54" t="s">
        <v>410</v>
      </c>
    </row>
    <row r="96" spans="1:3" ht="15.75" thickBot="1" x14ac:dyDescent="0.3">
      <c r="A96" s="245"/>
      <c r="B96" s="245"/>
      <c r="C96" s="54" t="s">
        <v>411</v>
      </c>
    </row>
    <row r="97" spans="1:3" ht="15.75" thickBot="1" x14ac:dyDescent="0.3">
      <c r="A97" s="245"/>
      <c r="B97" s="245"/>
      <c r="C97" s="78" t="s">
        <v>412</v>
      </c>
    </row>
    <row r="98" spans="1:3" ht="15.75" thickBot="1" x14ac:dyDescent="0.3">
      <c r="A98" s="246"/>
      <c r="B98" s="246"/>
      <c r="C98" s="54" t="s">
        <v>413</v>
      </c>
    </row>
    <row r="99" spans="1:3" ht="15.75" thickBot="1" x14ac:dyDescent="0.3">
      <c r="A99" s="244" t="s">
        <v>34</v>
      </c>
      <c r="B99" s="244" t="s">
        <v>414</v>
      </c>
      <c r="C99" s="54" t="s">
        <v>415</v>
      </c>
    </row>
    <row r="100" spans="1:3" ht="27" customHeight="1" thickBot="1" x14ac:dyDescent="0.3">
      <c r="A100" s="245"/>
      <c r="B100" s="245"/>
      <c r="C100" s="54" t="s">
        <v>416</v>
      </c>
    </row>
    <row r="101" spans="1:3" ht="40.5" customHeight="1" thickBot="1" x14ac:dyDescent="0.3">
      <c r="A101" s="246"/>
      <c r="B101" s="246"/>
      <c r="C101" s="54" t="s">
        <v>417</v>
      </c>
    </row>
    <row r="102" spans="1:3" ht="45.75" thickBot="1" x14ac:dyDescent="0.3">
      <c r="A102" s="244" t="s">
        <v>38</v>
      </c>
      <c r="B102" s="244" t="s">
        <v>418</v>
      </c>
      <c r="C102" s="54" t="s">
        <v>419</v>
      </c>
    </row>
    <row r="103" spans="1:3" ht="15.75" thickBot="1" x14ac:dyDescent="0.3">
      <c r="A103" s="245"/>
      <c r="B103" s="245"/>
      <c r="C103" s="54" t="s">
        <v>420</v>
      </c>
    </row>
    <row r="104" spans="1:3" ht="30.75" thickBot="1" x14ac:dyDescent="0.3">
      <c r="A104" s="245"/>
      <c r="B104" s="245"/>
      <c r="C104" s="54" t="s">
        <v>421</v>
      </c>
    </row>
    <row r="105" spans="1:3" ht="15.75" thickBot="1" x14ac:dyDescent="0.3">
      <c r="A105" s="245"/>
      <c r="B105" s="245"/>
      <c r="C105" s="54" t="s">
        <v>422</v>
      </c>
    </row>
    <row r="106" spans="1:3" ht="15.75" thickBot="1" x14ac:dyDescent="0.3">
      <c r="A106" s="245"/>
      <c r="B106" s="245"/>
      <c r="C106" s="54" t="s">
        <v>423</v>
      </c>
    </row>
    <row r="107" spans="1:3" ht="15.75" thickBot="1" x14ac:dyDescent="0.3">
      <c r="A107" s="245"/>
      <c r="B107" s="245"/>
      <c r="C107" s="54" t="s">
        <v>424</v>
      </c>
    </row>
    <row r="108" spans="1:3" ht="15.75" thickBot="1" x14ac:dyDescent="0.3">
      <c r="A108" s="245"/>
      <c r="B108" s="245"/>
      <c r="C108" s="54" t="s">
        <v>425</v>
      </c>
    </row>
    <row r="109" spans="1:3" ht="30.75" thickBot="1" x14ac:dyDescent="0.3">
      <c r="A109" s="246"/>
      <c r="B109" s="246"/>
      <c r="C109" s="54" t="s">
        <v>426</v>
      </c>
    </row>
    <row r="110" spans="1:3" ht="15.75" thickBot="1" x14ac:dyDescent="0.3">
      <c r="A110" s="244" t="s">
        <v>37</v>
      </c>
      <c r="B110" s="244" t="s">
        <v>427</v>
      </c>
      <c r="C110" s="54" t="s">
        <v>428</v>
      </c>
    </row>
    <row r="111" spans="1:3" ht="15.75" thickBot="1" x14ac:dyDescent="0.3">
      <c r="A111" s="245"/>
      <c r="B111" s="245"/>
      <c r="C111" s="54" t="s">
        <v>429</v>
      </c>
    </row>
    <row r="112" spans="1:3" ht="15.75" thickBot="1" x14ac:dyDescent="0.3">
      <c r="A112" s="246"/>
      <c r="B112" s="246"/>
      <c r="C112" s="54" t="s">
        <v>430</v>
      </c>
    </row>
    <row r="113" spans="1:3" ht="15.75" thickBot="1" x14ac:dyDescent="0.3">
      <c r="A113" s="244" t="s">
        <v>39</v>
      </c>
      <c r="B113" s="244" t="s">
        <v>431</v>
      </c>
      <c r="C113" s="54" t="s">
        <v>432</v>
      </c>
    </row>
    <row r="114" spans="1:3" ht="15.75" thickBot="1" x14ac:dyDescent="0.3">
      <c r="A114" s="245"/>
      <c r="B114" s="245"/>
      <c r="C114" s="54" t="s">
        <v>433</v>
      </c>
    </row>
    <row r="115" spans="1:3" ht="15.75" thickBot="1" x14ac:dyDescent="0.3">
      <c r="A115" s="245"/>
      <c r="B115" s="245"/>
      <c r="C115" s="54" t="s">
        <v>434</v>
      </c>
    </row>
    <row r="116" spans="1:3" ht="15.75" thickBot="1" x14ac:dyDescent="0.3">
      <c r="A116" s="246"/>
      <c r="B116" s="246"/>
      <c r="C116" s="54" t="s">
        <v>435</v>
      </c>
    </row>
    <row r="117" spans="1:3" ht="15.75" thickBot="1" x14ac:dyDescent="0.3">
      <c r="A117" s="244" t="s">
        <v>33</v>
      </c>
      <c r="B117" s="244" t="s">
        <v>436</v>
      </c>
      <c r="C117" s="54" t="s">
        <v>437</v>
      </c>
    </row>
    <row r="118" spans="1:3" ht="15.75" thickBot="1" x14ac:dyDescent="0.3">
      <c r="A118" s="245"/>
      <c r="B118" s="245"/>
      <c r="C118" s="54" t="s">
        <v>438</v>
      </c>
    </row>
    <row r="119" spans="1:3" ht="15.75" thickBot="1" x14ac:dyDescent="0.3">
      <c r="A119" s="245"/>
      <c r="B119" s="245"/>
      <c r="C119" s="54" t="s">
        <v>439</v>
      </c>
    </row>
    <row r="120" spans="1:3" ht="15.75" thickBot="1" x14ac:dyDescent="0.3">
      <c r="A120" s="245"/>
      <c r="B120" s="245"/>
      <c r="C120" s="54" t="s">
        <v>440</v>
      </c>
    </row>
    <row r="121" spans="1:3" ht="15.75" thickBot="1" x14ac:dyDescent="0.3">
      <c r="A121" s="245"/>
      <c r="B121" s="245"/>
      <c r="C121" s="54" t="s">
        <v>441</v>
      </c>
    </row>
    <row r="122" spans="1:3" x14ac:dyDescent="0.25">
      <c r="A122" s="245"/>
      <c r="B122" s="245"/>
      <c r="C122" s="75" t="s">
        <v>442</v>
      </c>
    </row>
    <row r="123" spans="1:3" ht="15.75" thickBot="1" x14ac:dyDescent="0.3">
      <c r="A123" s="245"/>
      <c r="B123" s="245"/>
      <c r="C123" s="54" t="s">
        <v>443</v>
      </c>
    </row>
    <row r="124" spans="1:3" ht="15.75" thickBot="1" x14ac:dyDescent="0.3">
      <c r="A124" s="246"/>
      <c r="B124" s="246"/>
      <c r="C124" s="54" t="s">
        <v>444</v>
      </c>
    </row>
    <row r="125" spans="1:3" x14ac:dyDescent="0.25">
      <c r="A125" s="79"/>
      <c r="B125" s="79"/>
      <c r="C125" s="79"/>
    </row>
    <row r="126" spans="1:3" ht="50.25" customHeight="1" x14ac:dyDescent="0.25">
      <c r="A126" s="250" t="s">
        <v>445</v>
      </c>
      <c r="B126" s="251"/>
      <c r="C126" s="251"/>
    </row>
    <row r="127" spans="1:3" ht="16.5" thickBot="1" x14ac:dyDescent="0.3">
      <c r="A127" s="76"/>
      <c r="B127"/>
      <c r="C127"/>
    </row>
    <row r="128" spans="1:3" ht="15.75" thickBot="1" x14ac:dyDescent="0.3">
      <c r="A128" s="73" t="s">
        <v>226</v>
      </c>
      <c r="B128" s="74" t="s">
        <v>319</v>
      </c>
      <c r="C128" s="74" t="s">
        <v>320</v>
      </c>
    </row>
    <row r="129" spans="1:3" ht="15.75" thickBot="1" x14ac:dyDescent="0.3">
      <c r="A129" s="244" t="s">
        <v>60</v>
      </c>
      <c r="B129" s="244" t="s">
        <v>446</v>
      </c>
      <c r="C129" s="54" t="s">
        <v>447</v>
      </c>
    </row>
    <row r="130" spans="1:3" ht="15.75" thickBot="1" x14ac:dyDescent="0.3">
      <c r="A130" s="245"/>
      <c r="B130" s="245"/>
      <c r="C130" s="54" t="s">
        <v>448</v>
      </c>
    </row>
    <row r="131" spans="1:3" ht="15.75" thickBot="1" x14ac:dyDescent="0.3">
      <c r="A131" s="245"/>
      <c r="B131" s="245"/>
      <c r="C131" s="54" t="s">
        <v>449</v>
      </c>
    </row>
    <row r="132" spans="1:3" ht="15.75" thickBot="1" x14ac:dyDescent="0.3">
      <c r="A132" s="245"/>
      <c r="B132" s="245"/>
      <c r="C132" s="54" t="s">
        <v>450</v>
      </c>
    </row>
    <row r="133" spans="1:3" ht="30.75" thickBot="1" x14ac:dyDescent="0.3">
      <c r="A133" s="246"/>
      <c r="B133" s="246"/>
      <c r="C133" s="54" t="s">
        <v>451</v>
      </c>
    </row>
    <row r="134" spans="1:3" ht="15.75" thickBot="1" x14ac:dyDescent="0.3">
      <c r="A134" s="244" t="s">
        <v>62</v>
      </c>
      <c r="B134" s="244" t="s">
        <v>452</v>
      </c>
      <c r="C134" s="54" t="s">
        <v>453</v>
      </c>
    </row>
    <row r="135" spans="1:3" ht="15.75" thickBot="1" x14ac:dyDescent="0.3">
      <c r="A135" s="245"/>
      <c r="B135" s="245"/>
      <c r="C135" s="54" t="s">
        <v>454</v>
      </c>
    </row>
    <row r="136" spans="1:3" ht="15.75" thickBot="1" x14ac:dyDescent="0.3">
      <c r="A136" s="245"/>
      <c r="B136" s="245"/>
      <c r="C136" s="54" t="s">
        <v>455</v>
      </c>
    </row>
    <row r="137" spans="1:3" ht="15.75" thickBot="1" x14ac:dyDescent="0.3">
      <c r="A137" s="245"/>
      <c r="B137" s="245"/>
      <c r="C137" s="54" t="s">
        <v>456</v>
      </c>
    </row>
    <row r="138" spans="1:3" ht="15.75" thickBot="1" x14ac:dyDescent="0.3">
      <c r="A138" s="245"/>
      <c r="B138" s="245"/>
      <c r="C138" s="54" t="s">
        <v>457</v>
      </c>
    </row>
    <row r="139" spans="1:3" ht="15.75" thickBot="1" x14ac:dyDescent="0.3">
      <c r="A139" s="245"/>
      <c r="B139" s="245"/>
      <c r="C139" s="54" t="s">
        <v>458</v>
      </c>
    </row>
    <row r="140" spans="1:3" ht="15.75" thickBot="1" x14ac:dyDescent="0.3">
      <c r="A140" s="245"/>
      <c r="B140" s="245"/>
      <c r="C140" s="54" t="s">
        <v>459</v>
      </c>
    </row>
    <row r="141" spans="1:3" ht="15.75" thickBot="1" x14ac:dyDescent="0.3">
      <c r="A141" s="245"/>
      <c r="B141" s="245"/>
      <c r="C141" s="54" t="s">
        <v>460</v>
      </c>
    </row>
    <row r="142" spans="1:3" ht="15.75" thickBot="1" x14ac:dyDescent="0.3">
      <c r="A142" s="246"/>
      <c r="B142" s="246"/>
      <c r="C142" s="54" t="s">
        <v>461</v>
      </c>
    </row>
    <row r="143" spans="1:3" ht="15.75" thickBot="1" x14ac:dyDescent="0.3">
      <c r="A143" s="244" t="s">
        <v>63</v>
      </c>
      <c r="B143" s="244" t="s">
        <v>462</v>
      </c>
      <c r="C143" s="54" t="s">
        <v>463</v>
      </c>
    </row>
    <row r="144" spans="1:3" ht="15.75" thickBot="1" x14ac:dyDescent="0.3">
      <c r="A144" s="245"/>
      <c r="B144" s="245"/>
      <c r="C144" s="54" t="s">
        <v>464</v>
      </c>
    </row>
    <row r="145" spans="1:3" ht="15.75" thickBot="1" x14ac:dyDescent="0.3">
      <c r="A145" s="245"/>
      <c r="B145" s="245"/>
      <c r="C145" s="54" t="s">
        <v>465</v>
      </c>
    </row>
    <row r="146" spans="1:3" ht="15.75" thickBot="1" x14ac:dyDescent="0.3">
      <c r="A146" s="245"/>
      <c r="B146" s="245"/>
      <c r="C146" s="54" t="s">
        <v>466</v>
      </c>
    </row>
    <row r="147" spans="1:3" ht="15.75" thickBot="1" x14ac:dyDescent="0.3">
      <c r="A147" s="245"/>
      <c r="B147" s="245"/>
      <c r="C147" s="54" t="s">
        <v>467</v>
      </c>
    </row>
    <row r="148" spans="1:3" ht="15.75" thickBot="1" x14ac:dyDescent="0.3">
      <c r="A148" s="245"/>
      <c r="B148" s="245"/>
      <c r="C148" s="54" t="s">
        <v>468</v>
      </c>
    </row>
    <row r="149" spans="1:3" ht="15.75" thickBot="1" x14ac:dyDescent="0.3">
      <c r="A149" s="245"/>
      <c r="B149" s="245"/>
      <c r="C149" s="54" t="s">
        <v>469</v>
      </c>
    </row>
    <row r="150" spans="1:3" ht="15.75" thickBot="1" x14ac:dyDescent="0.3">
      <c r="A150" s="245"/>
      <c r="B150" s="245"/>
      <c r="C150" s="54" t="s">
        <v>470</v>
      </c>
    </row>
    <row r="151" spans="1:3" ht="15.75" thickBot="1" x14ac:dyDescent="0.3">
      <c r="A151" s="246"/>
      <c r="B151" s="246"/>
      <c r="C151" s="54" t="s">
        <v>40</v>
      </c>
    </row>
    <row r="152" spans="1:3" ht="15.75" thickBot="1" x14ac:dyDescent="0.3">
      <c r="A152" s="244" t="s">
        <v>59</v>
      </c>
      <c r="B152" s="244" t="s">
        <v>471</v>
      </c>
      <c r="C152" s="54" t="s">
        <v>472</v>
      </c>
    </row>
    <row r="153" spans="1:3" ht="15.75" thickBot="1" x14ac:dyDescent="0.3">
      <c r="A153" s="245"/>
      <c r="B153" s="245"/>
      <c r="C153" s="54" t="s">
        <v>473</v>
      </c>
    </row>
    <row r="154" spans="1:3" ht="15.75" thickBot="1" x14ac:dyDescent="0.3">
      <c r="A154" s="246"/>
      <c r="B154" s="246"/>
      <c r="C154" s="54" t="s">
        <v>474</v>
      </c>
    </row>
    <row r="155" spans="1:3" ht="15.75" thickBot="1" x14ac:dyDescent="0.3">
      <c r="A155" s="244" t="s">
        <v>61</v>
      </c>
      <c r="B155" s="244" t="s">
        <v>475</v>
      </c>
      <c r="C155" s="54" t="s">
        <v>476</v>
      </c>
    </row>
    <row r="156" spans="1:3" ht="15.75" thickBot="1" x14ac:dyDescent="0.3">
      <c r="A156" s="246"/>
      <c r="B156" s="246"/>
      <c r="C156" s="54" t="s">
        <v>477</v>
      </c>
    </row>
    <row r="157" spans="1:3" ht="30.75" thickBot="1" x14ac:dyDescent="0.3">
      <c r="A157" s="46" t="s">
        <v>58</v>
      </c>
      <c r="B157" s="54" t="s">
        <v>478</v>
      </c>
      <c r="C157" s="54" t="s">
        <v>58</v>
      </c>
    </row>
    <row r="158" spans="1:3" ht="15.75" thickBot="1" x14ac:dyDescent="0.3">
      <c r="A158" s="46" t="s">
        <v>12</v>
      </c>
      <c r="B158" s="54" t="s">
        <v>479</v>
      </c>
      <c r="C158" s="54" t="s">
        <v>12</v>
      </c>
    </row>
    <row r="159" spans="1:3" ht="15.75" x14ac:dyDescent="0.25">
      <c r="A159" s="76"/>
      <c r="B159"/>
      <c r="C159"/>
    </row>
    <row r="160" spans="1:3" ht="36.75" customHeight="1" x14ac:dyDescent="0.25">
      <c r="A160" s="250" t="s">
        <v>480</v>
      </c>
      <c r="B160" s="251"/>
      <c r="C160" s="251"/>
    </row>
    <row r="161" spans="1:3" ht="16.5" thickBot="1" x14ac:dyDescent="0.3">
      <c r="A161" s="76"/>
      <c r="B161"/>
      <c r="C161"/>
    </row>
    <row r="162" spans="1:3" ht="15.75" thickBot="1" x14ac:dyDescent="0.3">
      <c r="A162" s="73" t="s">
        <v>226</v>
      </c>
      <c r="B162" s="74" t="s">
        <v>319</v>
      </c>
      <c r="C162" s="74" t="s">
        <v>320</v>
      </c>
    </row>
    <row r="163" spans="1:3" ht="30.75" thickBot="1" x14ac:dyDescent="0.3">
      <c r="A163" s="46" t="s">
        <v>44</v>
      </c>
      <c r="B163" s="54" t="s">
        <v>481</v>
      </c>
      <c r="C163" s="54" t="s">
        <v>44</v>
      </c>
    </row>
    <row r="164" spans="1:3" ht="30.75" thickBot="1" x14ac:dyDescent="0.3">
      <c r="A164" s="46" t="s">
        <v>42</v>
      </c>
      <c r="B164" s="54" t="s">
        <v>482</v>
      </c>
      <c r="C164" s="54" t="s">
        <v>42</v>
      </c>
    </row>
    <row r="165" spans="1:3" ht="15.75" thickBot="1" x14ac:dyDescent="0.3">
      <c r="A165" s="46" t="s">
        <v>41</v>
      </c>
      <c r="B165" s="54" t="s">
        <v>483</v>
      </c>
      <c r="C165" s="54" t="s">
        <v>41</v>
      </c>
    </row>
    <row r="166" spans="1:3" ht="15.75" thickBot="1" x14ac:dyDescent="0.3">
      <c r="A166" s="46" t="s">
        <v>43</v>
      </c>
      <c r="B166" s="54" t="s">
        <v>484</v>
      </c>
      <c r="C166" s="54" t="s">
        <v>43</v>
      </c>
    </row>
    <row r="167" spans="1:3" ht="30.75" thickBot="1" x14ac:dyDescent="0.3">
      <c r="A167" s="46" t="s">
        <v>40</v>
      </c>
      <c r="B167" s="54" t="s">
        <v>485</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62</vt:i4>
      </vt:variant>
    </vt:vector>
  </HeadingPairs>
  <TitlesOfParts>
    <vt:vector size="117"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'5'!BEntity</vt:lpstr>
      <vt:lpstr>'6'!BEntity</vt:lpstr>
      <vt:lpstr>BEntity</vt:lpstr>
      <vt:lpstr>Compliance</vt:lpstr>
      <vt:lpstr>ControlSuite</vt:lpstr>
      <vt:lpstr>Credit</vt:lpstr>
      <vt:lpstr>'5'!Drivers</vt:lpstr>
      <vt:lpstr>'6'!Drivers</vt:lpstr>
      <vt:lpstr>Drivers</vt:lpstr>
      <vt:lpstr>'5'!IR</vt:lpstr>
      <vt:lpstr>'6'!IR</vt:lpstr>
      <vt:lpstr>IR</vt:lpstr>
      <vt:lpstr>Liquidity</vt:lpstr>
      <vt:lpstr>Market</vt:lpstr>
      <vt:lpstr>Model</vt:lpstr>
      <vt:lpstr>Operational</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2015-06-09T12:42:25Z</cp:lastPrinted>
  <dcterms:created xsi:type="dcterms:W3CDTF">2015-03-19T18:31:05Z</dcterms:created>
  <dcterms:modified xsi:type="dcterms:W3CDTF">2015-09-23T17:26:47Z</dcterms:modified>
</cp:coreProperties>
</file>