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/>
  <mc:AlternateContent xmlns:mc="http://schemas.openxmlformats.org/markup-compatibility/2006">
    <mc:Choice Requires="x15">
      <x15ac:absPath xmlns:x15ac="http://schemas.microsoft.com/office/spreadsheetml/2010/11/ac" url="E:\term3 project\CarND-Functional-Safety-Project\Template_Files\"/>
    </mc:Choice>
  </mc:AlternateContent>
  <xr:revisionPtr revIDLastSave="0" documentId="13_ncr:1_{5F3BD656-21AB-4F83-9536-AD5796FB181E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Hazard Analysis and Risk Assess" sheetId="1" r:id="rId1"/>
    <sheet name="Examples" sheetId="2" r:id="rId2"/>
    <sheet name="Situational Analysis Guidewords" sheetId="3" r:id="rId3"/>
    <sheet name="Hazard Analysis Guidewords" sheetId="4" r:id="rId4"/>
    <sheet name="Severity, Exposure, Controllabi" sheetId="5" r:id="rId5"/>
    <sheet name="ASIL Table" sheetId="6" r:id="rId6"/>
  </sheets>
  <definedNames>
    <definedName name="C_List" localSheetId="1">#REF!</definedName>
    <definedName name="C_List" localSheetId="2">'Severity, Exposure, Controllabi'!$E$20:$E$24</definedName>
    <definedName name="DV_List" localSheetId="1">#REF!</definedName>
    <definedName name="DV_List" localSheetId="2">'Hazard Analysis Guidewords'!$D$4:$D$24</definedName>
    <definedName name="E_List" localSheetId="1">#REF!</definedName>
    <definedName name="E_List" localSheetId="2">'Severity, Exposure, Controllabi'!$E$3:$E$8</definedName>
    <definedName name="EN_List" localSheetId="1">#REF!</definedName>
    <definedName name="EN_List" localSheetId="2">'Situational Analysis Guidewords'!$D$51:$D$60</definedName>
    <definedName name="IU_List" localSheetId="1">#REF!</definedName>
    <definedName name="IU_List" localSheetId="2">'Situational Analysis Guidewords'!$D$44:$D$47</definedName>
    <definedName name="OM_List" localSheetId="1">#REF!</definedName>
    <definedName name="OM_List" localSheetId="2">'Situational Analysis Guidewords'!$D$5:$D$14</definedName>
    <definedName name="OS_List" localSheetId="1">#REF!</definedName>
    <definedName name="OS_List" localSheetId="2">'Situational Analysis Guidewords'!$D$18:$D$29</definedName>
    <definedName name="S_List" localSheetId="1">#REF!</definedName>
    <definedName name="S_List" localSheetId="2">'Severity, Exposure, Controllabi'!$E$12:$E$16</definedName>
    <definedName name="SD_List" localSheetId="1">#REF!</definedName>
    <definedName name="SD_List" localSheetId="2">'Situational Analysis Guidewords'!$D$33:$D$40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23" i="5" l="1"/>
  <c r="E22" i="5"/>
  <c r="E21" i="5"/>
  <c r="E20" i="5"/>
  <c r="E15" i="5"/>
  <c r="E14" i="5"/>
  <c r="E13" i="5"/>
  <c r="E12" i="5"/>
  <c r="E7" i="5"/>
  <c r="E6" i="5"/>
  <c r="E5" i="5"/>
  <c r="E4" i="5"/>
  <c r="E3" i="5"/>
  <c r="A41" i="4"/>
  <c r="D41" i="4" s="1"/>
  <c r="A40" i="4"/>
  <c r="D40" i="4" s="1"/>
  <c r="A39" i="4"/>
  <c r="D39" i="4" s="1"/>
  <c r="A38" i="4"/>
  <c r="D38" i="4" s="1"/>
  <c r="A37" i="4"/>
  <c r="D37" i="4" s="1"/>
  <c r="A36" i="4"/>
  <c r="D36" i="4" s="1"/>
  <c r="A35" i="4"/>
  <c r="D35" i="4" s="1"/>
  <c r="A34" i="4"/>
  <c r="D34" i="4" s="1"/>
  <c r="A33" i="4"/>
  <c r="D33" i="4" s="1"/>
  <c r="A32" i="4"/>
  <c r="D32" i="4" s="1"/>
  <c r="A31" i="4"/>
  <c r="D31" i="4" s="1"/>
  <c r="A30" i="4"/>
  <c r="D30" i="4" s="1"/>
  <c r="A29" i="4"/>
  <c r="D29" i="4" s="1"/>
  <c r="A28" i="4"/>
  <c r="D28" i="4" s="1"/>
  <c r="A23" i="4"/>
  <c r="D23" i="4" s="1"/>
  <c r="A22" i="4"/>
  <c r="D22" i="4" s="1"/>
  <c r="A21" i="4"/>
  <c r="D21" i="4" s="1"/>
  <c r="A20" i="4"/>
  <c r="D20" i="4" s="1"/>
  <c r="A19" i="4"/>
  <c r="D19" i="4" s="1"/>
  <c r="A18" i="4"/>
  <c r="D18" i="4" s="1"/>
  <c r="A17" i="4"/>
  <c r="D17" i="4" s="1"/>
  <c r="A16" i="4"/>
  <c r="D16" i="4" s="1"/>
  <c r="A15" i="4"/>
  <c r="D15" i="4" s="1"/>
  <c r="A14" i="4"/>
  <c r="D14" i="4" s="1"/>
  <c r="A13" i="4"/>
  <c r="D13" i="4" s="1"/>
  <c r="A12" i="4"/>
  <c r="D12" i="4" s="1"/>
  <c r="A11" i="4"/>
  <c r="D11" i="4" s="1"/>
  <c r="A10" i="4"/>
  <c r="D10" i="4" s="1"/>
  <c r="A9" i="4"/>
  <c r="D9" i="4" s="1"/>
  <c r="A8" i="4"/>
  <c r="D8" i="4" s="1"/>
  <c r="A7" i="4"/>
  <c r="D7" i="4" s="1"/>
  <c r="A6" i="4"/>
  <c r="D6" i="4" s="1"/>
  <c r="A5" i="4"/>
  <c r="D5" i="4" s="1"/>
  <c r="A4" i="4"/>
  <c r="D4" i="4" s="1"/>
  <c r="A59" i="3"/>
  <c r="D59" i="3" s="1"/>
  <c r="A58" i="3"/>
  <c r="D58" i="3" s="1"/>
  <c r="A57" i="3"/>
  <c r="D57" i="3" s="1"/>
  <c r="A56" i="3"/>
  <c r="D56" i="3" s="1"/>
  <c r="A55" i="3"/>
  <c r="D55" i="3" s="1"/>
  <c r="A54" i="3"/>
  <c r="D54" i="3" s="1"/>
  <c r="A53" i="3"/>
  <c r="D53" i="3" s="1"/>
  <c r="A52" i="3"/>
  <c r="D52" i="3" s="1"/>
  <c r="A51" i="3"/>
  <c r="D51" i="3" s="1"/>
  <c r="A46" i="3"/>
  <c r="D46" i="3" s="1"/>
  <c r="A45" i="3"/>
  <c r="D45" i="3" s="1"/>
  <c r="A44" i="3"/>
  <c r="D44" i="3" s="1"/>
  <c r="A39" i="3"/>
  <c r="D39" i="3" s="1"/>
  <c r="A38" i="3"/>
  <c r="D38" i="3" s="1"/>
  <c r="A37" i="3"/>
  <c r="D37" i="3" s="1"/>
  <c r="A36" i="3"/>
  <c r="D36" i="3" s="1"/>
  <c r="A35" i="3"/>
  <c r="D35" i="3" s="1"/>
  <c r="A34" i="3"/>
  <c r="D34" i="3" s="1"/>
  <c r="A33" i="3"/>
  <c r="D33" i="3" s="1"/>
  <c r="A28" i="3"/>
  <c r="D28" i="3" s="1"/>
  <c r="A27" i="3"/>
  <c r="D27" i="3" s="1"/>
  <c r="A26" i="3"/>
  <c r="D26" i="3" s="1"/>
  <c r="A25" i="3"/>
  <c r="D25" i="3" s="1"/>
  <c r="A24" i="3"/>
  <c r="D24" i="3" s="1"/>
  <c r="A23" i="3"/>
  <c r="D23" i="3" s="1"/>
  <c r="A22" i="3"/>
  <c r="D22" i="3" s="1"/>
  <c r="A21" i="3"/>
  <c r="D21" i="3" s="1"/>
  <c r="A20" i="3"/>
  <c r="D20" i="3" s="1"/>
  <c r="A19" i="3"/>
  <c r="D19" i="3" s="1"/>
  <c r="A18" i="3"/>
  <c r="D18" i="3" s="1"/>
  <c r="A13" i="3"/>
  <c r="D13" i="3" s="1"/>
  <c r="A12" i="3"/>
  <c r="D12" i="3" s="1"/>
  <c r="A11" i="3"/>
  <c r="D11" i="3" s="1"/>
  <c r="A10" i="3"/>
  <c r="D10" i="3" s="1"/>
  <c r="A9" i="3"/>
  <c r="D9" i="3" s="1"/>
  <c r="A8" i="3"/>
  <c r="D8" i="3" s="1"/>
  <c r="A7" i="3"/>
  <c r="D7" i="3" s="1"/>
  <c r="A6" i="3"/>
  <c r="D6" i="3" s="1"/>
  <c r="A5" i="3"/>
  <c r="D5" i="3" s="1"/>
</calcChain>
</file>

<file path=xl/sharedStrings.xml><?xml version="1.0" encoding="utf-8"?>
<sst xmlns="http://schemas.openxmlformats.org/spreadsheetml/2006/main" count="605" uniqueCount="289">
  <si>
    <t>INSTRUCTIONS:</t>
  </si>
  <si>
    <t>Fill out the hazard analysis and risk assessment below.</t>
  </si>
  <si>
    <t>HA-001 should be for the lane departure warning function as discussed in the lecture.</t>
  </si>
  <si>
    <t>HA-002 should be for the lane keeping assistance function as discussed in the lecture.</t>
  </si>
  <si>
    <t xml:space="preserve">Then come up with your own situations and hazards for the lane assistance system. Fill in the HA-003 and HA-004 rows. </t>
  </si>
  <si>
    <t>When finished, export your spreadsheet as a pdf file so that a reviewer can easily see your work.</t>
  </si>
  <si>
    <t>Hazard ID</t>
  </si>
  <si>
    <t>Situational Analysis</t>
  </si>
  <si>
    <t>Operational Mode</t>
  </si>
  <si>
    <t>Operational Scenario</t>
  </si>
  <si>
    <t>Environmental Details</t>
  </si>
  <si>
    <t>Situation Details</t>
  </si>
  <si>
    <t>Other Details
(optional)</t>
  </si>
  <si>
    <t>Item Usage
(function)</t>
  </si>
  <si>
    <t>Situation Description</t>
  </si>
  <si>
    <t>HA-001</t>
  </si>
  <si>
    <t xml:space="preserve">Normal Driving </t>
  </si>
  <si>
    <t>City Road</t>
  </si>
  <si>
    <t>Normal conditions</t>
  </si>
  <si>
    <t>Low speed</t>
  </si>
  <si>
    <t>Country Road</t>
  </si>
  <si>
    <t>Correctly used</t>
  </si>
  <si>
    <t>Because the steering wheel warning vibration was too strong,a driver might loose control of the vehicle.</t>
  </si>
  <si>
    <t>HA-002</t>
  </si>
  <si>
    <t>Highway</t>
  </si>
  <si>
    <t>High speed</t>
  </si>
  <si>
    <t>Incorrectly used</t>
  </si>
  <si>
    <t>Because the lane keeping assistance function takes control of the vehicle, a driver takes both hands off of the steering wheel and treats the vehicle as if it were autonomous .</t>
  </si>
  <si>
    <t>HA-003</t>
  </si>
  <si>
    <t>OM03 - Normal Driving</t>
  </si>
  <si>
    <t>OS02 - City Road</t>
  </si>
  <si>
    <t>EN06 - Rain (slippery road)</t>
  </si>
  <si>
    <t>SD01 - Low Speed</t>
  </si>
  <si>
    <t>IU01 - Correctly used</t>
  </si>
  <si>
    <t>Normal Driving on City Road during Rain conditions with Low Speed ( Correctly used)</t>
  </si>
  <si>
    <t>HA-004</t>
  </si>
  <si>
    <t>OS03 - City Road</t>
  </si>
  <si>
    <t>EN01 - Normal conditions</t>
  </si>
  <si>
    <t>IU02 - Correctly used</t>
  </si>
  <si>
    <t>Normal Driving on City Road during Normal conditions with Low Speed ( Correctly used)</t>
  </si>
  <si>
    <t>Hazard Identification</t>
  </si>
  <si>
    <t>Function</t>
  </si>
  <si>
    <t>Deviation</t>
  </si>
  <si>
    <t xml:space="preserve">Deviation Details
</t>
  </si>
  <si>
    <t>Hazardous Event
(resulting effect)</t>
  </si>
  <si>
    <t xml:space="preserve">Event Details
</t>
  </si>
  <si>
    <t>Hazardous Event Description</t>
  </si>
  <si>
    <t>Lane Departure Warning (LDW) function shall apply an oscillating steering torque to provide the driver with haptic feedback</t>
  </si>
  <si>
    <t>Actor effect is too much</t>
  </si>
  <si>
    <t>The LDW function applies an oscillating torque with very high torque (above limit).</t>
  </si>
  <si>
    <t>Collision with other vehicle.</t>
  </si>
  <si>
    <t>High haptic feedback can affect driver's ability to steer as intended. The driver could lose control of the vehicle and collide with another vehicle or with road infrastructure.</t>
  </si>
  <si>
    <t>The LDW function applies too high an oscillating torque to the steering wheel (above limit).</t>
  </si>
  <si>
    <t>Lane Keeping Assistance (LKA) function shall apply the steering torque when active in order to stay in ego lane</t>
  </si>
  <si>
    <t>Function always activated</t>
  </si>
  <si>
    <t xml:space="preserve"> the lane keeping assistance function is always activated</t>
  </si>
  <si>
    <t xml:space="preserve"> incorrectly treating the car as a fully autonomous vehicle.</t>
  </si>
  <si>
    <t>no add extra steering torque for a limited amount of time and then stop providing extra torque.</t>
  </si>
  <si>
    <t>DV04 - Actor effect is too much</t>
  </si>
  <si>
    <t>EV00 - Collision with other vehicle</t>
  </si>
  <si>
    <t>High haptic feedback affects driver's ability to steer as intended. The driver loses control of the vehicle and collides with another vehicle or with road infrastructure.</t>
  </si>
  <si>
    <t>EV01 - Collision with other vehicle</t>
  </si>
  <si>
    <t>Hazardous Event Classification</t>
  </si>
  <si>
    <t>Exposure
(of situation)</t>
  </si>
  <si>
    <t>Rationale
(for exposure)</t>
  </si>
  <si>
    <t>Severity
(of potential harm)</t>
  </si>
  <si>
    <t>Rationale
(for severity)</t>
  </si>
  <si>
    <t>Controllability
(of hazardous event)</t>
  </si>
  <si>
    <t>Rationale
(for controllability)</t>
  </si>
  <si>
    <t>E3 - High probability</t>
  </si>
  <si>
    <t>Driving on the highway</t>
  </si>
  <si>
    <t>S3 - Life-threatening or fatal injuries</t>
  </si>
  <si>
    <t>Normal driving on country roads during normal conditions with high speed</t>
  </si>
  <si>
    <t>C3-Difficult to control or uncontrollable</t>
  </si>
  <si>
    <t>vibrate excessively with wild swings of the steering wheel,most drivers would have difficulty controlling the vehicle</t>
  </si>
  <si>
    <t>Driving on Country Road</t>
  </si>
  <si>
    <t>The driver is on a country road and misusing the system</t>
  </si>
  <si>
    <t>C2-Normally controllable</t>
  </si>
  <si>
    <t>Because hands aren't on the wheel at high speeds, a vehicle accident would not be controllable.</t>
  </si>
  <si>
    <t>E3 - Medium probability</t>
  </si>
  <si>
    <t>The driver is on a city wet road. It happens often.</t>
  </si>
  <si>
    <t>S1 - Light and moderate injuries</t>
  </si>
  <si>
    <t>A low speed collision implies severity of S1.</t>
  </si>
  <si>
    <t>C3 - Difficult to control or uncontrollable</t>
  </si>
  <si>
    <t xml:space="preserve">Controllability is C3 because the steering wheel jerking back and forth violently would be difficult to control even at lower speeds. </t>
  </si>
  <si>
    <t>E4 - High probability</t>
  </si>
  <si>
    <t>The driver is on a city dry road. It always happen.</t>
  </si>
  <si>
    <t>Determination of ASIL and Safety Goals</t>
  </si>
  <si>
    <t>ASIL
Determination</t>
  </si>
  <si>
    <t>Safety Goal</t>
  </si>
  <si>
    <t>C</t>
  </si>
  <si>
    <t>Limiting the vibrational steering torque would help lower the risk to an acceptable</t>
  </si>
  <si>
    <t>B</t>
  </si>
  <si>
    <t>shall be time limited and additional teering torque shall end after a given time interval so that the driver cannot misuse the system for autonomous driing.</t>
  </si>
  <si>
    <t>A</t>
  </si>
  <si>
    <t>The oscillating steering torque from the lane departure warning function shall be limited.</t>
  </si>
  <si>
    <t>EXAMPLE DISCUSSED IN THE PROJECT INSTRUCTIONS - Headlamp System</t>
  </si>
  <si>
    <t>Situation Details
(optional)</t>
  </si>
  <si>
    <t>Normal Driving</t>
  </si>
  <si>
    <t>Normal Conditions</t>
  </si>
  <si>
    <t>Low Speed</t>
  </si>
  <si>
    <t>Night time + Obstacle on the road</t>
  </si>
  <si>
    <t>Correctly Used</t>
  </si>
  <si>
    <t>Normal Driving on a City Road in Normal Conditions at Low Speed at Night with an Obstacle on the Road</t>
  </si>
  <si>
    <t>Low beam illuminates the roadway in the dark</t>
  </si>
  <si>
    <t>Function not activated</t>
  </si>
  <si>
    <t>Both headlights stop working</t>
  </si>
  <si>
    <t>Front collision with obstacle</t>
  </si>
  <si>
    <t>Vehicle crashes into the obstacle with injury to driver</t>
  </si>
  <si>
    <t>Total loss of low beam</t>
  </si>
  <si>
    <t>night driving in the city is a regular activity</t>
  </si>
  <si>
    <t>In city traffiic, speed of vehicle is expected to be low</t>
  </si>
  <si>
    <t>C0 - Controllable in general</t>
  </si>
  <si>
    <t>At city speed, most drivers will be able to control the situation by applying brakes and there is additional illmunitation on city roads</t>
  </si>
  <si>
    <t>QM</t>
  </si>
  <si>
    <t>Total Loss of Beam Shall Be Prevented</t>
  </si>
  <si>
    <t>MORE EXAMPLES - Headlamp System</t>
  </si>
  <si>
    <t>Situation Analysis</t>
  </si>
  <si>
    <t>OS01 - City Road</t>
  </si>
  <si>
    <t>SD03 - Low speed</t>
  </si>
  <si>
    <t>Normal Driving on City Road during Normal conditions with Low speed (Night time + Obstacle on the road)</t>
  </si>
  <si>
    <t>DV01 - Function not activated</t>
  </si>
  <si>
    <t>EV04 - Front collision with obstacle</t>
  </si>
  <si>
    <t>Total loss of low beam shall be prevented</t>
  </si>
  <si>
    <t>EN04 - Snowfall (degraded view)</t>
  </si>
  <si>
    <t>Night time + Obstacle on the road and no other illumination on road</t>
  </si>
  <si>
    <t>Normal Driving on City Road during Snowfall (degraded view) with Low speed (Night time + Obstacle on the road and no other illumination on road)</t>
  </si>
  <si>
    <t>E1 - Very low probability</t>
  </si>
  <si>
    <t>night driving in the city on completely unilluminated roads while it is snowing is rare</t>
  </si>
  <si>
    <t>C1 - Simply controllable</t>
  </si>
  <si>
    <t>On completely unilluminated city roads, drivers usually drive at lower end of city speeds and hence are expected to be able to control vehicle</t>
  </si>
  <si>
    <t>OS03 - Highway</t>
  </si>
  <si>
    <t>SD03 - High speed</t>
  </si>
  <si>
    <t>Night time + Obstacle on the road or upcoming curve</t>
  </si>
  <si>
    <t>Normal Driving on Highway during Snowfall (degraded view) with High speed (Night time + Obstacle on the road or upcoming curve)</t>
  </si>
  <si>
    <t>Vehicle crashes into the obstacle or road infrastructure with injury to driver and any others present</t>
  </si>
  <si>
    <t>E2 - Low probability</t>
  </si>
  <si>
    <t>High driving is part of regular driving, however, heavy snow occurs a few times a year</t>
  </si>
  <si>
    <t>On highway speed of vehicle is expected to be high</t>
  </si>
  <si>
    <t>C2 - Normally controllable</t>
  </si>
  <si>
    <t>When driving on highway with low beam, it can be expected that there are other vehicles and there is some form of illumination on road and hence &gt;90% drivers are able to brake and control the vehicle. And also use other forms of warning (e.g. hazard lights) to signal malfunction</t>
  </si>
  <si>
    <t>OS02 - Country Road</t>
  </si>
  <si>
    <t>SD02 - High speed</t>
  </si>
  <si>
    <t>Night time + Oncoming vehicle</t>
  </si>
  <si>
    <t>Normal Driving on Country Road during Normal conditions with High speed (Night time + Oncoming vehicle)</t>
  </si>
  <si>
    <t>EV08 - Collision with other vehicle</t>
  </si>
  <si>
    <t>Vehicle crashes into the oncoming vechile or road infrastructure</t>
  </si>
  <si>
    <t>country driving is part of regular driving</t>
  </si>
  <si>
    <t>On country roads speed of vehicle is expected to be high</t>
  </si>
  <si>
    <t>Since there is usually no other form of illumination to be expected on country road, it will be difficult for the average driver to control the vehicle in such a situation</t>
  </si>
  <si>
    <t>HA-005</t>
  </si>
  <si>
    <t>SD04 - High speed</t>
  </si>
  <si>
    <t>Normal Driving on Country Road during Snowfall (degraded view) with High speed (Night time + Obstacle on the road and no other illumination on road)</t>
  </si>
  <si>
    <t>country driving is part of regular driving, however, heavy snow occurs a few times a year</t>
  </si>
  <si>
    <t>Hazard &amp; Risk Analysis Definitions</t>
  </si>
  <si>
    <t>ID</t>
  </si>
  <si>
    <t>Mode</t>
  </si>
  <si>
    <t>Remarks</t>
  </si>
  <si>
    <t>Reference</t>
  </si>
  <si>
    <t>Parked</t>
  </si>
  <si>
    <t>Car is parked, ignition is off</t>
  </si>
  <si>
    <t>Ignition on</t>
  </si>
  <si>
    <t>Car is parked, ignition is on</t>
  </si>
  <si>
    <t>Normal driving</t>
  </si>
  <si>
    <t>Car is driving</t>
  </si>
  <si>
    <t>Backward driving</t>
  </si>
  <si>
    <t>Degraded driving</t>
  </si>
  <si>
    <t>Limp home mode</t>
  </si>
  <si>
    <t>Towing (active)</t>
  </si>
  <si>
    <t>Towing another car</t>
  </si>
  <si>
    <t>Towing (passive)</t>
  </si>
  <si>
    <t>Beeing towed by another car</t>
  </si>
  <si>
    <t>Service</t>
  </si>
  <si>
    <t>Vehicle is in repair garage</t>
  </si>
  <si>
    <t>N/A</t>
  </si>
  <si>
    <t>not applicable or not relevant</t>
  </si>
  <si>
    <t>Scenario</t>
  </si>
  <si>
    <t>Any Road</t>
  </si>
  <si>
    <t>road type</t>
  </si>
  <si>
    <t>Mountain Pass</t>
  </si>
  <si>
    <t>Off Road</t>
  </si>
  <si>
    <t>Road with gradient</t>
  </si>
  <si>
    <t>road attribute</t>
  </si>
  <si>
    <t>Road with bump</t>
  </si>
  <si>
    <t>Road tunnel</t>
  </si>
  <si>
    <t>Road with construction site</t>
  </si>
  <si>
    <t>driving attribute</t>
  </si>
  <si>
    <t>Normal acceleration</t>
  </si>
  <si>
    <t>High acceleration</t>
  </si>
  <si>
    <t>Normal braking</t>
  </si>
  <si>
    <t>High braking</t>
  </si>
  <si>
    <t>Item Usage</t>
  </si>
  <si>
    <t>Intended usage</t>
  </si>
  <si>
    <t>Unintended usage (foreseeable)</t>
  </si>
  <si>
    <t>weather attribute</t>
  </si>
  <si>
    <t>Sun blares (degraded view)</t>
  </si>
  <si>
    <t>Fog (degraded view)</t>
  </si>
  <si>
    <t>Snowfall (degraded view)</t>
  </si>
  <si>
    <t>Cross-wind (lateral force)</t>
  </si>
  <si>
    <t>Rain (slippery road)</t>
  </si>
  <si>
    <t>Snow (slippery road)</t>
  </si>
  <si>
    <t>Glace (slippery road)</t>
  </si>
  <si>
    <t>Deviation (Guideword)</t>
  </si>
  <si>
    <t>Activation error</t>
  </si>
  <si>
    <t>Function unexpectedly activated</t>
  </si>
  <si>
    <t>Quantitative error</t>
  </si>
  <si>
    <t>Actor effect is too less</t>
  </si>
  <si>
    <t>Actor action too early</t>
  </si>
  <si>
    <t>Timing error</t>
  </si>
  <si>
    <t>Actor action too late</t>
  </si>
  <si>
    <t>Actor action before</t>
  </si>
  <si>
    <t>Sequence error</t>
  </si>
  <si>
    <t>Actor action after</t>
  </si>
  <si>
    <t>Actor effect is reverse</t>
  </si>
  <si>
    <t>Logical error</t>
  </si>
  <si>
    <t>Actor effect is wrong</t>
  </si>
  <si>
    <t>Sensor sensitivity is too high</t>
  </si>
  <si>
    <t>Sensor sensitivity is too low</t>
  </si>
  <si>
    <t>Sensor detection too early</t>
  </si>
  <si>
    <t>Sensor detection too late</t>
  </si>
  <si>
    <t>Sensor detection before</t>
  </si>
  <si>
    <t>Sensor detection after</t>
  </si>
  <si>
    <t>Sensor detection is reverse</t>
  </si>
  <si>
    <t>Sensor detection is wrong</t>
  </si>
  <si>
    <t>Hazardous Events (possibe effects)</t>
  </si>
  <si>
    <t>Hazardous Event</t>
  </si>
  <si>
    <t>None</t>
  </si>
  <si>
    <t>Front collision with oncoming traffic</t>
  </si>
  <si>
    <t>Front collision with ahead traffic</t>
  </si>
  <si>
    <t>Rear collision with trailing traffic</t>
  </si>
  <si>
    <t>Side collision with other traffic</t>
  </si>
  <si>
    <t>Side collision with obstacle</t>
  </si>
  <si>
    <t>Collision with other vehicle</t>
  </si>
  <si>
    <t>Collision with train</t>
  </si>
  <si>
    <t>Collision with pedestrian</t>
  </si>
  <si>
    <t>Car spins out of control</t>
  </si>
  <si>
    <t>Car comes off the road</t>
  </si>
  <si>
    <t>Car catches file</t>
  </si>
  <si>
    <t>Exposure</t>
  </si>
  <si>
    <t>Description</t>
  </si>
  <si>
    <t>Duration (of situation)</t>
  </si>
  <si>
    <t>Frequency (of situation)</t>
  </si>
  <si>
    <t>E0</t>
  </si>
  <si>
    <t>Incredible</t>
  </si>
  <si>
    <t>E1</t>
  </si>
  <si>
    <t>Very low probability</t>
  </si>
  <si>
    <t>Not specified</t>
  </si>
  <si>
    <t>Occurs less often than once a year for the great majority of drivers</t>
  </si>
  <si>
    <t>E2</t>
  </si>
  <si>
    <t>Low probability</t>
  </si>
  <si>
    <t>&lt;1 % of average operating time</t>
  </si>
  <si>
    <t>Occurs a few times a year for the great majority of drivers</t>
  </si>
  <si>
    <t>E3</t>
  </si>
  <si>
    <t>Medium probability</t>
  </si>
  <si>
    <t>1 % to 10 % of average operating time</t>
  </si>
  <si>
    <t>Occurs once a month or more often for an average driver</t>
  </si>
  <si>
    <t>E4</t>
  </si>
  <si>
    <t>High probability</t>
  </si>
  <si>
    <t>&gt;10 % of average operating time</t>
  </si>
  <si>
    <t>Occurs during almost every drive on average</t>
  </si>
  <si>
    <t>Severity</t>
  </si>
  <si>
    <t>Probability of Injuries</t>
  </si>
  <si>
    <t>S0</t>
  </si>
  <si>
    <t>No injuries</t>
  </si>
  <si>
    <t>AIS 0 and less than 10 % probability of AIS 1-6</t>
  </si>
  <si>
    <t>S1</t>
  </si>
  <si>
    <t>Light and moderate injuries</t>
  </si>
  <si>
    <t>More than 10 % probability of AIS 1-6 (and not S2 or S3)</t>
  </si>
  <si>
    <t>S2</t>
  </si>
  <si>
    <t>Severe and life-threatening injuries</t>
  </si>
  <si>
    <t>Severe and life-threatening injuries (survival probable)</t>
  </si>
  <si>
    <t>More than 10 % probability of AIS 3-6 (and not S3)</t>
  </si>
  <si>
    <t>S3</t>
  </si>
  <si>
    <t>Life-threatening or fatal injuries</t>
  </si>
  <si>
    <t>Life-threatening injuries (survival uncertain), fatal injuries</t>
  </si>
  <si>
    <t>More than 10 % probability of AIS 5-6</t>
  </si>
  <si>
    <t>Controllability</t>
  </si>
  <si>
    <t>C0</t>
  </si>
  <si>
    <t>Controllable in general</t>
  </si>
  <si>
    <t>C1</t>
  </si>
  <si>
    <t>Simply controllable</t>
  </si>
  <si>
    <t>99 % or more of all drivers or other traffic participants are usually able to avoid harm</t>
  </si>
  <si>
    <t>C2</t>
  </si>
  <si>
    <t>Normally controllable</t>
  </si>
  <si>
    <t>90 % or more of all drivers or other traffic participants are usually able to avoid harm</t>
  </si>
  <si>
    <t>C3</t>
  </si>
  <si>
    <t>Difficult to control or uncontrollable</t>
  </si>
  <si>
    <t>Less than 90 % of all drivers or other traffic participants are usually able, or barely able, to avoid harm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</si>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</sst>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  <charset val="134"/>
    </font>
    <font>
      <sz val="10"/>
      <name val="Arial"/>
      <family val="2"/>
    </font>
    <font>
      <b/>
      <sz val="10"/>
      <name val="Arial"/>
      <family val="2"/>
    </font>
    <font>
      <sz val="10"/>
      <color rgb="FF0000FF"/>
      <name val="Arial"/>
      <family val="2"/>
    </font>
    <font>
      <b/>
      <sz val="10"/>
      <color rgb="FF000000"/>
      <name val="Arial"/>
      <family val="2"/>
    </font>
    <font>
      <b/>
      <sz val="16"/>
      <color rgb="FF0000FF"/>
      <name val="Arial"/>
      <family val="2"/>
    </font>
    <font>
      <sz val="11"/>
      <color rgb="FF000000"/>
      <name val="Arial"/>
      <family val="2"/>
    </font>
    <font>
      <sz val="9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ck">
        <color rgb="FF000000"/>
      </right>
      <top/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3">
    <xf numFmtId="0" fontId="0" fillId="0" borderId="0" xfId="0" applyFont="1" applyAlignment="1"/>
    <xf numFmtId="0" fontId="1" fillId="0" borderId="6" xfId="0" applyFont="1" applyBorder="1" applyAlignment="1"/>
    <xf numFmtId="0" fontId="1" fillId="0" borderId="6" xfId="0" applyFont="1" applyBorder="1" applyAlignment="1">
      <alignment horizontal="center"/>
    </xf>
    <xf numFmtId="0" fontId="2" fillId="0" borderId="0" xfId="0" applyFont="1"/>
    <xf numFmtId="0" fontId="1" fillId="0" borderId="0" xfId="0" applyFont="1"/>
    <xf numFmtId="0" fontId="2" fillId="2" borderId="8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vertical="center"/>
    </xf>
    <xf numFmtId="0" fontId="1" fillId="0" borderId="1" xfId="0" applyFont="1" applyBorder="1" applyAlignment="1">
      <alignment horizontal="center" vertical="top" wrapText="1"/>
    </xf>
    <xf numFmtId="0" fontId="1" fillId="0" borderId="8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1" fillId="2" borderId="8" xfId="0" applyFont="1" applyFill="1" applyBorder="1" applyAlignment="1">
      <alignment vertical="center"/>
    </xf>
    <xf numFmtId="0" fontId="2" fillId="2" borderId="9" xfId="0" applyFont="1" applyFill="1" applyBorder="1" applyAlignment="1">
      <alignment vertical="center"/>
    </xf>
    <xf numFmtId="0" fontId="2" fillId="2" borderId="4" xfId="0" applyFont="1" applyFill="1" applyBorder="1" applyAlignment="1">
      <alignment vertical="center"/>
    </xf>
    <xf numFmtId="0" fontId="1" fillId="0" borderId="9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2" borderId="9" xfId="0" applyFont="1" applyFill="1" applyBorder="1" applyAlignment="1">
      <alignment vertical="center"/>
    </xf>
    <xf numFmtId="0" fontId="1" fillId="2" borderId="4" xfId="0" applyFont="1" applyFill="1" applyBorder="1" applyAlignment="1">
      <alignment vertical="center"/>
    </xf>
    <xf numFmtId="0" fontId="4" fillId="0" borderId="0" xfId="0" applyFont="1" applyAlignment="1"/>
    <xf numFmtId="0" fontId="1" fillId="0" borderId="0" xfId="0" applyFont="1" applyAlignment="1"/>
    <xf numFmtId="0" fontId="3" fillId="0" borderId="1" xfId="0" applyFont="1" applyBorder="1" applyAlignment="1">
      <alignment horizontal="center" vertical="top" wrapText="1"/>
    </xf>
    <xf numFmtId="0" fontId="2" fillId="0" borderId="0" xfId="0" applyFont="1" applyAlignment="1"/>
    <xf numFmtId="0" fontId="2" fillId="0" borderId="10" xfId="0" applyFont="1" applyBorder="1" applyAlignment="1"/>
    <xf numFmtId="0" fontId="1" fillId="0" borderId="10" xfId="0" applyFont="1" applyBorder="1" applyAlignment="1"/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/>
    <xf numFmtId="0" fontId="3" fillId="0" borderId="5" xfId="0" applyFont="1" applyBorder="1" applyAlignment="1">
      <alignment horizontal="center" vertical="top" wrapText="1"/>
    </xf>
    <xf numFmtId="0" fontId="1" fillId="0" borderId="6" xfId="0" applyFont="1" applyBorder="1" applyAlignment="1">
      <alignment horizontal="left"/>
    </xf>
    <xf numFmtId="0" fontId="3" fillId="0" borderId="6" xfId="0" applyFont="1" applyBorder="1" applyAlignment="1">
      <alignment horizontal="left"/>
    </xf>
    <xf numFmtId="0" fontId="1" fillId="2" borderId="5" xfId="0" applyFont="1" applyFill="1" applyBorder="1" applyAlignment="1"/>
    <xf numFmtId="0" fontId="1" fillId="2" borderId="6" xfId="0" applyFont="1" applyFill="1" applyBorder="1" applyAlignment="1"/>
    <xf numFmtId="0" fontId="5" fillId="0" borderId="0" xfId="0" applyFont="1" applyAlignment="1">
      <alignment horizontal="left" vertical="top"/>
    </xf>
    <xf numFmtId="0" fontId="2" fillId="0" borderId="0" xfId="0" applyFont="1" applyAlignment="1">
      <alignment vertical="center"/>
    </xf>
    <xf numFmtId="0" fontId="2" fillId="3" borderId="11" xfId="0" applyFont="1" applyFill="1" applyBorder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2" fillId="5" borderId="5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4" fillId="6" borderId="0" xfId="0" applyFont="1" applyFill="1" applyAlignment="1"/>
    <xf numFmtId="0" fontId="1" fillId="0" borderId="8" xfId="0" applyFont="1" applyBorder="1" applyAlignment="1">
      <alignment horizontal="center" vertical="top" wrapText="1"/>
    </xf>
    <xf numFmtId="0" fontId="1" fillId="0" borderId="8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9" xfId="0" applyFont="1" applyBorder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  <xf numFmtId="0" fontId="0" fillId="0" borderId="0" xfId="0" applyFont="1" applyAlignment="1">
      <alignment wrapText="1"/>
    </xf>
    <xf numFmtId="0" fontId="6" fillId="0" borderId="15" xfId="0" applyFont="1" applyBorder="1" applyAlignment="1">
      <alignment horizontal="left" vertical="top" wrapText="1"/>
    </xf>
    <xf numFmtId="0" fontId="2" fillId="5" borderId="16" xfId="0" applyFont="1" applyFill="1" applyBorder="1" applyAlignment="1">
      <alignment horizontal="center" vertical="center" wrapText="1"/>
    </xf>
    <xf numFmtId="0" fontId="1" fillId="0" borderId="17" xfId="0" applyFont="1" applyBorder="1" applyAlignment="1">
      <alignment horizontal="left" vertical="top" wrapText="1"/>
    </xf>
    <xf numFmtId="0" fontId="2" fillId="0" borderId="0" xfId="0" applyFont="1" applyAlignment="1">
      <alignment horizontal="center"/>
    </xf>
    <xf numFmtId="0" fontId="2" fillId="4" borderId="12" xfId="0" applyFont="1" applyFill="1" applyBorder="1" applyAlignment="1">
      <alignment horizontal="center" vertical="center" wrapText="1"/>
    </xf>
    <xf numFmtId="0" fontId="1" fillId="0" borderId="13" xfId="0" applyFont="1" applyBorder="1" applyAlignment="1">
      <alignment wrapText="1"/>
    </xf>
    <xf numFmtId="0" fontId="1" fillId="0" borderId="14" xfId="0" applyFont="1" applyBorder="1" applyAlignment="1">
      <alignment wrapText="1"/>
    </xf>
    <xf numFmtId="0" fontId="2" fillId="4" borderId="12" xfId="0" applyFont="1" applyFill="1" applyBorder="1" applyAlignment="1">
      <alignment horizontal="center" wrapText="1"/>
    </xf>
    <xf numFmtId="0" fontId="2" fillId="3" borderId="12" xfId="0" applyFont="1" applyFill="1" applyBorder="1" applyAlignment="1">
      <alignment horizontal="center" wrapText="1"/>
    </xf>
    <xf numFmtId="0" fontId="1" fillId="0" borderId="14" xfId="0" applyFont="1" applyBorder="1" applyAlignment="1">
      <alignment horizontal="center" wrapText="1"/>
    </xf>
    <xf numFmtId="0" fontId="1" fillId="0" borderId="13" xfId="0" applyFont="1" applyBorder="1"/>
    <xf numFmtId="0" fontId="1" fillId="0" borderId="14" xfId="0" applyFont="1" applyBorder="1"/>
    <xf numFmtId="0" fontId="2" fillId="4" borderId="12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3" xfId="0" applyFont="1" applyBorder="1"/>
    <xf numFmtId="0" fontId="1" fillId="0" borderId="4" xfId="0" applyFont="1" applyBorder="1"/>
    <xf numFmtId="0" fontId="1" fillId="0" borderId="1" xfId="0" applyFont="1" applyBorder="1" applyAlignment="1">
      <alignment horizontal="center" vertical="center"/>
    </xf>
    <xf numFmtId="0" fontId="1" fillId="0" borderId="5" xfId="0" applyFont="1" applyBorder="1"/>
    <xf numFmtId="0" fontId="1" fillId="0" borderId="7" xfId="0" applyFont="1" applyBorder="1" applyAlignment="1">
      <alignment horizontal="center" vertical="center"/>
    </xf>
    <xf numFmtId="0" fontId="1" fillId="0" borderId="7" xfId="0" applyFont="1" applyBorder="1"/>
    <xf numFmtId="0" fontId="1" fillId="0" borderId="2" xfId="0" applyFont="1" applyBorder="1" applyAlignment="1">
      <alignment horizontal="center" vertical="center"/>
    </xf>
    <xf numFmtId="0" fontId="1" fillId="0" borderId="6" xfId="0" applyFont="1" applyBorder="1"/>
    <xf numFmtId="0" fontId="2" fillId="5" borderId="5" xfId="0" applyFont="1" applyFill="1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7"/>
  <sheetViews>
    <sheetView tabSelected="1" topLeftCell="A19" workbookViewId="0">
      <selection activeCell="A33" sqref="A33"/>
    </sheetView>
  </sheetViews>
  <sheetFormatPr defaultColWidth="14.44140625" defaultRowHeight="15.75" customHeight="1" x14ac:dyDescent="0.25"/>
  <cols>
    <col min="1" max="1" width="11.5546875" customWidth="1"/>
    <col min="2" max="2" width="22.109375" customWidth="1"/>
    <col min="3" max="3" width="19" customWidth="1"/>
    <col min="4" max="5" width="18.33203125" customWidth="1"/>
    <col min="6" max="6" width="18.88671875" customWidth="1"/>
    <col min="7" max="7" width="14.5546875" customWidth="1"/>
    <col min="8" max="8" width="32.5546875" customWidth="1"/>
    <col min="10" max="10" width="28" customWidth="1"/>
    <col min="11" max="11" width="20.6640625" customWidth="1"/>
    <col min="12" max="12" width="18.5546875" customWidth="1"/>
    <col min="13" max="13" width="20.6640625" customWidth="1"/>
    <col min="14" max="14" width="40.33203125" customWidth="1"/>
    <col min="16" max="16" width="33.109375" customWidth="1"/>
  </cols>
  <sheetData>
    <row r="1" spans="1:22" ht="13.2" x14ac:dyDescent="0.25">
      <c r="A1" s="37"/>
      <c r="B1" s="40" t="s">
        <v>0</v>
      </c>
      <c r="C1" s="37"/>
      <c r="D1" s="37"/>
      <c r="E1" s="37"/>
      <c r="F1" s="37"/>
      <c r="G1" s="37"/>
      <c r="H1" s="37"/>
      <c r="I1" s="52"/>
      <c r="J1" s="52"/>
      <c r="K1" s="52"/>
      <c r="L1" s="52"/>
      <c r="M1" s="52"/>
      <c r="N1" s="52"/>
      <c r="O1" s="52"/>
      <c r="P1" s="52"/>
      <c r="Q1" s="39"/>
      <c r="R1" s="39"/>
      <c r="S1" s="39"/>
      <c r="T1" s="39"/>
      <c r="U1" s="39"/>
      <c r="V1" s="39"/>
    </row>
    <row r="2" spans="1:22" ht="13.2" x14ac:dyDescent="0.25">
      <c r="A2" s="37"/>
      <c r="B2" s="41" t="s">
        <v>1</v>
      </c>
      <c r="C2" s="37"/>
      <c r="D2" s="37"/>
      <c r="E2" s="37"/>
      <c r="F2" s="37"/>
      <c r="G2" s="37"/>
      <c r="H2" s="37"/>
      <c r="I2" s="52"/>
      <c r="J2" s="52"/>
      <c r="K2" s="52"/>
      <c r="L2" s="52"/>
      <c r="M2" s="52"/>
      <c r="N2" s="52"/>
      <c r="O2" s="52"/>
      <c r="P2" s="52"/>
      <c r="Q2" s="39"/>
      <c r="R2" s="39"/>
      <c r="S2" s="39"/>
      <c r="T2" s="39"/>
      <c r="U2" s="39"/>
      <c r="V2" s="39"/>
    </row>
    <row r="3" spans="1:22" ht="13.2" x14ac:dyDescent="0.25">
      <c r="A3" s="37"/>
      <c r="B3" s="42" t="s">
        <v>2</v>
      </c>
      <c r="C3" s="37"/>
      <c r="D3" s="37"/>
      <c r="E3" s="37"/>
      <c r="F3" s="37"/>
      <c r="G3" s="37"/>
      <c r="H3" s="37"/>
      <c r="I3" s="52"/>
      <c r="J3" s="52"/>
      <c r="K3" s="52"/>
      <c r="L3" s="52"/>
      <c r="M3" s="52"/>
      <c r="N3" s="52"/>
      <c r="O3" s="52"/>
      <c r="P3" s="52"/>
      <c r="Q3" s="39"/>
      <c r="R3" s="39"/>
      <c r="S3" s="39"/>
      <c r="T3" s="39"/>
      <c r="U3" s="39"/>
      <c r="V3" s="39"/>
    </row>
    <row r="4" spans="1:22" ht="13.2" x14ac:dyDescent="0.25">
      <c r="A4" s="37"/>
      <c r="B4" s="42" t="s">
        <v>3</v>
      </c>
      <c r="C4" s="37"/>
      <c r="D4" s="37"/>
      <c r="E4" s="37"/>
      <c r="F4" s="37"/>
      <c r="G4" s="37"/>
      <c r="H4" s="37"/>
      <c r="I4" s="52"/>
      <c r="J4" s="52"/>
      <c r="K4" s="52"/>
      <c r="L4" s="52"/>
      <c r="M4" s="52"/>
      <c r="N4" s="52"/>
      <c r="O4" s="52"/>
      <c r="P4" s="52"/>
      <c r="Q4" s="39"/>
      <c r="R4" s="39"/>
      <c r="S4" s="39"/>
      <c r="T4" s="39"/>
      <c r="U4" s="39"/>
      <c r="V4" s="39"/>
    </row>
    <row r="5" spans="1:22" ht="13.2" x14ac:dyDescent="0.25">
      <c r="A5" s="37"/>
      <c r="B5" s="41" t="s">
        <v>4</v>
      </c>
      <c r="C5" s="37"/>
      <c r="D5" s="37"/>
      <c r="E5" s="37"/>
      <c r="F5" s="37"/>
      <c r="G5" s="37"/>
      <c r="H5" s="37"/>
      <c r="I5" s="52"/>
      <c r="J5" s="52"/>
      <c r="K5" s="52"/>
      <c r="L5" s="52"/>
      <c r="M5" s="52"/>
      <c r="N5" s="52"/>
      <c r="O5" s="52"/>
      <c r="P5" s="52"/>
      <c r="Q5" s="39"/>
      <c r="R5" s="39"/>
      <c r="S5" s="39"/>
      <c r="T5" s="39"/>
      <c r="U5" s="39"/>
      <c r="V5" s="39"/>
    </row>
    <row r="6" spans="1:22" ht="13.2" x14ac:dyDescent="0.25">
      <c r="A6" s="37"/>
      <c r="B6" s="41" t="s">
        <v>5</v>
      </c>
      <c r="C6" s="37"/>
      <c r="D6" s="37"/>
      <c r="E6" s="37"/>
      <c r="F6" s="37"/>
      <c r="G6" s="37"/>
      <c r="H6" s="37"/>
      <c r="I6" s="52"/>
      <c r="J6" s="52"/>
      <c r="K6" s="52"/>
      <c r="L6" s="52"/>
      <c r="M6" s="52"/>
      <c r="N6" s="52"/>
      <c r="O6" s="52"/>
      <c r="P6" s="52"/>
      <c r="Q6" s="39"/>
      <c r="R6" s="39"/>
      <c r="S6" s="39"/>
      <c r="T6" s="39"/>
      <c r="U6" s="39"/>
      <c r="V6" s="39"/>
    </row>
    <row r="7" spans="1:22" ht="13.2" x14ac:dyDescent="0.25">
      <c r="A7" s="37"/>
      <c r="B7" s="37"/>
      <c r="C7" s="37"/>
      <c r="D7" s="37"/>
      <c r="E7" s="37"/>
      <c r="F7" s="37"/>
      <c r="G7" s="37"/>
      <c r="H7" s="37"/>
      <c r="I7" s="52"/>
      <c r="J7" s="52"/>
      <c r="K7" s="52"/>
      <c r="L7" s="52"/>
      <c r="M7" s="52"/>
      <c r="N7" s="52"/>
      <c r="O7" s="52"/>
      <c r="P7" s="52"/>
      <c r="Q7" s="39"/>
      <c r="R7" s="39"/>
      <c r="S7" s="39"/>
      <c r="T7" s="39"/>
      <c r="U7" s="39"/>
      <c r="V7" s="39"/>
    </row>
    <row r="8" spans="1:22" ht="13.2" x14ac:dyDescent="0.25">
      <c r="A8" s="37"/>
      <c r="B8" s="37"/>
      <c r="C8" s="37"/>
      <c r="D8" s="37"/>
      <c r="E8" s="37"/>
      <c r="F8" s="37"/>
      <c r="G8" s="37"/>
      <c r="H8" s="37"/>
      <c r="I8" s="52"/>
      <c r="J8" s="52"/>
      <c r="K8" s="52"/>
      <c r="L8" s="52"/>
      <c r="M8" s="52"/>
      <c r="N8" s="52"/>
      <c r="O8" s="52"/>
      <c r="P8" s="52"/>
      <c r="Q8" s="39"/>
      <c r="R8" s="39"/>
      <c r="S8" s="39"/>
      <c r="T8" s="39"/>
      <c r="U8" s="39"/>
      <c r="V8" s="39"/>
    </row>
    <row r="9" spans="1:22" ht="13.2" x14ac:dyDescent="0.25">
      <c r="A9" s="37"/>
      <c r="B9" s="37"/>
      <c r="C9" s="37"/>
      <c r="D9" s="37"/>
      <c r="E9" s="37"/>
      <c r="F9" s="37"/>
      <c r="G9" s="37"/>
      <c r="H9" s="37"/>
      <c r="I9" s="52"/>
      <c r="J9" s="52"/>
      <c r="K9" s="52"/>
      <c r="L9" s="52"/>
      <c r="M9" s="52"/>
      <c r="N9" s="52"/>
      <c r="O9" s="52"/>
      <c r="P9" s="52"/>
      <c r="Q9" s="39"/>
      <c r="R9" s="39"/>
      <c r="S9" s="39"/>
      <c r="T9" s="39"/>
      <c r="U9" s="39"/>
      <c r="V9" s="39"/>
    </row>
    <row r="10" spans="1:22" ht="13.2" x14ac:dyDescent="0.25">
      <c r="A10" s="32" t="s">
        <v>6</v>
      </c>
      <c r="B10" s="53" t="s">
        <v>7</v>
      </c>
      <c r="C10" s="54"/>
      <c r="D10" s="54"/>
      <c r="E10" s="54"/>
      <c r="F10" s="54"/>
      <c r="G10" s="54"/>
      <c r="H10" s="55"/>
      <c r="Q10" s="39"/>
      <c r="R10" s="39"/>
      <c r="S10" s="39"/>
      <c r="T10" s="39"/>
      <c r="U10" s="39"/>
      <c r="V10" s="39"/>
    </row>
    <row r="11" spans="1:22" ht="26.4" x14ac:dyDescent="0.25">
      <c r="A11" s="33"/>
      <c r="B11" s="34" t="s">
        <v>8</v>
      </c>
      <c r="C11" s="34" t="s">
        <v>9</v>
      </c>
      <c r="D11" s="34" t="s">
        <v>10</v>
      </c>
      <c r="E11" s="34" t="s">
        <v>11</v>
      </c>
      <c r="F11" s="34" t="s">
        <v>12</v>
      </c>
      <c r="G11" s="34" t="s">
        <v>13</v>
      </c>
      <c r="H11" s="34" t="s">
        <v>14</v>
      </c>
      <c r="Q11" s="37"/>
      <c r="R11" s="37"/>
      <c r="S11" s="37"/>
      <c r="T11" s="37"/>
      <c r="U11" s="37"/>
      <c r="V11" s="37"/>
    </row>
    <row r="12" spans="1:22" ht="66" customHeight="1" x14ac:dyDescent="0.25">
      <c r="A12" s="43" t="s">
        <v>15</v>
      </c>
      <c r="B12" s="44" t="s">
        <v>16</v>
      </c>
      <c r="C12" s="44" t="s">
        <v>17</v>
      </c>
      <c r="D12" s="45" t="s">
        <v>18</v>
      </c>
      <c r="E12" s="44" t="s">
        <v>19</v>
      </c>
      <c r="F12" s="44" t="s">
        <v>20</v>
      </c>
      <c r="G12" s="44" t="s">
        <v>21</v>
      </c>
      <c r="H12" s="44" t="s">
        <v>22</v>
      </c>
      <c r="Q12" s="45"/>
      <c r="R12" s="45"/>
      <c r="S12" s="45"/>
      <c r="T12" s="45"/>
      <c r="U12" s="45"/>
      <c r="V12" s="45"/>
    </row>
    <row r="13" spans="1:22" ht="79.05" customHeight="1" x14ac:dyDescent="0.25">
      <c r="A13" s="43" t="s">
        <v>23</v>
      </c>
      <c r="B13" s="44" t="s">
        <v>16</v>
      </c>
      <c r="C13" s="44" t="s">
        <v>24</v>
      </c>
      <c r="D13" s="44" t="s">
        <v>18</v>
      </c>
      <c r="E13" s="44" t="s">
        <v>25</v>
      </c>
      <c r="F13" s="44" t="s">
        <v>17</v>
      </c>
      <c r="G13" s="44" t="s">
        <v>26</v>
      </c>
      <c r="H13" s="44" t="s">
        <v>27</v>
      </c>
      <c r="Q13" s="45"/>
      <c r="R13" s="45"/>
      <c r="S13" s="45"/>
      <c r="T13" s="45"/>
      <c r="U13" s="45"/>
      <c r="V13" s="45"/>
    </row>
    <row r="14" spans="1:22" ht="52.05" customHeight="1" x14ac:dyDescent="0.25">
      <c r="A14" s="36" t="s">
        <v>28</v>
      </c>
      <c r="B14" s="44" t="s">
        <v>29</v>
      </c>
      <c r="C14" s="46" t="s">
        <v>30</v>
      </c>
      <c r="D14" s="44" t="s">
        <v>31</v>
      </c>
      <c r="E14" s="47" t="s">
        <v>32</v>
      </c>
      <c r="F14" s="36"/>
      <c r="G14" s="44" t="s">
        <v>33</v>
      </c>
      <c r="H14" s="44" t="s">
        <v>34</v>
      </c>
      <c r="Q14" s="35"/>
      <c r="R14" s="35"/>
      <c r="S14" s="35"/>
      <c r="T14" s="35"/>
      <c r="U14" s="35"/>
      <c r="V14" s="35"/>
    </row>
    <row r="15" spans="1:22" ht="52.05" customHeight="1" x14ac:dyDescent="0.25">
      <c r="A15" s="36" t="s">
        <v>35</v>
      </c>
      <c r="B15" s="44" t="s">
        <v>29</v>
      </c>
      <c r="C15" s="46" t="s">
        <v>36</v>
      </c>
      <c r="D15" s="44" t="s">
        <v>37</v>
      </c>
      <c r="E15" s="47" t="s">
        <v>32</v>
      </c>
      <c r="F15" s="36"/>
      <c r="G15" s="44" t="s">
        <v>38</v>
      </c>
      <c r="H15" s="44" t="s">
        <v>39</v>
      </c>
      <c r="Q15" s="35"/>
      <c r="R15" s="35"/>
      <c r="S15" s="35"/>
      <c r="T15" s="35"/>
      <c r="U15" s="35"/>
      <c r="V15" s="35"/>
    </row>
    <row r="16" spans="1:22" ht="34.950000000000003" customHeight="1" x14ac:dyDescent="0.25">
      <c r="A16" s="48"/>
      <c r="B16" s="48"/>
      <c r="C16" s="48"/>
      <c r="D16" s="48"/>
      <c r="E16" s="48"/>
      <c r="F16" s="48"/>
      <c r="G16" s="48"/>
      <c r="H16" s="48"/>
    </row>
    <row r="17" spans="1:8" ht="15.75" customHeight="1" x14ac:dyDescent="0.25">
      <c r="A17" s="56" t="s">
        <v>40</v>
      </c>
      <c r="B17" s="54"/>
      <c r="C17" s="54"/>
      <c r="D17" s="54"/>
      <c r="E17" s="54"/>
      <c r="F17" s="54"/>
      <c r="G17" s="48"/>
      <c r="H17" s="48"/>
    </row>
    <row r="18" spans="1:8" ht="15.75" customHeight="1" x14ac:dyDescent="0.25">
      <c r="A18" s="34" t="s">
        <v>41</v>
      </c>
      <c r="B18" s="34" t="s">
        <v>42</v>
      </c>
      <c r="C18" s="34" t="s">
        <v>43</v>
      </c>
      <c r="D18" s="34" t="s">
        <v>44</v>
      </c>
      <c r="E18" s="34" t="s">
        <v>45</v>
      </c>
      <c r="F18" s="34" t="s">
        <v>46</v>
      </c>
      <c r="G18" s="48"/>
      <c r="H18" s="48"/>
    </row>
    <row r="19" spans="1:8" ht="55.05" customHeight="1" x14ac:dyDescent="0.25">
      <c r="A19" s="44" t="s">
        <v>47</v>
      </c>
      <c r="B19" s="44" t="s">
        <v>48</v>
      </c>
      <c r="C19" s="45" t="s">
        <v>49</v>
      </c>
      <c r="D19" s="44" t="s">
        <v>50</v>
      </c>
      <c r="E19" s="44" t="s">
        <v>51</v>
      </c>
      <c r="F19" s="49" t="s">
        <v>52</v>
      </c>
      <c r="G19" s="48"/>
      <c r="H19" s="48"/>
    </row>
    <row r="20" spans="1:8" ht="39" customHeight="1" x14ac:dyDescent="0.25">
      <c r="A20" s="44" t="s">
        <v>53</v>
      </c>
      <c r="B20" s="44" t="s">
        <v>54</v>
      </c>
      <c r="C20" s="44" t="s">
        <v>55</v>
      </c>
      <c r="D20" s="44" t="s">
        <v>50</v>
      </c>
      <c r="E20" s="44" t="s">
        <v>56</v>
      </c>
      <c r="F20" s="44" t="s">
        <v>57</v>
      </c>
      <c r="G20" s="48"/>
      <c r="H20" s="48"/>
    </row>
    <row r="21" spans="1:8" ht="43.05" customHeight="1" x14ac:dyDescent="0.25">
      <c r="A21" s="44" t="s">
        <v>47</v>
      </c>
      <c r="B21" s="44" t="s">
        <v>58</v>
      </c>
      <c r="C21" s="44" t="s">
        <v>49</v>
      </c>
      <c r="D21" s="44" t="s">
        <v>59</v>
      </c>
      <c r="E21" s="44" t="s">
        <v>60</v>
      </c>
      <c r="F21" s="44" t="s">
        <v>49</v>
      </c>
      <c r="G21" s="48"/>
      <c r="H21" s="48"/>
    </row>
    <row r="22" spans="1:8" ht="42" customHeight="1" x14ac:dyDescent="0.25">
      <c r="A22" s="44" t="s">
        <v>47</v>
      </c>
      <c r="B22" s="44" t="s">
        <v>58</v>
      </c>
      <c r="C22" s="44" t="s">
        <v>49</v>
      </c>
      <c r="D22" s="44" t="s">
        <v>61</v>
      </c>
      <c r="E22" s="44" t="s">
        <v>60</v>
      </c>
      <c r="F22" s="44" t="s">
        <v>49</v>
      </c>
      <c r="G22" s="48"/>
      <c r="H22" s="48"/>
    </row>
    <row r="23" spans="1:8" ht="48" customHeight="1" x14ac:dyDescent="0.25">
      <c r="A23" s="48"/>
      <c r="B23" s="48"/>
      <c r="C23" s="48"/>
      <c r="D23" s="48"/>
      <c r="E23" s="48"/>
      <c r="F23" s="48"/>
      <c r="G23" s="48"/>
      <c r="H23" s="48"/>
    </row>
    <row r="24" spans="1:8" ht="15.75" customHeight="1" x14ac:dyDescent="0.25">
      <c r="A24" s="56" t="s">
        <v>62</v>
      </c>
      <c r="B24" s="54"/>
      <c r="C24" s="54"/>
      <c r="D24" s="54"/>
      <c r="E24" s="54"/>
      <c r="F24" s="54"/>
      <c r="G24" s="48"/>
      <c r="H24" s="48"/>
    </row>
    <row r="25" spans="1:8" ht="15.75" customHeight="1" x14ac:dyDescent="0.25">
      <c r="A25" s="34" t="s">
        <v>63</v>
      </c>
      <c r="B25" s="34" t="s">
        <v>64</v>
      </c>
      <c r="C25" s="34" t="s">
        <v>65</v>
      </c>
      <c r="D25" s="34" t="s">
        <v>66</v>
      </c>
      <c r="E25" s="34" t="s">
        <v>67</v>
      </c>
      <c r="F25" s="34" t="s">
        <v>68</v>
      </c>
      <c r="G25" s="48"/>
      <c r="H25" s="48"/>
    </row>
    <row r="26" spans="1:8" ht="27" customHeight="1" x14ac:dyDescent="0.25">
      <c r="A26" s="44" t="s">
        <v>69</v>
      </c>
      <c r="B26" s="44" t="s">
        <v>70</v>
      </c>
      <c r="C26" s="44" t="s">
        <v>71</v>
      </c>
      <c r="D26" s="44" t="s">
        <v>72</v>
      </c>
      <c r="E26" s="44" t="s">
        <v>73</v>
      </c>
      <c r="F26" s="44" t="s">
        <v>74</v>
      </c>
      <c r="G26" s="48"/>
      <c r="H26" s="48"/>
    </row>
    <row r="27" spans="1:8" ht="27" customHeight="1" x14ac:dyDescent="0.25">
      <c r="A27" s="44" t="s">
        <v>69</v>
      </c>
      <c r="B27" s="44" t="s">
        <v>75</v>
      </c>
      <c r="C27" s="44" t="s">
        <v>71</v>
      </c>
      <c r="D27" s="44" t="s">
        <v>76</v>
      </c>
      <c r="E27" s="44" t="s">
        <v>77</v>
      </c>
      <c r="F27" s="44" t="s">
        <v>78</v>
      </c>
      <c r="G27" s="48"/>
      <c r="H27" s="48"/>
    </row>
    <row r="28" spans="1:8" ht="25.95" customHeight="1" x14ac:dyDescent="0.25">
      <c r="A28" s="44" t="s">
        <v>79</v>
      </c>
      <c r="B28" s="44" t="s">
        <v>80</v>
      </c>
      <c r="C28" s="44" t="s">
        <v>81</v>
      </c>
      <c r="D28" s="44" t="s">
        <v>82</v>
      </c>
      <c r="E28" s="44" t="s">
        <v>83</v>
      </c>
      <c r="F28" s="44" t="s">
        <v>84</v>
      </c>
      <c r="G28" s="48"/>
      <c r="H28" s="48"/>
    </row>
    <row r="29" spans="1:8" ht="28.05" customHeight="1" x14ac:dyDescent="0.25">
      <c r="A29" s="44" t="s">
        <v>85</v>
      </c>
      <c r="B29" s="44" t="s">
        <v>86</v>
      </c>
      <c r="C29" s="44" t="s">
        <v>81</v>
      </c>
      <c r="D29" s="44" t="s">
        <v>82</v>
      </c>
      <c r="E29" s="44" t="s">
        <v>83</v>
      </c>
      <c r="F29" s="44" t="s">
        <v>84</v>
      </c>
      <c r="G29" s="48"/>
      <c r="H29" s="48"/>
    </row>
    <row r="32" spans="1:8" ht="34.049999999999997" customHeight="1" x14ac:dyDescent="0.25">
      <c r="A32" s="57" t="s">
        <v>87</v>
      </c>
      <c r="B32" s="58"/>
    </row>
    <row r="33" spans="1:2" ht="36" customHeight="1" x14ac:dyDescent="0.25">
      <c r="A33" s="72" t="s">
        <v>88</v>
      </c>
      <c r="B33" s="50" t="s">
        <v>89</v>
      </c>
    </row>
    <row r="34" spans="1:2" ht="55.95" customHeight="1" x14ac:dyDescent="0.25">
      <c r="A34" s="43" t="s">
        <v>90</v>
      </c>
      <c r="B34" s="51" t="s">
        <v>91</v>
      </c>
    </row>
    <row r="35" spans="1:2" ht="100.95" customHeight="1" x14ac:dyDescent="0.25">
      <c r="A35" s="43" t="s">
        <v>92</v>
      </c>
      <c r="B35" s="47" t="s">
        <v>93</v>
      </c>
    </row>
    <row r="36" spans="1:2" ht="61.05" customHeight="1" x14ac:dyDescent="0.25">
      <c r="A36" s="36" t="s">
        <v>94</v>
      </c>
      <c r="B36" s="47" t="s">
        <v>95</v>
      </c>
    </row>
    <row r="37" spans="1:2" ht="58.95" customHeight="1" x14ac:dyDescent="0.25">
      <c r="A37" s="36" t="s">
        <v>92</v>
      </c>
      <c r="B37" s="47" t="s">
        <v>95</v>
      </c>
    </row>
  </sheetData>
  <mergeCells count="4">
    <mergeCell ref="B10:H10"/>
    <mergeCell ref="A17:F17"/>
    <mergeCell ref="A24:F24"/>
    <mergeCell ref="A32:B32"/>
  </mergeCells>
  <phoneticPr fontId="7" type="noConversion"/>
  <pageMargins left="0.75138888888888899" right="0.75138888888888899" top="1" bottom="1" header="0.5" footer="0.5"/>
  <pageSetup paperSize="9"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898"/>
  <sheetViews>
    <sheetView topLeftCell="U1" workbookViewId="0">
      <selection activeCell="W14" sqref="W14"/>
    </sheetView>
  </sheetViews>
  <sheetFormatPr defaultColWidth="14.44140625" defaultRowHeight="15.75" customHeight="1" x14ac:dyDescent="0.25"/>
  <cols>
    <col min="1" max="1" width="11.109375" customWidth="1"/>
    <col min="2" max="2" width="24.33203125" customWidth="1"/>
    <col min="3" max="3" width="26.6640625" customWidth="1"/>
    <col min="4" max="4" width="35.44140625" customWidth="1"/>
    <col min="5" max="5" width="36.44140625" customWidth="1"/>
    <col min="6" max="6" width="31" customWidth="1"/>
    <col min="7" max="7" width="22.5546875" customWidth="1"/>
    <col min="8" max="8" width="19.88671875" customWidth="1"/>
    <col min="9" max="9" width="38.88671875" customWidth="1"/>
    <col min="10" max="10" width="25.5546875" customWidth="1"/>
    <col min="11" max="11" width="24.88671875" customWidth="1"/>
    <col min="12" max="12" width="30" customWidth="1"/>
    <col min="13" max="13" width="44.109375" customWidth="1"/>
    <col min="14" max="14" width="19.44140625" customWidth="1"/>
    <col min="15" max="15" width="17.88671875" customWidth="1"/>
    <col min="16" max="16" width="35.44140625" customWidth="1"/>
    <col min="17" max="17" width="27.44140625" customWidth="1"/>
    <col min="18" max="19" width="43.6640625" customWidth="1"/>
    <col min="20" max="20" width="37.44140625" customWidth="1"/>
    <col min="21" max="21" width="34.109375" customWidth="1"/>
    <col min="22" max="22" width="31.109375" customWidth="1"/>
    <col min="23" max="23" width="20" customWidth="1"/>
    <col min="24" max="29" width="8.6640625" customWidth="1"/>
  </cols>
  <sheetData>
    <row r="1" spans="1:29" ht="20.25" customHeight="1" x14ac:dyDescent="0.25">
      <c r="A1" s="30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</row>
    <row r="2" spans="1:29" ht="12.75" customHeight="1" x14ac:dyDescent="0.25">
      <c r="A2" s="31"/>
      <c r="B2" s="18" t="s">
        <v>96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</row>
    <row r="3" spans="1:29" ht="12.75" customHeight="1" x14ac:dyDescent="0.25">
      <c r="A3" s="4"/>
      <c r="C3" s="4"/>
      <c r="D3" s="4"/>
      <c r="E3" s="4"/>
      <c r="F3" s="4"/>
      <c r="G3" s="4"/>
      <c r="H3" s="4"/>
      <c r="I3" s="20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</row>
    <row r="4" spans="1:29" ht="13.2" x14ac:dyDescent="0.25">
      <c r="B4" s="32" t="s">
        <v>6</v>
      </c>
      <c r="C4" s="53" t="s">
        <v>7</v>
      </c>
      <c r="D4" s="59"/>
      <c r="E4" s="59"/>
      <c r="F4" s="59"/>
      <c r="G4" s="59"/>
      <c r="H4" s="59"/>
      <c r="I4" s="60"/>
      <c r="J4" s="61" t="s">
        <v>40</v>
      </c>
      <c r="K4" s="59"/>
      <c r="L4" s="59"/>
      <c r="M4" s="59"/>
      <c r="N4" s="59"/>
      <c r="O4" s="60"/>
      <c r="P4" s="61" t="s">
        <v>62</v>
      </c>
      <c r="Q4" s="59"/>
      <c r="R4" s="59"/>
      <c r="S4" s="59"/>
      <c r="T4" s="59"/>
      <c r="U4" s="60"/>
      <c r="V4" s="62" t="s">
        <v>87</v>
      </c>
      <c r="W4" s="60"/>
    </row>
    <row r="5" spans="1:29" ht="26.4" x14ac:dyDescent="0.25">
      <c r="B5" s="33"/>
      <c r="C5" s="34" t="s">
        <v>8</v>
      </c>
      <c r="D5" s="34" t="s">
        <v>9</v>
      </c>
      <c r="E5" s="34" t="s">
        <v>10</v>
      </c>
      <c r="F5" s="34" t="s">
        <v>97</v>
      </c>
      <c r="G5" s="34" t="s">
        <v>12</v>
      </c>
      <c r="H5" s="34" t="s">
        <v>13</v>
      </c>
      <c r="I5" s="34" t="s">
        <v>14</v>
      </c>
      <c r="J5" s="34" t="s">
        <v>41</v>
      </c>
      <c r="K5" s="34" t="s">
        <v>42</v>
      </c>
      <c r="L5" s="34" t="s">
        <v>43</v>
      </c>
      <c r="M5" s="34" t="s">
        <v>44</v>
      </c>
      <c r="N5" s="34" t="s">
        <v>45</v>
      </c>
      <c r="O5" s="34" t="s">
        <v>46</v>
      </c>
      <c r="P5" s="34" t="s">
        <v>63</v>
      </c>
      <c r="Q5" s="34" t="s">
        <v>64</v>
      </c>
      <c r="R5" s="34" t="s">
        <v>65</v>
      </c>
      <c r="S5" s="34" t="s">
        <v>66</v>
      </c>
      <c r="T5" s="34" t="s">
        <v>67</v>
      </c>
      <c r="U5" s="34" t="s">
        <v>68</v>
      </c>
      <c r="V5" s="34" t="s">
        <v>88</v>
      </c>
      <c r="W5" s="33" t="s">
        <v>89</v>
      </c>
      <c r="X5" s="37"/>
      <c r="Y5" s="37"/>
      <c r="Z5" s="37"/>
      <c r="AA5" s="37"/>
      <c r="AB5" s="37"/>
      <c r="AC5" s="37"/>
    </row>
    <row r="6" spans="1:29" ht="12.75" customHeight="1" x14ac:dyDescent="0.25">
      <c r="A6" s="35"/>
      <c r="B6" s="36" t="s">
        <v>15</v>
      </c>
      <c r="C6" s="36" t="s">
        <v>98</v>
      </c>
      <c r="D6" s="36" t="s">
        <v>17</v>
      </c>
      <c r="E6" s="36" t="s">
        <v>99</v>
      </c>
      <c r="F6" s="36" t="s">
        <v>100</v>
      </c>
      <c r="G6" s="36" t="s">
        <v>101</v>
      </c>
      <c r="H6" s="36" t="s">
        <v>102</v>
      </c>
      <c r="I6" s="36" t="s">
        <v>103</v>
      </c>
      <c r="J6" s="36" t="s">
        <v>104</v>
      </c>
      <c r="K6" s="36" t="s">
        <v>105</v>
      </c>
      <c r="L6" s="36" t="s">
        <v>106</v>
      </c>
      <c r="M6" s="36" t="s">
        <v>107</v>
      </c>
      <c r="N6" s="36" t="s">
        <v>108</v>
      </c>
      <c r="O6" s="36" t="s">
        <v>109</v>
      </c>
      <c r="P6" s="36" t="s">
        <v>85</v>
      </c>
      <c r="Q6" s="36" t="s">
        <v>110</v>
      </c>
      <c r="R6" s="36" t="s">
        <v>81</v>
      </c>
      <c r="S6" s="36" t="s">
        <v>111</v>
      </c>
      <c r="T6" s="36" t="s">
        <v>112</v>
      </c>
      <c r="U6" s="36" t="s">
        <v>113</v>
      </c>
      <c r="V6" s="36" t="s">
        <v>114</v>
      </c>
      <c r="W6" s="38" t="s">
        <v>115</v>
      </c>
      <c r="X6" s="35"/>
      <c r="Y6" s="35"/>
      <c r="Z6" s="35"/>
      <c r="AA6" s="35"/>
      <c r="AB6" s="35"/>
      <c r="AC6" s="35"/>
    </row>
    <row r="7" spans="1:29" ht="12.75" customHeight="1" x14ac:dyDescent="0.2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</row>
    <row r="8" spans="1:29" ht="12.75" customHeight="1" x14ac:dyDescent="0.25">
      <c r="A8" s="4"/>
      <c r="B8" s="18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</row>
    <row r="9" spans="1:29" ht="12.75" customHeight="1" x14ac:dyDescent="0.25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</row>
    <row r="10" spans="1:29" ht="12.75" customHeight="1" x14ac:dyDescent="0.25">
      <c r="A10" s="4"/>
      <c r="B10" s="18" t="s">
        <v>116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</row>
    <row r="11" spans="1:29" ht="12.75" customHeight="1" x14ac:dyDescent="0.25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</row>
    <row r="12" spans="1:29" ht="13.2" x14ac:dyDescent="0.25">
      <c r="B12" s="32" t="s">
        <v>6</v>
      </c>
      <c r="C12" s="53" t="s">
        <v>117</v>
      </c>
      <c r="D12" s="59"/>
      <c r="E12" s="59"/>
      <c r="F12" s="59"/>
      <c r="G12" s="59"/>
      <c r="H12" s="59"/>
      <c r="I12" s="59"/>
      <c r="J12" s="61" t="s">
        <v>40</v>
      </c>
      <c r="K12" s="59"/>
      <c r="L12" s="59"/>
      <c r="M12" s="59"/>
      <c r="N12" s="59"/>
      <c r="O12" s="59"/>
      <c r="P12" s="61" t="s">
        <v>62</v>
      </c>
      <c r="Q12" s="59"/>
      <c r="R12" s="59"/>
      <c r="S12" s="59"/>
      <c r="T12" s="59"/>
      <c r="U12" s="59"/>
      <c r="V12" s="62" t="s">
        <v>87</v>
      </c>
      <c r="W12" s="59"/>
      <c r="X12" s="39"/>
      <c r="Y12" s="39"/>
      <c r="Z12" s="39"/>
      <c r="AA12" s="39"/>
      <c r="AB12" s="39"/>
      <c r="AC12" s="39"/>
    </row>
    <row r="13" spans="1:29" ht="26.4" x14ac:dyDescent="0.25">
      <c r="B13" s="33"/>
      <c r="C13" s="34" t="s">
        <v>8</v>
      </c>
      <c r="D13" s="34" t="s">
        <v>9</v>
      </c>
      <c r="E13" s="34" t="s">
        <v>10</v>
      </c>
      <c r="F13" s="34" t="s">
        <v>97</v>
      </c>
      <c r="G13" s="34" t="s">
        <v>12</v>
      </c>
      <c r="H13" s="34" t="s">
        <v>13</v>
      </c>
      <c r="I13" s="34" t="s">
        <v>14</v>
      </c>
      <c r="J13" s="34" t="s">
        <v>41</v>
      </c>
      <c r="K13" s="34" t="s">
        <v>42</v>
      </c>
      <c r="L13" s="34" t="s">
        <v>43</v>
      </c>
      <c r="M13" s="34" t="s">
        <v>44</v>
      </c>
      <c r="N13" s="34" t="s">
        <v>45</v>
      </c>
      <c r="O13" s="34" t="s">
        <v>46</v>
      </c>
      <c r="P13" s="34" t="s">
        <v>63</v>
      </c>
      <c r="Q13" s="34" t="s">
        <v>64</v>
      </c>
      <c r="R13" s="34" t="s">
        <v>65</v>
      </c>
      <c r="S13" s="34" t="s">
        <v>66</v>
      </c>
      <c r="T13" s="34" t="s">
        <v>67</v>
      </c>
      <c r="U13" s="34" t="s">
        <v>68</v>
      </c>
      <c r="V13" s="34" t="s">
        <v>88</v>
      </c>
      <c r="W13" s="33" t="s">
        <v>89</v>
      </c>
      <c r="X13" s="37"/>
      <c r="Y13" s="37"/>
      <c r="Z13" s="37"/>
      <c r="AA13" s="37"/>
      <c r="AB13" s="37"/>
      <c r="AC13" s="37"/>
    </row>
    <row r="14" spans="1:29" ht="12.75" customHeight="1" x14ac:dyDescent="0.25">
      <c r="B14" s="36" t="s">
        <v>15</v>
      </c>
      <c r="C14" s="36" t="s">
        <v>29</v>
      </c>
      <c r="D14" s="36" t="s">
        <v>118</v>
      </c>
      <c r="E14" s="36" t="s">
        <v>37</v>
      </c>
      <c r="F14" s="36" t="s">
        <v>119</v>
      </c>
      <c r="G14" s="36" t="s">
        <v>101</v>
      </c>
      <c r="H14" s="36" t="s">
        <v>33</v>
      </c>
      <c r="I14" s="36" t="s">
        <v>120</v>
      </c>
      <c r="J14" s="36" t="s">
        <v>104</v>
      </c>
      <c r="K14" s="36" t="s">
        <v>121</v>
      </c>
      <c r="L14" s="36" t="s">
        <v>106</v>
      </c>
      <c r="M14" s="36" t="s">
        <v>122</v>
      </c>
      <c r="N14" s="36" t="s">
        <v>108</v>
      </c>
      <c r="O14" s="36" t="s">
        <v>109</v>
      </c>
      <c r="P14" s="36" t="s">
        <v>85</v>
      </c>
      <c r="Q14" s="36" t="s">
        <v>110</v>
      </c>
      <c r="R14" s="36" t="s">
        <v>81</v>
      </c>
      <c r="S14" s="36" t="s">
        <v>111</v>
      </c>
      <c r="T14" s="36" t="s">
        <v>112</v>
      </c>
      <c r="U14" s="36" t="s">
        <v>113</v>
      </c>
      <c r="V14" s="36" t="s">
        <v>114</v>
      </c>
      <c r="W14" s="38" t="s">
        <v>123</v>
      </c>
      <c r="X14" s="35"/>
      <c r="Y14" s="35"/>
      <c r="Z14" s="35"/>
      <c r="AA14" s="35"/>
      <c r="AB14" s="35"/>
      <c r="AC14" s="35"/>
    </row>
    <row r="15" spans="1:29" ht="12.75" customHeight="1" x14ac:dyDescent="0.25">
      <c r="B15" s="36" t="s">
        <v>23</v>
      </c>
      <c r="C15" s="36" t="s">
        <v>29</v>
      </c>
      <c r="D15" s="36" t="s">
        <v>118</v>
      </c>
      <c r="E15" s="36" t="s">
        <v>124</v>
      </c>
      <c r="F15" s="36" t="s">
        <v>119</v>
      </c>
      <c r="G15" s="36" t="s">
        <v>125</v>
      </c>
      <c r="H15" s="36" t="s">
        <v>33</v>
      </c>
      <c r="I15" s="36" t="s">
        <v>126</v>
      </c>
      <c r="J15" s="36" t="s">
        <v>104</v>
      </c>
      <c r="K15" s="36" t="s">
        <v>121</v>
      </c>
      <c r="L15" s="36" t="s">
        <v>106</v>
      </c>
      <c r="M15" s="36" t="s">
        <v>122</v>
      </c>
      <c r="N15" s="36" t="s">
        <v>108</v>
      </c>
      <c r="O15" s="36" t="s">
        <v>109</v>
      </c>
      <c r="P15" s="36" t="s">
        <v>127</v>
      </c>
      <c r="Q15" s="36" t="s">
        <v>128</v>
      </c>
      <c r="R15" s="36" t="s">
        <v>81</v>
      </c>
      <c r="S15" s="36" t="s">
        <v>111</v>
      </c>
      <c r="T15" s="36" t="s">
        <v>129</v>
      </c>
      <c r="U15" s="36" t="s">
        <v>130</v>
      </c>
      <c r="V15" s="36" t="s">
        <v>114</v>
      </c>
      <c r="W15" s="38" t="s">
        <v>123</v>
      </c>
      <c r="X15" s="35"/>
      <c r="Y15" s="35"/>
      <c r="Z15" s="35"/>
      <c r="AA15" s="35"/>
      <c r="AB15" s="35"/>
      <c r="AC15" s="35"/>
    </row>
    <row r="16" spans="1:29" ht="12.75" customHeight="1" x14ac:dyDescent="0.25">
      <c r="B16" s="36" t="s">
        <v>28</v>
      </c>
      <c r="C16" s="36" t="s">
        <v>29</v>
      </c>
      <c r="D16" s="36" t="s">
        <v>131</v>
      </c>
      <c r="E16" s="36" t="s">
        <v>124</v>
      </c>
      <c r="F16" s="36" t="s">
        <v>132</v>
      </c>
      <c r="G16" s="36" t="s">
        <v>133</v>
      </c>
      <c r="H16" s="36" t="s">
        <v>33</v>
      </c>
      <c r="I16" s="36" t="s">
        <v>134</v>
      </c>
      <c r="J16" s="36" t="s">
        <v>104</v>
      </c>
      <c r="K16" s="36" t="s">
        <v>121</v>
      </c>
      <c r="L16" s="36" t="s">
        <v>106</v>
      </c>
      <c r="M16" s="36" t="s">
        <v>122</v>
      </c>
      <c r="N16" s="36" t="s">
        <v>135</v>
      </c>
      <c r="O16" s="36" t="s">
        <v>109</v>
      </c>
      <c r="P16" s="36" t="s">
        <v>136</v>
      </c>
      <c r="Q16" s="36" t="s">
        <v>137</v>
      </c>
      <c r="R16" s="36" t="s">
        <v>71</v>
      </c>
      <c r="S16" s="36" t="s">
        <v>138</v>
      </c>
      <c r="T16" s="36" t="s">
        <v>139</v>
      </c>
      <c r="U16" s="36" t="s">
        <v>140</v>
      </c>
      <c r="V16" s="36" t="s">
        <v>94</v>
      </c>
      <c r="W16" s="38" t="s">
        <v>123</v>
      </c>
      <c r="X16" s="35"/>
      <c r="Y16" s="35"/>
      <c r="Z16" s="35"/>
      <c r="AA16" s="35"/>
      <c r="AB16" s="35"/>
      <c r="AC16" s="35"/>
    </row>
    <row r="17" spans="1:29" ht="12.75" customHeight="1" x14ac:dyDescent="0.25">
      <c r="B17" s="36" t="s">
        <v>35</v>
      </c>
      <c r="C17" s="36" t="s">
        <v>29</v>
      </c>
      <c r="D17" s="36" t="s">
        <v>141</v>
      </c>
      <c r="E17" s="36" t="s">
        <v>37</v>
      </c>
      <c r="F17" s="36" t="s">
        <v>142</v>
      </c>
      <c r="G17" s="36" t="s">
        <v>143</v>
      </c>
      <c r="H17" s="36" t="s">
        <v>33</v>
      </c>
      <c r="I17" s="36" t="s">
        <v>144</v>
      </c>
      <c r="J17" s="36" t="s">
        <v>104</v>
      </c>
      <c r="K17" s="36" t="s">
        <v>121</v>
      </c>
      <c r="L17" s="36" t="s">
        <v>106</v>
      </c>
      <c r="M17" s="36" t="s">
        <v>145</v>
      </c>
      <c r="N17" s="36" t="s">
        <v>146</v>
      </c>
      <c r="O17" s="36" t="s">
        <v>109</v>
      </c>
      <c r="P17" s="36" t="s">
        <v>85</v>
      </c>
      <c r="Q17" s="36" t="s">
        <v>147</v>
      </c>
      <c r="R17" s="36" t="s">
        <v>71</v>
      </c>
      <c r="S17" s="36" t="s">
        <v>148</v>
      </c>
      <c r="T17" s="36" t="s">
        <v>129</v>
      </c>
      <c r="U17" s="36" t="s">
        <v>149</v>
      </c>
      <c r="V17" s="36" t="s">
        <v>92</v>
      </c>
      <c r="W17" s="38" t="s">
        <v>123</v>
      </c>
      <c r="X17" s="35"/>
      <c r="Y17" s="35"/>
      <c r="Z17" s="35"/>
      <c r="AA17" s="35"/>
      <c r="AB17" s="35"/>
      <c r="AC17" s="35"/>
    </row>
    <row r="18" spans="1:29" ht="12.75" customHeight="1" x14ac:dyDescent="0.25">
      <c r="B18" s="36" t="s">
        <v>150</v>
      </c>
      <c r="C18" s="36" t="s">
        <v>29</v>
      </c>
      <c r="D18" s="36" t="s">
        <v>141</v>
      </c>
      <c r="E18" s="36" t="s">
        <v>124</v>
      </c>
      <c r="F18" s="36" t="s">
        <v>151</v>
      </c>
      <c r="G18" s="36" t="s">
        <v>125</v>
      </c>
      <c r="H18" s="36" t="s">
        <v>33</v>
      </c>
      <c r="I18" s="36" t="s">
        <v>152</v>
      </c>
      <c r="J18" s="36" t="s">
        <v>104</v>
      </c>
      <c r="K18" s="36" t="s">
        <v>121</v>
      </c>
      <c r="L18" s="36" t="s">
        <v>106</v>
      </c>
      <c r="M18" s="36" t="s">
        <v>122</v>
      </c>
      <c r="N18" s="36" t="s">
        <v>135</v>
      </c>
      <c r="O18" s="36" t="s">
        <v>109</v>
      </c>
      <c r="P18" s="36" t="s">
        <v>136</v>
      </c>
      <c r="Q18" s="36" t="s">
        <v>153</v>
      </c>
      <c r="R18" s="36" t="s">
        <v>71</v>
      </c>
      <c r="S18" s="36" t="s">
        <v>148</v>
      </c>
      <c r="T18" s="36" t="s">
        <v>83</v>
      </c>
      <c r="U18" s="36" t="s">
        <v>149</v>
      </c>
      <c r="V18" s="36" t="s">
        <v>92</v>
      </c>
      <c r="W18" s="38" t="s">
        <v>123</v>
      </c>
      <c r="X18" s="35"/>
      <c r="Y18" s="35"/>
      <c r="Z18" s="35"/>
      <c r="AA18" s="35"/>
      <c r="AB18" s="35"/>
      <c r="AC18" s="35"/>
    </row>
    <row r="19" spans="1:29" ht="12.75" customHeight="1" x14ac:dyDescent="0.2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</row>
    <row r="20" spans="1:29" ht="12.75" customHeight="1" x14ac:dyDescent="0.2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</row>
    <row r="21" spans="1:29" ht="12.75" customHeight="1" x14ac:dyDescent="0.2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</row>
    <row r="22" spans="1:29" ht="12.75" customHeight="1" x14ac:dyDescent="0.2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</row>
    <row r="23" spans="1:29" ht="12.75" customHeight="1" x14ac:dyDescent="0.2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</row>
    <row r="24" spans="1:29" ht="12.75" customHeight="1" x14ac:dyDescent="0.2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</row>
    <row r="25" spans="1:29" ht="12.75" customHeight="1" x14ac:dyDescent="0.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</row>
    <row r="26" spans="1:29" ht="12.75" customHeight="1" x14ac:dyDescent="0.2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</row>
    <row r="27" spans="1:29" ht="12.75" customHeight="1" x14ac:dyDescent="0.2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</row>
    <row r="28" spans="1:29" ht="12.75" customHeight="1" x14ac:dyDescent="0.2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</row>
    <row r="29" spans="1:29" ht="12.75" customHeight="1" x14ac:dyDescent="0.2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</row>
    <row r="30" spans="1:29" ht="12.75" customHeight="1" x14ac:dyDescent="0.2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</row>
    <row r="31" spans="1:29" ht="12.75" customHeight="1" x14ac:dyDescent="0.2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</row>
    <row r="32" spans="1:29" ht="12.75" customHeight="1" x14ac:dyDescent="0.2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</row>
    <row r="33" spans="1:29" ht="12.75" customHeight="1" x14ac:dyDescent="0.2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</row>
    <row r="34" spans="1:29" ht="12.75" customHeight="1" x14ac:dyDescent="0.2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</row>
    <row r="35" spans="1:29" ht="12.75" customHeight="1" x14ac:dyDescent="0.2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</row>
    <row r="36" spans="1:29" ht="12.75" customHeight="1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</row>
    <row r="37" spans="1:29" ht="12.75" customHeight="1" x14ac:dyDescent="0.2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</row>
    <row r="38" spans="1:29" ht="12.75" customHeight="1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</row>
    <row r="39" spans="1:29" ht="12.75" customHeight="1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</row>
    <row r="40" spans="1:29" ht="12.75" customHeight="1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</row>
    <row r="41" spans="1:29" ht="12.75" customHeight="1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</row>
    <row r="42" spans="1:29" ht="12.75" customHeight="1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</row>
    <row r="43" spans="1:29" ht="12.75" customHeight="1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</row>
    <row r="44" spans="1:29" ht="12.75" customHeight="1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</row>
    <row r="45" spans="1:29" ht="12.75" customHeight="1" x14ac:dyDescent="0.2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</row>
    <row r="46" spans="1:29" ht="12.75" customHeight="1" x14ac:dyDescent="0.2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</row>
    <row r="47" spans="1:29" ht="12.75" customHeight="1" x14ac:dyDescent="0.2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</row>
    <row r="48" spans="1:29" ht="12.75" customHeight="1" x14ac:dyDescent="0.2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</row>
    <row r="49" spans="1:29" ht="12.75" customHeight="1" x14ac:dyDescent="0.2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</row>
    <row r="50" spans="1:29" ht="12.75" customHeight="1" x14ac:dyDescent="0.2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</row>
    <row r="51" spans="1:29" ht="12.75" customHeight="1" x14ac:dyDescent="0.2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</row>
    <row r="52" spans="1:29" ht="12.75" customHeight="1" x14ac:dyDescent="0.2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</row>
    <row r="53" spans="1:29" ht="12.75" customHeight="1" x14ac:dyDescent="0.2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</row>
    <row r="54" spans="1:29" ht="12.75" customHeight="1" x14ac:dyDescent="0.2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</row>
    <row r="55" spans="1:29" ht="12.75" customHeight="1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</row>
    <row r="56" spans="1:29" ht="12.75" customHeight="1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</row>
    <row r="57" spans="1:29" ht="12.75" customHeight="1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</row>
    <row r="58" spans="1:29" ht="12.75" customHeight="1" x14ac:dyDescent="0.2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</row>
    <row r="59" spans="1:29" ht="12.75" customHeight="1" x14ac:dyDescent="0.2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</row>
    <row r="60" spans="1:29" ht="12.75" customHeight="1" x14ac:dyDescent="0.2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</row>
    <row r="61" spans="1:29" ht="12.75" customHeight="1" x14ac:dyDescent="0.2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</row>
    <row r="62" spans="1:29" ht="12.75" customHeight="1" x14ac:dyDescent="0.2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</row>
    <row r="63" spans="1:29" ht="12.75" customHeight="1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</row>
    <row r="64" spans="1:29" ht="12.75" customHeight="1" x14ac:dyDescent="0.2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</row>
    <row r="65" spans="1:29" ht="12.75" customHeight="1" x14ac:dyDescent="0.2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</row>
    <row r="66" spans="1:29" ht="12.75" customHeight="1" x14ac:dyDescent="0.2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</row>
    <row r="67" spans="1:29" ht="12.75" customHeight="1" x14ac:dyDescent="0.2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</row>
    <row r="68" spans="1:29" ht="12.75" customHeight="1" x14ac:dyDescent="0.2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</row>
    <row r="69" spans="1:29" ht="12.75" customHeight="1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</row>
    <row r="70" spans="1:29" ht="12.75" customHeight="1" x14ac:dyDescent="0.2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</row>
    <row r="71" spans="1:29" ht="12.75" customHeight="1" x14ac:dyDescent="0.2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</row>
    <row r="72" spans="1:29" ht="12.75" customHeight="1" x14ac:dyDescent="0.2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</row>
    <row r="73" spans="1:29" ht="12.75" customHeight="1" x14ac:dyDescent="0.2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</row>
    <row r="74" spans="1:29" ht="12.75" customHeight="1" x14ac:dyDescent="0.2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</row>
    <row r="75" spans="1:29" ht="12.75" customHeight="1" x14ac:dyDescent="0.2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</row>
    <row r="76" spans="1:29" ht="12.75" customHeight="1" x14ac:dyDescent="0.2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</row>
    <row r="77" spans="1:29" ht="12.75" customHeight="1" x14ac:dyDescent="0.2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</row>
    <row r="78" spans="1:29" ht="12.75" customHeight="1" x14ac:dyDescent="0.2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</row>
    <row r="79" spans="1:29" ht="12.75" customHeight="1" x14ac:dyDescent="0.2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</row>
    <row r="80" spans="1:29" ht="12.75" customHeight="1" x14ac:dyDescent="0.2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</row>
    <row r="81" spans="1:29" ht="12.75" customHeight="1" x14ac:dyDescent="0.2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</row>
    <row r="82" spans="1:29" ht="12.75" customHeight="1" x14ac:dyDescent="0.2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</row>
    <row r="83" spans="1:29" ht="12.75" customHeight="1" x14ac:dyDescent="0.2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</row>
    <row r="84" spans="1:29" ht="12.75" customHeight="1" x14ac:dyDescent="0.2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</row>
    <row r="85" spans="1:29" ht="12.75" customHeight="1" x14ac:dyDescent="0.2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</row>
    <row r="86" spans="1:29" ht="12.75" customHeight="1" x14ac:dyDescent="0.2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</row>
    <row r="87" spans="1:29" ht="12.75" customHeight="1" x14ac:dyDescent="0.2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</row>
    <row r="88" spans="1:29" ht="12.75" customHeight="1" x14ac:dyDescent="0.2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</row>
    <row r="89" spans="1:29" ht="12.75" customHeight="1" x14ac:dyDescent="0.2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</row>
    <row r="90" spans="1:29" ht="12.75" customHeight="1" x14ac:dyDescent="0.2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</row>
    <row r="91" spans="1:29" ht="12.75" customHeight="1" x14ac:dyDescent="0.2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</row>
    <row r="92" spans="1:29" ht="12.75" customHeight="1" x14ac:dyDescent="0.2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</row>
    <row r="93" spans="1:29" ht="12.75" customHeight="1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</row>
    <row r="94" spans="1:29" ht="12.75" customHeight="1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</row>
    <row r="95" spans="1:29" ht="12.75" customHeight="1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</row>
    <row r="96" spans="1:29" ht="12.75" customHeight="1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</row>
    <row r="97" spans="1:29" ht="12.75" customHeight="1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</row>
    <row r="98" spans="1:29" ht="12.75" customHeight="1" x14ac:dyDescent="0.2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</row>
    <row r="99" spans="1:29" ht="12.75" customHeight="1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</row>
    <row r="100" spans="1:29" ht="12.75" customHeight="1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</row>
    <row r="101" spans="1:29" ht="12.75" customHeight="1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</row>
    <row r="102" spans="1:29" ht="12.75" customHeight="1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</row>
    <row r="103" spans="1:29" ht="12.75" customHeight="1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</row>
    <row r="104" spans="1:29" ht="12.75" customHeight="1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</row>
    <row r="105" spans="1:29" ht="12.75" customHeight="1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</row>
    <row r="106" spans="1:29" ht="12.75" customHeight="1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</row>
    <row r="107" spans="1:29" ht="12.75" customHeight="1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</row>
    <row r="108" spans="1:29" ht="12.75" customHeight="1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</row>
    <row r="109" spans="1:29" ht="12.75" customHeight="1" x14ac:dyDescent="0.2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</row>
    <row r="110" spans="1:29" ht="12.75" customHeight="1" x14ac:dyDescent="0.2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</row>
    <row r="111" spans="1:29" ht="12.75" customHeight="1" x14ac:dyDescent="0.2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</row>
    <row r="112" spans="1:29" ht="12.75" customHeight="1" x14ac:dyDescent="0.2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</row>
    <row r="113" spans="1:29" ht="12.75" customHeight="1" x14ac:dyDescent="0.2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</row>
    <row r="114" spans="1:29" ht="12.75" customHeight="1" x14ac:dyDescent="0.2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</row>
    <row r="115" spans="1:29" ht="12.75" customHeight="1" x14ac:dyDescent="0.2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</row>
    <row r="116" spans="1:29" ht="12.75" customHeight="1" x14ac:dyDescent="0.2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</row>
    <row r="117" spans="1:29" ht="12.75" customHeight="1" x14ac:dyDescent="0.2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</row>
    <row r="118" spans="1:29" ht="12.75" customHeight="1" x14ac:dyDescent="0.2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</row>
    <row r="119" spans="1:29" ht="12.75" customHeight="1" x14ac:dyDescent="0.2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</row>
    <row r="120" spans="1:29" ht="12.75" customHeight="1" x14ac:dyDescent="0.2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</row>
    <row r="121" spans="1:29" ht="12.75" customHeight="1" x14ac:dyDescent="0.2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</row>
    <row r="122" spans="1:29" ht="12.75" customHeight="1" x14ac:dyDescent="0.2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</row>
    <row r="123" spans="1:29" ht="12.75" customHeight="1" x14ac:dyDescent="0.2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</row>
    <row r="124" spans="1:29" ht="12.75" customHeight="1" x14ac:dyDescent="0.2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</row>
    <row r="125" spans="1:29" ht="12.75" customHeight="1" x14ac:dyDescent="0.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</row>
    <row r="126" spans="1:29" ht="12.75" customHeight="1" x14ac:dyDescent="0.2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</row>
    <row r="127" spans="1:29" ht="12.75" customHeight="1" x14ac:dyDescent="0.2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</row>
    <row r="128" spans="1:29" ht="12.75" customHeight="1" x14ac:dyDescent="0.2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</row>
    <row r="129" spans="1:29" ht="12.75" customHeight="1" x14ac:dyDescent="0.2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</row>
    <row r="130" spans="1:29" ht="12.75" customHeight="1" x14ac:dyDescent="0.2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</row>
    <row r="131" spans="1:29" ht="12.75" customHeight="1" x14ac:dyDescent="0.2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</row>
    <row r="132" spans="1:29" ht="12.75" customHeight="1" x14ac:dyDescent="0.2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</row>
    <row r="133" spans="1:29" ht="12.75" customHeight="1" x14ac:dyDescent="0.2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</row>
    <row r="134" spans="1:29" ht="12.75" customHeight="1" x14ac:dyDescent="0.2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</row>
    <row r="135" spans="1:29" ht="12.75" customHeight="1" x14ac:dyDescent="0.2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</row>
    <row r="136" spans="1:29" ht="12.75" customHeight="1" x14ac:dyDescent="0.2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</row>
    <row r="137" spans="1:29" ht="12.75" customHeight="1" x14ac:dyDescent="0.2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</row>
    <row r="138" spans="1:29" ht="12.75" customHeight="1" x14ac:dyDescent="0.2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</row>
    <row r="139" spans="1:29" ht="12.75" customHeight="1" x14ac:dyDescent="0.2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</row>
    <row r="140" spans="1:29" ht="12.75" customHeight="1" x14ac:dyDescent="0.2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</row>
    <row r="141" spans="1:29" ht="12.75" customHeight="1" x14ac:dyDescent="0.2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</row>
    <row r="142" spans="1:29" ht="12.75" customHeight="1" x14ac:dyDescent="0.2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</row>
    <row r="143" spans="1:29" ht="12.75" customHeight="1" x14ac:dyDescent="0.2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</row>
    <row r="144" spans="1:29" ht="12.75" customHeight="1" x14ac:dyDescent="0.2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</row>
    <row r="145" spans="1:29" ht="12.75" customHeight="1" x14ac:dyDescent="0.2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</row>
    <row r="146" spans="1:29" ht="12.75" customHeight="1" x14ac:dyDescent="0.2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</row>
    <row r="147" spans="1:29" ht="12.75" customHeight="1" x14ac:dyDescent="0.2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</row>
    <row r="148" spans="1:29" ht="12.75" customHeight="1" x14ac:dyDescent="0.2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</row>
    <row r="149" spans="1:29" ht="12.75" customHeight="1" x14ac:dyDescent="0.2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</row>
    <row r="150" spans="1:29" ht="12.75" customHeight="1" x14ac:dyDescent="0.2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</row>
    <row r="151" spans="1:29" ht="12.75" customHeight="1" x14ac:dyDescent="0.2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</row>
    <row r="152" spans="1:29" ht="12.75" customHeight="1" x14ac:dyDescent="0.2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</row>
    <row r="153" spans="1:29" ht="12.75" customHeight="1" x14ac:dyDescent="0.2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</row>
    <row r="154" spans="1:29" ht="12.75" customHeight="1" x14ac:dyDescent="0.2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</row>
    <row r="155" spans="1:29" ht="12.75" customHeight="1" x14ac:dyDescent="0.2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</row>
    <row r="156" spans="1:29" ht="12.75" customHeight="1" x14ac:dyDescent="0.2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</row>
    <row r="157" spans="1:29" ht="12.75" customHeight="1" x14ac:dyDescent="0.2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</row>
    <row r="158" spans="1:29" ht="12.75" customHeight="1" x14ac:dyDescent="0.2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</row>
    <row r="159" spans="1:29" ht="12.75" customHeight="1" x14ac:dyDescent="0.2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</row>
    <row r="160" spans="1:29" ht="12.75" customHeight="1" x14ac:dyDescent="0.2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</row>
    <row r="161" spans="1:29" ht="12.75" customHeight="1" x14ac:dyDescent="0.2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</row>
    <row r="162" spans="1:29" ht="12.75" customHeight="1" x14ac:dyDescent="0.2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</row>
    <row r="163" spans="1:29" ht="12.75" customHeight="1" x14ac:dyDescent="0.2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</row>
    <row r="164" spans="1:29" ht="12.75" customHeight="1" x14ac:dyDescent="0.2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</row>
    <row r="165" spans="1:29" ht="12.75" customHeight="1" x14ac:dyDescent="0.2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</row>
    <row r="166" spans="1:29" ht="12.75" customHeight="1" x14ac:dyDescent="0.2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</row>
    <row r="167" spans="1:29" ht="12.75" customHeight="1" x14ac:dyDescent="0.2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</row>
    <row r="168" spans="1:29" ht="12.75" customHeight="1" x14ac:dyDescent="0.2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</row>
    <row r="169" spans="1:29" ht="12.75" customHeight="1" x14ac:dyDescent="0.2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</row>
    <row r="170" spans="1:29" ht="12.75" customHeight="1" x14ac:dyDescent="0.2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</row>
    <row r="171" spans="1:29" ht="12.75" customHeight="1" x14ac:dyDescent="0.2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</row>
    <row r="172" spans="1:29" ht="12.75" customHeight="1" x14ac:dyDescent="0.2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</row>
    <row r="173" spans="1:29" ht="12.75" customHeight="1" x14ac:dyDescent="0.2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</row>
    <row r="174" spans="1:29" ht="12.75" customHeight="1" x14ac:dyDescent="0.2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</row>
    <row r="175" spans="1:29" ht="12.75" customHeight="1" x14ac:dyDescent="0.2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</row>
    <row r="176" spans="1:29" ht="12.75" customHeight="1" x14ac:dyDescent="0.2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</row>
    <row r="177" spans="1:29" ht="12.75" customHeight="1" x14ac:dyDescent="0.2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</row>
    <row r="178" spans="1:29" ht="12.75" customHeight="1" x14ac:dyDescent="0.2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</row>
    <row r="179" spans="1:29" ht="12.75" customHeight="1" x14ac:dyDescent="0.2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</row>
    <row r="180" spans="1:29" ht="12.75" customHeight="1" x14ac:dyDescent="0.2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</row>
    <row r="181" spans="1:29" ht="12.75" customHeight="1" x14ac:dyDescent="0.2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</row>
    <row r="182" spans="1:29" ht="12.75" customHeight="1" x14ac:dyDescent="0.2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</row>
    <row r="183" spans="1:29" ht="12.75" customHeight="1" x14ac:dyDescent="0.2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</row>
    <row r="184" spans="1:29" ht="12.75" customHeight="1" x14ac:dyDescent="0.2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</row>
    <row r="185" spans="1:29" ht="12.75" customHeight="1" x14ac:dyDescent="0.2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</row>
    <row r="186" spans="1:29" ht="12.75" customHeight="1" x14ac:dyDescent="0.2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</row>
    <row r="187" spans="1:29" ht="12.75" customHeight="1" x14ac:dyDescent="0.2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</row>
    <row r="188" spans="1:29" ht="12.75" customHeight="1" x14ac:dyDescent="0.2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</row>
    <row r="189" spans="1:29" ht="12.75" customHeight="1" x14ac:dyDescent="0.2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</row>
    <row r="190" spans="1:29" ht="12.75" customHeight="1" x14ac:dyDescent="0.2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</row>
    <row r="191" spans="1:29" ht="12.75" customHeight="1" x14ac:dyDescent="0.2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</row>
    <row r="192" spans="1:29" ht="12.75" customHeight="1" x14ac:dyDescent="0.2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</row>
    <row r="193" spans="1:29" ht="12.75" customHeight="1" x14ac:dyDescent="0.2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</row>
    <row r="194" spans="1:29" ht="12.75" customHeight="1" x14ac:dyDescent="0.2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</row>
    <row r="195" spans="1:29" ht="12.75" customHeight="1" x14ac:dyDescent="0.2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</row>
    <row r="196" spans="1:29" ht="12.75" customHeight="1" x14ac:dyDescent="0.2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</row>
    <row r="197" spans="1:29" ht="12.75" customHeight="1" x14ac:dyDescent="0.2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</row>
    <row r="198" spans="1:29" ht="12.75" customHeight="1" x14ac:dyDescent="0.2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</row>
    <row r="199" spans="1:29" ht="12.75" customHeight="1" x14ac:dyDescent="0.2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</row>
    <row r="200" spans="1:29" ht="12.75" customHeight="1" x14ac:dyDescent="0.2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</row>
    <row r="201" spans="1:29" ht="12.75" customHeight="1" x14ac:dyDescent="0.2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</row>
    <row r="202" spans="1:29" ht="12.75" customHeight="1" x14ac:dyDescent="0.2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</row>
    <row r="203" spans="1:29" ht="12.75" customHeight="1" x14ac:dyDescent="0.2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</row>
    <row r="204" spans="1:29" ht="12.75" customHeight="1" x14ac:dyDescent="0.2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</row>
    <row r="205" spans="1:29" ht="12.75" customHeight="1" x14ac:dyDescent="0.2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</row>
    <row r="206" spans="1:29" ht="12.75" customHeight="1" x14ac:dyDescent="0.2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</row>
    <row r="207" spans="1:29" ht="12.75" customHeight="1" x14ac:dyDescent="0.2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</row>
    <row r="208" spans="1:29" ht="12.75" customHeight="1" x14ac:dyDescent="0.2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</row>
    <row r="209" spans="1:29" ht="12.75" customHeight="1" x14ac:dyDescent="0.2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</row>
    <row r="210" spans="1:29" ht="12.75" customHeight="1" x14ac:dyDescent="0.2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</row>
    <row r="211" spans="1:29" ht="12.75" customHeight="1" x14ac:dyDescent="0.2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</row>
    <row r="212" spans="1:29" ht="12.75" customHeight="1" x14ac:dyDescent="0.2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</row>
    <row r="213" spans="1:29" ht="12.75" customHeight="1" x14ac:dyDescent="0.2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</row>
    <row r="214" spans="1:29" ht="12.75" customHeight="1" x14ac:dyDescent="0.2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</row>
    <row r="215" spans="1:29" ht="12.75" customHeight="1" x14ac:dyDescent="0.2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</row>
    <row r="216" spans="1:29" ht="12.75" customHeight="1" x14ac:dyDescent="0.2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</row>
    <row r="217" spans="1:29" ht="12.75" customHeight="1" x14ac:dyDescent="0.2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</row>
    <row r="218" spans="1:29" ht="12.75" customHeight="1" x14ac:dyDescent="0.2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</row>
    <row r="219" spans="1:29" ht="12.75" customHeight="1" x14ac:dyDescent="0.2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</row>
    <row r="220" spans="1:29" ht="12.75" customHeight="1" x14ac:dyDescent="0.2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</row>
    <row r="221" spans="1:29" ht="12.75" customHeight="1" x14ac:dyDescent="0.2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</row>
    <row r="222" spans="1:29" ht="12.75" customHeight="1" x14ac:dyDescent="0.2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</row>
    <row r="223" spans="1:29" ht="12.75" customHeight="1" x14ac:dyDescent="0.2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</row>
    <row r="224" spans="1:29" ht="12.75" customHeight="1" x14ac:dyDescent="0.2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</row>
    <row r="225" spans="1:29" ht="12.75" customHeight="1" x14ac:dyDescent="0.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</row>
    <row r="226" spans="1:29" ht="12.75" customHeight="1" x14ac:dyDescent="0.2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</row>
    <row r="227" spans="1:29" ht="12.75" customHeight="1" x14ac:dyDescent="0.2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</row>
    <row r="228" spans="1:29" ht="12.75" customHeight="1" x14ac:dyDescent="0.2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</row>
    <row r="229" spans="1:29" ht="12.75" customHeight="1" x14ac:dyDescent="0.2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</row>
    <row r="230" spans="1:29" ht="12.75" customHeight="1" x14ac:dyDescent="0.2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</row>
    <row r="231" spans="1:29" ht="12.75" customHeight="1" x14ac:dyDescent="0.2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</row>
    <row r="232" spans="1:29" ht="12.75" customHeight="1" x14ac:dyDescent="0.2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</row>
    <row r="233" spans="1:29" ht="12.75" customHeight="1" x14ac:dyDescent="0.2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</row>
    <row r="234" spans="1:29" ht="12.75" customHeight="1" x14ac:dyDescent="0.2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</row>
    <row r="235" spans="1:29" ht="12.75" customHeight="1" x14ac:dyDescent="0.2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</row>
    <row r="236" spans="1:29" ht="12.75" customHeight="1" x14ac:dyDescent="0.2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</row>
    <row r="237" spans="1:29" ht="12.75" customHeight="1" x14ac:dyDescent="0.2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</row>
    <row r="238" spans="1:29" ht="12.75" customHeight="1" x14ac:dyDescent="0.2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</row>
    <row r="239" spans="1:29" ht="12.75" customHeight="1" x14ac:dyDescent="0.2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</row>
    <row r="240" spans="1:29" ht="12.75" customHeight="1" x14ac:dyDescent="0.2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</row>
    <row r="241" spans="1:29" ht="12.75" customHeight="1" x14ac:dyDescent="0.2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</row>
    <row r="242" spans="1:29" ht="12.75" customHeight="1" x14ac:dyDescent="0.2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</row>
    <row r="243" spans="1:29" ht="12.75" customHeight="1" x14ac:dyDescent="0.2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</row>
    <row r="244" spans="1:29" ht="12.75" customHeight="1" x14ac:dyDescent="0.2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</row>
    <row r="245" spans="1:29" ht="12.75" customHeight="1" x14ac:dyDescent="0.2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</row>
    <row r="246" spans="1:29" ht="12.75" customHeight="1" x14ac:dyDescent="0.2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</row>
    <row r="247" spans="1:29" ht="12.75" customHeight="1" x14ac:dyDescent="0.2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</row>
    <row r="248" spans="1:29" ht="12.75" customHeight="1" x14ac:dyDescent="0.2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</row>
    <row r="249" spans="1:29" ht="12.75" customHeight="1" x14ac:dyDescent="0.2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</row>
    <row r="250" spans="1:29" ht="12.75" customHeight="1" x14ac:dyDescent="0.2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</row>
    <row r="251" spans="1:29" ht="12.75" customHeight="1" x14ac:dyDescent="0.2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</row>
    <row r="252" spans="1:29" ht="12.75" customHeight="1" x14ac:dyDescent="0.2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</row>
    <row r="253" spans="1:29" ht="12.75" customHeight="1" x14ac:dyDescent="0.2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</row>
    <row r="254" spans="1:29" ht="12.75" customHeight="1" x14ac:dyDescent="0.2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</row>
    <row r="255" spans="1:29" ht="12.75" customHeight="1" x14ac:dyDescent="0.2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</row>
    <row r="256" spans="1:29" ht="12.75" customHeight="1" x14ac:dyDescent="0.2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</row>
    <row r="257" spans="1:29" ht="12.75" customHeight="1" x14ac:dyDescent="0.2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</row>
    <row r="258" spans="1:29" ht="12.75" customHeight="1" x14ac:dyDescent="0.2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</row>
    <row r="259" spans="1:29" ht="12.75" customHeight="1" x14ac:dyDescent="0.2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</row>
    <row r="260" spans="1:29" ht="12.75" customHeight="1" x14ac:dyDescent="0.2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</row>
    <row r="261" spans="1:29" ht="12.75" customHeight="1" x14ac:dyDescent="0.2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</row>
    <row r="262" spans="1:29" ht="12.75" customHeight="1" x14ac:dyDescent="0.2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</row>
    <row r="263" spans="1:29" ht="12.75" customHeight="1" x14ac:dyDescent="0.2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</row>
    <row r="264" spans="1:29" ht="12.75" customHeight="1" x14ac:dyDescent="0.2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</row>
    <row r="265" spans="1:29" ht="12.75" customHeight="1" x14ac:dyDescent="0.2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</row>
    <row r="266" spans="1:29" ht="12.75" customHeight="1" x14ac:dyDescent="0.2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</row>
    <row r="267" spans="1:29" ht="12.75" customHeight="1" x14ac:dyDescent="0.2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</row>
    <row r="268" spans="1:29" ht="12.75" customHeight="1" x14ac:dyDescent="0.2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</row>
    <row r="269" spans="1:29" ht="12.75" customHeight="1" x14ac:dyDescent="0.2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</row>
    <row r="270" spans="1:29" ht="12.75" customHeight="1" x14ac:dyDescent="0.2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</row>
    <row r="271" spans="1:29" ht="12.75" customHeight="1" x14ac:dyDescent="0.2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</row>
    <row r="272" spans="1:29" ht="12.75" customHeight="1" x14ac:dyDescent="0.2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</row>
    <row r="273" spans="1:29" ht="12.75" customHeight="1" x14ac:dyDescent="0.2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</row>
    <row r="274" spans="1:29" ht="12.75" customHeight="1" x14ac:dyDescent="0.2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</row>
    <row r="275" spans="1:29" ht="12.75" customHeight="1" x14ac:dyDescent="0.2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</row>
    <row r="276" spans="1:29" ht="12.75" customHeight="1" x14ac:dyDescent="0.2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</row>
    <row r="277" spans="1:29" ht="12.75" customHeight="1" x14ac:dyDescent="0.2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</row>
    <row r="278" spans="1:29" ht="12.75" customHeight="1" x14ac:dyDescent="0.2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</row>
    <row r="279" spans="1:29" ht="12.75" customHeight="1" x14ac:dyDescent="0.2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</row>
    <row r="280" spans="1:29" ht="12.75" customHeight="1" x14ac:dyDescent="0.2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</row>
    <row r="281" spans="1:29" ht="12.75" customHeight="1" x14ac:dyDescent="0.2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</row>
    <row r="282" spans="1:29" ht="12.75" customHeight="1" x14ac:dyDescent="0.2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</row>
    <row r="283" spans="1:29" ht="12.75" customHeight="1" x14ac:dyDescent="0.2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</row>
    <row r="284" spans="1:29" ht="12.75" customHeight="1" x14ac:dyDescent="0.2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</row>
    <row r="285" spans="1:29" ht="12.75" customHeight="1" x14ac:dyDescent="0.2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</row>
    <row r="286" spans="1:29" ht="12.75" customHeight="1" x14ac:dyDescent="0.2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</row>
    <row r="287" spans="1:29" ht="12.75" customHeight="1" x14ac:dyDescent="0.2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</row>
    <row r="288" spans="1:29" ht="12.75" customHeight="1" x14ac:dyDescent="0.2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</row>
    <row r="289" spans="1:29" ht="12.75" customHeight="1" x14ac:dyDescent="0.2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</row>
    <row r="290" spans="1:29" ht="12.75" customHeight="1" x14ac:dyDescent="0.2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</row>
    <row r="291" spans="1:29" ht="12.75" customHeight="1" x14ac:dyDescent="0.2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</row>
    <row r="292" spans="1:29" ht="12.75" customHeight="1" x14ac:dyDescent="0.2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</row>
    <row r="293" spans="1:29" ht="12.75" customHeight="1" x14ac:dyDescent="0.2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</row>
    <row r="294" spans="1:29" ht="12.75" customHeight="1" x14ac:dyDescent="0.2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</row>
    <row r="295" spans="1:29" ht="12.75" customHeight="1" x14ac:dyDescent="0.2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</row>
    <row r="296" spans="1:29" ht="12.75" customHeight="1" x14ac:dyDescent="0.2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</row>
    <row r="297" spans="1:29" ht="12.75" customHeight="1" x14ac:dyDescent="0.2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</row>
    <row r="298" spans="1:29" ht="12.75" customHeight="1" x14ac:dyDescent="0.2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</row>
    <row r="299" spans="1:29" ht="12.75" customHeight="1" x14ac:dyDescent="0.2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</row>
    <row r="300" spans="1:29" ht="12.75" customHeight="1" x14ac:dyDescent="0.2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</row>
    <row r="301" spans="1:29" ht="12.75" customHeight="1" x14ac:dyDescent="0.2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</row>
    <row r="302" spans="1:29" ht="12.75" customHeight="1" x14ac:dyDescent="0.2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</row>
    <row r="303" spans="1:29" ht="12.75" customHeight="1" x14ac:dyDescent="0.2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</row>
    <row r="304" spans="1:29" ht="12.75" customHeight="1" x14ac:dyDescent="0.2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</row>
    <row r="305" spans="1:29" ht="12.75" customHeight="1" x14ac:dyDescent="0.2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</row>
    <row r="306" spans="1:29" ht="12.75" customHeight="1" x14ac:dyDescent="0.2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</row>
    <row r="307" spans="1:29" ht="12.75" customHeight="1" x14ac:dyDescent="0.2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</row>
    <row r="308" spans="1:29" ht="12.75" customHeight="1" x14ac:dyDescent="0.2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</row>
    <row r="309" spans="1:29" ht="12.75" customHeight="1" x14ac:dyDescent="0.2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</row>
    <row r="310" spans="1:29" ht="12.75" customHeight="1" x14ac:dyDescent="0.2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</row>
    <row r="311" spans="1:29" ht="12.75" customHeight="1" x14ac:dyDescent="0.2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</row>
    <row r="312" spans="1:29" ht="12.75" customHeight="1" x14ac:dyDescent="0.2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</row>
    <row r="313" spans="1:29" ht="12.75" customHeight="1" x14ac:dyDescent="0.2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</row>
    <row r="314" spans="1:29" ht="12.75" customHeight="1" x14ac:dyDescent="0.2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</row>
    <row r="315" spans="1:29" ht="12.75" customHeight="1" x14ac:dyDescent="0.2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</row>
    <row r="316" spans="1:29" ht="12.75" customHeight="1" x14ac:dyDescent="0.2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</row>
    <row r="317" spans="1:29" ht="12.75" customHeight="1" x14ac:dyDescent="0.2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</row>
    <row r="318" spans="1:29" ht="12.75" customHeight="1" x14ac:dyDescent="0.2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</row>
    <row r="319" spans="1:29" ht="12.75" customHeight="1" x14ac:dyDescent="0.2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</row>
    <row r="320" spans="1:29" ht="12.75" customHeight="1" x14ac:dyDescent="0.2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</row>
    <row r="321" spans="1:29" ht="12.75" customHeight="1" x14ac:dyDescent="0.2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</row>
    <row r="322" spans="1:29" ht="12.75" customHeight="1" x14ac:dyDescent="0.2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</row>
    <row r="323" spans="1:29" ht="12.75" customHeight="1" x14ac:dyDescent="0.2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</row>
    <row r="324" spans="1:29" ht="12.75" customHeight="1" x14ac:dyDescent="0.2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</row>
    <row r="325" spans="1:29" ht="12.75" customHeight="1" x14ac:dyDescent="0.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</row>
    <row r="326" spans="1:29" ht="12.75" customHeight="1" x14ac:dyDescent="0.2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</row>
    <row r="327" spans="1:29" ht="12.75" customHeight="1" x14ac:dyDescent="0.2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</row>
    <row r="328" spans="1:29" ht="12.75" customHeight="1" x14ac:dyDescent="0.2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</row>
    <row r="329" spans="1:29" ht="12.75" customHeight="1" x14ac:dyDescent="0.2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</row>
    <row r="330" spans="1:29" ht="12.75" customHeight="1" x14ac:dyDescent="0.2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</row>
    <row r="331" spans="1:29" ht="12.75" customHeight="1" x14ac:dyDescent="0.2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</row>
    <row r="332" spans="1:29" ht="12.75" customHeight="1" x14ac:dyDescent="0.2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</row>
    <row r="333" spans="1:29" ht="12.75" customHeight="1" x14ac:dyDescent="0.2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</row>
    <row r="334" spans="1:29" ht="12.75" customHeight="1" x14ac:dyDescent="0.2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</row>
    <row r="335" spans="1:29" ht="12.75" customHeight="1" x14ac:dyDescent="0.2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</row>
    <row r="336" spans="1:29" ht="12.75" customHeight="1" x14ac:dyDescent="0.2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</row>
    <row r="337" spans="1:29" ht="12.75" customHeight="1" x14ac:dyDescent="0.2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</row>
    <row r="338" spans="1:29" ht="12.75" customHeight="1" x14ac:dyDescent="0.2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</row>
    <row r="339" spans="1:29" ht="12.75" customHeight="1" x14ac:dyDescent="0.2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</row>
    <row r="340" spans="1:29" ht="12.75" customHeight="1" x14ac:dyDescent="0.2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</row>
    <row r="341" spans="1:29" ht="12.75" customHeight="1" x14ac:dyDescent="0.2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</row>
    <row r="342" spans="1:29" ht="12.75" customHeight="1" x14ac:dyDescent="0.2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</row>
    <row r="343" spans="1:29" ht="12.75" customHeight="1" x14ac:dyDescent="0.2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</row>
    <row r="344" spans="1:29" ht="12.75" customHeight="1" x14ac:dyDescent="0.2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</row>
    <row r="345" spans="1:29" ht="12.75" customHeight="1" x14ac:dyDescent="0.2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</row>
    <row r="346" spans="1:29" ht="12.75" customHeight="1" x14ac:dyDescent="0.2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</row>
    <row r="347" spans="1:29" ht="12.75" customHeight="1" x14ac:dyDescent="0.2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</row>
    <row r="348" spans="1:29" ht="12.75" customHeight="1" x14ac:dyDescent="0.2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</row>
    <row r="349" spans="1:29" ht="12.75" customHeight="1" x14ac:dyDescent="0.2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</row>
    <row r="350" spans="1:29" ht="12.75" customHeight="1" x14ac:dyDescent="0.2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</row>
    <row r="351" spans="1:29" ht="12.75" customHeight="1" x14ac:dyDescent="0.2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</row>
    <row r="352" spans="1:29" ht="12.75" customHeight="1" x14ac:dyDescent="0.2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</row>
    <row r="353" spans="1:29" ht="12.75" customHeight="1" x14ac:dyDescent="0.2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</row>
    <row r="354" spans="1:29" ht="12.75" customHeight="1" x14ac:dyDescent="0.2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</row>
    <row r="355" spans="1:29" ht="12.75" customHeight="1" x14ac:dyDescent="0.2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</row>
    <row r="356" spans="1:29" ht="12.75" customHeight="1" x14ac:dyDescent="0.2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</row>
    <row r="357" spans="1:29" ht="12.75" customHeight="1" x14ac:dyDescent="0.2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</row>
    <row r="358" spans="1:29" ht="12.75" customHeight="1" x14ac:dyDescent="0.2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</row>
    <row r="359" spans="1:29" ht="12.75" customHeight="1" x14ac:dyDescent="0.2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</row>
    <row r="360" spans="1:29" ht="12.75" customHeight="1" x14ac:dyDescent="0.2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</row>
    <row r="361" spans="1:29" ht="12.75" customHeight="1" x14ac:dyDescent="0.2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</row>
    <row r="362" spans="1:29" ht="12.75" customHeight="1" x14ac:dyDescent="0.2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</row>
    <row r="363" spans="1:29" ht="12.75" customHeight="1" x14ac:dyDescent="0.2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</row>
    <row r="364" spans="1:29" ht="12.75" customHeight="1" x14ac:dyDescent="0.2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</row>
    <row r="365" spans="1:29" ht="12.75" customHeight="1" x14ac:dyDescent="0.2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</row>
    <row r="366" spans="1:29" ht="12.75" customHeight="1" x14ac:dyDescent="0.2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</row>
    <row r="367" spans="1:29" ht="12.75" customHeight="1" x14ac:dyDescent="0.2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</row>
    <row r="368" spans="1:29" ht="12.75" customHeight="1" x14ac:dyDescent="0.2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</row>
    <row r="369" spans="1:29" ht="12.75" customHeight="1" x14ac:dyDescent="0.2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</row>
    <row r="370" spans="1:29" ht="12.75" customHeight="1" x14ac:dyDescent="0.2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</row>
    <row r="371" spans="1:29" ht="12.75" customHeight="1" x14ac:dyDescent="0.2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</row>
    <row r="372" spans="1:29" ht="12.75" customHeight="1" x14ac:dyDescent="0.2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</row>
    <row r="373" spans="1:29" ht="12.75" customHeight="1" x14ac:dyDescent="0.2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</row>
    <row r="374" spans="1:29" ht="12.75" customHeight="1" x14ac:dyDescent="0.2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</row>
    <row r="375" spans="1:29" ht="12.75" customHeight="1" x14ac:dyDescent="0.2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</row>
    <row r="376" spans="1:29" ht="12.75" customHeight="1" x14ac:dyDescent="0.2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</row>
    <row r="377" spans="1:29" ht="12.75" customHeight="1" x14ac:dyDescent="0.2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</row>
    <row r="378" spans="1:29" ht="12.75" customHeight="1" x14ac:dyDescent="0.2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</row>
    <row r="379" spans="1:29" ht="12.75" customHeight="1" x14ac:dyDescent="0.2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</row>
    <row r="380" spans="1:29" ht="12.75" customHeight="1" x14ac:dyDescent="0.2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</row>
    <row r="381" spans="1:29" ht="12.75" customHeight="1" x14ac:dyDescent="0.2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</row>
    <row r="382" spans="1:29" ht="12.75" customHeight="1" x14ac:dyDescent="0.2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</row>
    <row r="383" spans="1:29" ht="12.75" customHeight="1" x14ac:dyDescent="0.2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</row>
    <row r="384" spans="1:29" ht="12.75" customHeight="1" x14ac:dyDescent="0.2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</row>
    <row r="385" spans="1:29" ht="12.75" customHeight="1" x14ac:dyDescent="0.2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</row>
    <row r="386" spans="1:29" ht="12.75" customHeight="1" x14ac:dyDescent="0.2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</row>
    <row r="387" spans="1:29" ht="12.75" customHeight="1" x14ac:dyDescent="0.2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</row>
    <row r="388" spans="1:29" ht="12.75" customHeight="1" x14ac:dyDescent="0.2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</row>
    <row r="389" spans="1:29" ht="12.75" customHeight="1" x14ac:dyDescent="0.2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</row>
    <row r="390" spans="1:29" ht="12.75" customHeight="1" x14ac:dyDescent="0.2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</row>
    <row r="391" spans="1:29" ht="12.75" customHeight="1" x14ac:dyDescent="0.2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</row>
    <row r="392" spans="1:29" ht="12.75" customHeight="1" x14ac:dyDescent="0.2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</row>
    <row r="393" spans="1:29" ht="12.75" customHeight="1" x14ac:dyDescent="0.2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</row>
    <row r="394" spans="1:29" ht="12.75" customHeight="1" x14ac:dyDescent="0.2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</row>
    <row r="395" spans="1:29" ht="12.75" customHeight="1" x14ac:dyDescent="0.2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</row>
    <row r="396" spans="1:29" ht="12.75" customHeight="1" x14ac:dyDescent="0.2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</row>
    <row r="397" spans="1:29" ht="12.75" customHeight="1" x14ac:dyDescent="0.2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</row>
    <row r="398" spans="1:29" ht="12.75" customHeight="1" x14ac:dyDescent="0.2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</row>
    <row r="399" spans="1:29" ht="12.75" customHeight="1" x14ac:dyDescent="0.2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</row>
    <row r="400" spans="1:29" ht="12.75" customHeight="1" x14ac:dyDescent="0.2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</row>
    <row r="401" spans="1:29" ht="12.75" customHeight="1" x14ac:dyDescent="0.2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</row>
    <row r="402" spans="1:29" ht="12.75" customHeight="1" x14ac:dyDescent="0.2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</row>
    <row r="403" spans="1:29" ht="12.75" customHeight="1" x14ac:dyDescent="0.2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</row>
    <row r="404" spans="1:29" ht="12.75" customHeight="1" x14ac:dyDescent="0.2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</row>
    <row r="405" spans="1:29" ht="12.75" customHeight="1" x14ac:dyDescent="0.2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</row>
    <row r="406" spans="1:29" ht="12.75" customHeight="1" x14ac:dyDescent="0.2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</row>
    <row r="407" spans="1:29" ht="12.75" customHeight="1" x14ac:dyDescent="0.2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</row>
    <row r="408" spans="1:29" ht="12.75" customHeight="1" x14ac:dyDescent="0.2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</row>
    <row r="409" spans="1:29" ht="12.75" customHeight="1" x14ac:dyDescent="0.2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</row>
    <row r="410" spans="1:29" ht="12.75" customHeight="1" x14ac:dyDescent="0.2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</row>
    <row r="411" spans="1:29" ht="12.75" customHeight="1" x14ac:dyDescent="0.2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</row>
    <row r="412" spans="1:29" ht="12.75" customHeight="1" x14ac:dyDescent="0.2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</row>
    <row r="413" spans="1:29" ht="12.75" customHeight="1" x14ac:dyDescent="0.2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</row>
    <row r="414" spans="1:29" ht="12.75" customHeight="1" x14ac:dyDescent="0.2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</row>
    <row r="415" spans="1:29" ht="12.75" customHeight="1" x14ac:dyDescent="0.2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</row>
    <row r="416" spans="1:29" ht="12.75" customHeight="1" x14ac:dyDescent="0.2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</row>
    <row r="417" spans="1:29" ht="12.75" customHeight="1" x14ac:dyDescent="0.2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</row>
    <row r="418" spans="1:29" ht="12.75" customHeight="1" x14ac:dyDescent="0.2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</row>
    <row r="419" spans="1:29" ht="12.75" customHeight="1" x14ac:dyDescent="0.2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</row>
    <row r="420" spans="1:29" ht="12.75" customHeight="1" x14ac:dyDescent="0.2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</row>
    <row r="421" spans="1:29" ht="12.75" customHeight="1" x14ac:dyDescent="0.2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</row>
    <row r="422" spans="1:29" ht="12.75" customHeight="1" x14ac:dyDescent="0.2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</row>
    <row r="423" spans="1:29" ht="12.75" customHeight="1" x14ac:dyDescent="0.2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</row>
    <row r="424" spans="1:29" ht="12.75" customHeight="1" x14ac:dyDescent="0.2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</row>
    <row r="425" spans="1:29" ht="12.75" customHeight="1" x14ac:dyDescent="0.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</row>
    <row r="426" spans="1:29" ht="12.75" customHeight="1" x14ac:dyDescent="0.2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</row>
    <row r="427" spans="1:29" ht="12.75" customHeight="1" x14ac:dyDescent="0.2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</row>
    <row r="428" spans="1:29" ht="12.75" customHeight="1" x14ac:dyDescent="0.2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</row>
    <row r="429" spans="1:29" ht="12.75" customHeight="1" x14ac:dyDescent="0.2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</row>
    <row r="430" spans="1:29" ht="12.75" customHeight="1" x14ac:dyDescent="0.2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</row>
    <row r="431" spans="1:29" ht="12.75" customHeight="1" x14ac:dyDescent="0.2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</row>
    <row r="432" spans="1:29" ht="12.75" customHeight="1" x14ac:dyDescent="0.2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</row>
    <row r="433" spans="1:29" ht="12.75" customHeight="1" x14ac:dyDescent="0.2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</row>
    <row r="434" spans="1:29" ht="12.75" customHeight="1" x14ac:dyDescent="0.2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</row>
    <row r="435" spans="1:29" ht="12.75" customHeight="1" x14ac:dyDescent="0.2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</row>
    <row r="436" spans="1:29" ht="12.75" customHeight="1" x14ac:dyDescent="0.2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</row>
    <row r="437" spans="1:29" ht="12.75" customHeight="1" x14ac:dyDescent="0.2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</row>
    <row r="438" spans="1:29" ht="12.75" customHeight="1" x14ac:dyDescent="0.2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</row>
    <row r="439" spans="1:29" ht="12.75" customHeight="1" x14ac:dyDescent="0.2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</row>
    <row r="440" spans="1:29" ht="12.75" customHeight="1" x14ac:dyDescent="0.2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</row>
    <row r="441" spans="1:29" ht="12.75" customHeight="1" x14ac:dyDescent="0.2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</row>
    <row r="442" spans="1:29" ht="12.75" customHeight="1" x14ac:dyDescent="0.2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</row>
    <row r="443" spans="1:29" ht="12.75" customHeight="1" x14ac:dyDescent="0.2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</row>
    <row r="444" spans="1:29" ht="12.75" customHeight="1" x14ac:dyDescent="0.2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</row>
    <row r="445" spans="1:29" ht="12.75" customHeight="1" x14ac:dyDescent="0.2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</row>
    <row r="446" spans="1:29" ht="12.75" customHeight="1" x14ac:dyDescent="0.2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</row>
    <row r="447" spans="1:29" ht="12.75" customHeight="1" x14ac:dyDescent="0.2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</row>
    <row r="448" spans="1:29" ht="12.75" customHeight="1" x14ac:dyDescent="0.2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</row>
    <row r="449" spans="1:29" ht="12.75" customHeight="1" x14ac:dyDescent="0.2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</row>
    <row r="450" spans="1:29" ht="12.75" customHeight="1" x14ac:dyDescent="0.2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</row>
    <row r="451" spans="1:29" ht="12.75" customHeight="1" x14ac:dyDescent="0.2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</row>
    <row r="452" spans="1:29" ht="12.75" customHeight="1" x14ac:dyDescent="0.2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</row>
    <row r="453" spans="1:29" ht="12.75" customHeight="1" x14ac:dyDescent="0.2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</row>
    <row r="454" spans="1:29" ht="12.75" customHeight="1" x14ac:dyDescent="0.2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</row>
    <row r="455" spans="1:29" ht="12.75" customHeight="1" x14ac:dyDescent="0.2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</row>
    <row r="456" spans="1:29" ht="12.75" customHeight="1" x14ac:dyDescent="0.2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</row>
    <row r="457" spans="1:29" ht="12.75" customHeight="1" x14ac:dyDescent="0.2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</row>
    <row r="458" spans="1:29" ht="12.75" customHeight="1" x14ac:dyDescent="0.2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</row>
    <row r="459" spans="1:29" ht="12.75" customHeight="1" x14ac:dyDescent="0.2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</row>
    <row r="460" spans="1:29" ht="12.75" customHeight="1" x14ac:dyDescent="0.2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</row>
    <row r="461" spans="1:29" ht="12.75" customHeight="1" x14ac:dyDescent="0.2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</row>
    <row r="462" spans="1:29" ht="12.75" customHeight="1" x14ac:dyDescent="0.2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</row>
    <row r="463" spans="1:29" ht="12.75" customHeight="1" x14ac:dyDescent="0.2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</row>
    <row r="464" spans="1:29" ht="12.75" customHeight="1" x14ac:dyDescent="0.2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</row>
    <row r="465" spans="1:29" ht="12.75" customHeight="1" x14ac:dyDescent="0.2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</row>
    <row r="466" spans="1:29" ht="12.75" customHeight="1" x14ac:dyDescent="0.2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</row>
    <row r="467" spans="1:29" ht="12.75" customHeight="1" x14ac:dyDescent="0.2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</row>
    <row r="468" spans="1:29" ht="12.75" customHeight="1" x14ac:dyDescent="0.2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</row>
    <row r="469" spans="1:29" ht="12.75" customHeight="1" x14ac:dyDescent="0.2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</row>
    <row r="470" spans="1:29" ht="12.75" customHeight="1" x14ac:dyDescent="0.2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</row>
    <row r="471" spans="1:29" ht="12.75" customHeight="1" x14ac:dyDescent="0.2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</row>
    <row r="472" spans="1:29" ht="12.75" customHeight="1" x14ac:dyDescent="0.2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</row>
    <row r="473" spans="1:29" ht="12.75" customHeight="1" x14ac:dyDescent="0.2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</row>
    <row r="474" spans="1:29" ht="12.75" customHeight="1" x14ac:dyDescent="0.2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</row>
    <row r="475" spans="1:29" ht="12.75" customHeight="1" x14ac:dyDescent="0.2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</row>
    <row r="476" spans="1:29" ht="12.75" customHeight="1" x14ac:dyDescent="0.2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</row>
    <row r="477" spans="1:29" ht="12.75" customHeight="1" x14ac:dyDescent="0.2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</row>
    <row r="478" spans="1:29" ht="12.75" customHeight="1" x14ac:dyDescent="0.2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</row>
    <row r="479" spans="1:29" ht="12.75" customHeight="1" x14ac:dyDescent="0.2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</row>
    <row r="480" spans="1:29" ht="12.75" customHeight="1" x14ac:dyDescent="0.2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</row>
    <row r="481" spans="1:29" ht="12.75" customHeight="1" x14ac:dyDescent="0.2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</row>
    <row r="482" spans="1:29" ht="12.75" customHeight="1" x14ac:dyDescent="0.2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</row>
    <row r="483" spans="1:29" ht="12.75" customHeight="1" x14ac:dyDescent="0.2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</row>
    <row r="484" spans="1:29" ht="12.75" customHeight="1" x14ac:dyDescent="0.2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</row>
    <row r="485" spans="1:29" ht="12.75" customHeight="1" x14ac:dyDescent="0.2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</row>
    <row r="486" spans="1:29" ht="12.75" customHeight="1" x14ac:dyDescent="0.2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</row>
    <row r="487" spans="1:29" ht="12.75" customHeight="1" x14ac:dyDescent="0.2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</row>
    <row r="488" spans="1:29" ht="12.75" customHeight="1" x14ac:dyDescent="0.2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</row>
    <row r="489" spans="1:29" ht="12.75" customHeight="1" x14ac:dyDescent="0.2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</row>
    <row r="490" spans="1:29" ht="12.75" customHeight="1" x14ac:dyDescent="0.2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</row>
    <row r="491" spans="1:29" ht="12.75" customHeight="1" x14ac:dyDescent="0.2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</row>
    <row r="492" spans="1:29" ht="12.75" customHeight="1" x14ac:dyDescent="0.2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</row>
    <row r="493" spans="1:29" ht="12.75" customHeight="1" x14ac:dyDescent="0.2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</row>
    <row r="494" spans="1:29" ht="12.75" customHeight="1" x14ac:dyDescent="0.2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</row>
    <row r="495" spans="1:29" ht="12.75" customHeight="1" x14ac:dyDescent="0.2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</row>
    <row r="496" spans="1:29" ht="12.75" customHeight="1" x14ac:dyDescent="0.2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</row>
    <row r="497" spans="1:29" ht="12.75" customHeight="1" x14ac:dyDescent="0.2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</row>
    <row r="498" spans="1:29" ht="12.75" customHeight="1" x14ac:dyDescent="0.2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</row>
    <row r="499" spans="1:29" ht="12.75" customHeight="1" x14ac:dyDescent="0.2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</row>
    <row r="500" spans="1:29" ht="12.75" customHeight="1" x14ac:dyDescent="0.2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</row>
    <row r="501" spans="1:29" ht="12.75" customHeight="1" x14ac:dyDescent="0.2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</row>
    <row r="502" spans="1:29" ht="12.75" customHeight="1" x14ac:dyDescent="0.2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</row>
    <row r="503" spans="1:29" ht="12.75" customHeight="1" x14ac:dyDescent="0.2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</row>
    <row r="504" spans="1:29" ht="12.75" customHeight="1" x14ac:dyDescent="0.2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</row>
    <row r="505" spans="1:29" ht="12.75" customHeight="1" x14ac:dyDescent="0.2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</row>
    <row r="506" spans="1:29" ht="12.75" customHeight="1" x14ac:dyDescent="0.2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</row>
    <row r="507" spans="1:29" ht="12.75" customHeight="1" x14ac:dyDescent="0.2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</row>
    <row r="508" spans="1:29" ht="12.75" customHeight="1" x14ac:dyDescent="0.2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</row>
    <row r="509" spans="1:29" ht="12.75" customHeight="1" x14ac:dyDescent="0.2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</row>
    <row r="510" spans="1:29" ht="12.75" customHeight="1" x14ac:dyDescent="0.2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</row>
    <row r="511" spans="1:29" ht="12.75" customHeight="1" x14ac:dyDescent="0.2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</row>
    <row r="512" spans="1:29" ht="12.75" customHeight="1" x14ac:dyDescent="0.2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</row>
    <row r="513" spans="1:29" ht="12.75" customHeight="1" x14ac:dyDescent="0.2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</row>
    <row r="514" spans="1:29" ht="12.75" customHeight="1" x14ac:dyDescent="0.2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</row>
    <row r="515" spans="1:29" ht="12.75" customHeight="1" x14ac:dyDescent="0.2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</row>
    <row r="516" spans="1:29" ht="12.75" customHeight="1" x14ac:dyDescent="0.2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</row>
    <row r="517" spans="1:29" ht="12.75" customHeight="1" x14ac:dyDescent="0.2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</row>
    <row r="518" spans="1:29" ht="12.75" customHeight="1" x14ac:dyDescent="0.2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</row>
    <row r="519" spans="1:29" ht="12.75" customHeight="1" x14ac:dyDescent="0.2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</row>
    <row r="520" spans="1:29" ht="12.75" customHeight="1" x14ac:dyDescent="0.2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</row>
    <row r="521" spans="1:29" ht="12.75" customHeight="1" x14ac:dyDescent="0.2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</row>
    <row r="522" spans="1:29" ht="12.75" customHeight="1" x14ac:dyDescent="0.2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</row>
    <row r="523" spans="1:29" ht="12.75" customHeight="1" x14ac:dyDescent="0.2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</row>
    <row r="524" spans="1:29" ht="12.75" customHeight="1" x14ac:dyDescent="0.2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</row>
    <row r="525" spans="1:29" ht="12.75" customHeight="1" x14ac:dyDescent="0.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</row>
    <row r="526" spans="1:29" ht="12.75" customHeight="1" x14ac:dyDescent="0.2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</row>
    <row r="527" spans="1:29" ht="12.75" customHeight="1" x14ac:dyDescent="0.2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</row>
    <row r="528" spans="1:29" ht="12.75" customHeight="1" x14ac:dyDescent="0.2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</row>
    <row r="529" spans="1:29" ht="12.75" customHeight="1" x14ac:dyDescent="0.2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</row>
    <row r="530" spans="1:29" ht="12.75" customHeight="1" x14ac:dyDescent="0.2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</row>
    <row r="531" spans="1:29" ht="12.75" customHeight="1" x14ac:dyDescent="0.2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</row>
    <row r="532" spans="1:29" ht="12.75" customHeight="1" x14ac:dyDescent="0.2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</row>
    <row r="533" spans="1:29" ht="12.75" customHeight="1" x14ac:dyDescent="0.2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</row>
    <row r="534" spans="1:29" ht="12.75" customHeight="1" x14ac:dyDescent="0.2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</row>
    <row r="535" spans="1:29" ht="12.75" customHeight="1" x14ac:dyDescent="0.2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</row>
    <row r="536" spans="1:29" ht="12.75" customHeight="1" x14ac:dyDescent="0.2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</row>
    <row r="537" spans="1:29" ht="12.75" customHeight="1" x14ac:dyDescent="0.2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</row>
    <row r="538" spans="1:29" ht="12.75" customHeight="1" x14ac:dyDescent="0.2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</row>
    <row r="539" spans="1:29" ht="12.75" customHeight="1" x14ac:dyDescent="0.2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</row>
    <row r="540" spans="1:29" ht="12.75" customHeight="1" x14ac:dyDescent="0.2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</row>
    <row r="541" spans="1:29" ht="12.75" customHeight="1" x14ac:dyDescent="0.2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</row>
    <row r="542" spans="1:29" ht="12.75" customHeight="1" x14ac:dyDescent="0.2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</row>
    <row r="543" spans="1:29" ht="12.75" customHeight="1" x14ac:dyDescent="0.2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</row>
    <row r="544" spans="1:29" ht="12.75" customHeight="1" x14ac:dyDescent="0.2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</row>
    <row r="545" spans="1:29" ht="12.75" customHeight="1" x14ac:dyDescent="0.2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</row>
    <row r="546" spans="1:29" ht="12.75" customHeight="1" x14ac:dyDescent="0.2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</row>
    <row r="547" spans="1:29" ht="12.75" customHeight="1" x14ac:dyDescent="0.2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</row>
    <row r="548" spans="1:29" ht="12.75" customHeight="1" x14ac:dyDescent="0.2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</row>
    <row r="549" spans="1:29" ht="12.75" customHeight="1" x14ac:dyDescent="0.2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</row>
    <row r="550" spans="1:29" ht="12.75" customHeight="1" x14ac:dyDescent="0.2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</row>
    <row r="551" spans="1:29" ht="12.75" customHeight="1" x14ac:dyDescent="0.2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</row>
    <row r="552" spans="1:29" ht="12.75" customHeight="1" x14ac:dyDescent="0.2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</row>
    <row r="553" spans="1:29" ht="12.75" customHeight="1" x14ac:dyDescent="0.2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</row>
    <row r="554" spans="1:29" ht="12.75" customHeight="1" x14ac:dyDescent="0.2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</row>
    <row r="555" spans="1:29" ht="12.75" customHeight="1" x14ac:dyDescent="0.2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</row>
    <row r="556" spans="1:29" ht="12.75" customHeight="1" x14ac:dyDescent="0.2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</row>
    <row r="557" spans="1:29" ht="12.75" customHeight="1" x14ac:dyDescent="0.2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</row>
    <row r="558" spans="1:29" ht="12.75" customHeight="1" x14ac:dyDescent="0.2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</row>
    <row r="559" spans="1:29" ht="12.75" customHeight="1" x14ac:dyDescent="0.2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</row>
    <row r="560" spans="1:29" ht="12.75" customHeight="1" x14ac:dyDescent="0.2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</row>
    <row r="561" spans="1:29" ht="12.75" customHeight="1" x14ac:dyDescent="0.2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</row>
    <row r="562" spans="1:29" ht="12.75" customHeight="1" x14ac:dyDescent="0.2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</row>
    <row r="563" spans="1:29" ht="12.75" customHeight="1" x14ac:dyDescent="0.2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</row>
    <row r="564" spans="1:29" ht="12.75" customHeight="1" x14ac:dyDescent="0.2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</row>
    <row r="565" spans="1:29" ht="12.75" customHeight="1" x14ac:dyDescent="0.2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</row>
    <row r="566" spans="1:29" ht="12.75" customHeight="1" x14ac:dyDescent="0.2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</row>
    <row r="567" spans="1:29" ht="12.75" customHeight="1" x14ac:dyDescent="0.2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</row>
    <row r="568" spans="1:29" ht="12.75" customHeight="1" x14ac:dyDescent="0.2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</row>
    <row r="569" spans="1:29" ht="12.75" customHeight="1" x14ac:dyDescent="0.2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</row>
    <row r="570" spans="1:29" ht="12.75" customHeight="1" x14ac:dyDescent="0.2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</row>
    <row r="571" spans="1:29" ht="12.75" customHeight="1" x14ac:dyDescent="0.2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</row>
    <row r="572" spans="1:29" ht="12.75" customHeight="1" x14ac:dyDescent="0.2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</row>
    <row r="573" spans="1:29" ht="12.75" customHeight="1" x14ac:dyDescent="0.2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</row>
    <row r="574" spans="1:29" ht="12.75" customHeight="1" x14ac:dyDescent="0.2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</row>
    <row r="575" spans="1:29" ht="12.75" customHeight="1" x14ac:dyDescent="0.2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</row>
    <row r="576" spans="1:29" ht="12.75" customHeight="1" x14ac:dyDescent="0.2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</row>
    <row r="577" spans="1:29" ht="12.75" customHeight="1" x14ac:dyDescent="0.2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</row>
    <row r="578" spans="1:29" ht="12.75" customHeight="1" x14ac:dyDescent="0.2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</row>
    <row r="579" spans="1:29" ht="12.75" customHeight="1" x14ac:dyDescent="0.2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</row>
    <row r="580" spans="1:29" ht="12.75" customHeight="1" x14ac:dyDescent="0.2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</row>
    <row r="581" spans="1:29" ht="12.75" customHeight="1" x14ac:dyDescent="0.2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</row>
    <row r="582" spans="1:29" ht="12.75" customHeight="1" x14ac:dyDescent="0.2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</row>
    <row r="583" spans="1:29" ht="12.75" customHeight="1" x14ac:dyDescent="0.2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</row>
    <row r="584" spans="1:29" ht="12.75" customHeight="1" x14ac:dyDescent="0.2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</row>
    <row r="585" spans="1:29" ht="12.75" customHeight="1" x14ac:dyDescent="0.2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</row>
    <row r="586" spans="1:29" ht="12.75" customHeight="1" x14ac:dyDescent="0.2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</row>
    <row r="587" spans="1:29" ht="12.75" customHeight="1" x14ac:dyDescent="0.2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</row>
    <row r="588" spans="1:29" ht="12.75" customHeight="1" x14ac:dyDescent="0.2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</row>
    <row r="589" spans="1:29" ht="12.75" customHeight="1" x14ac:dyDescent="0.2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</row>
    <row r="590" spans="1:29" ht="12.75" customHeight="1" x14ac:dyDescent="0.2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</row>
    <row r="591" spans="1:29" ht="12.75" customHeight="1" x14ac:dyDescent="0.2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</row>
    <row r="592" spans="1:29" ht="12.75" customHeight="1" x14ac:dyDescent="0.2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</row>
    <row r="593" spans="1:29" ht="12.75" customHeight="1" x14ac:dyDescent="0.2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</row>
    <row r="594" spans="1:29" ht="12.75" customHeight="1" x14ac:dyDescent="0.2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</row>
    <row r="595" spans="1:29" ht="12.75" customHeight="1" x14ac:dyDescent="0.2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</row>
    <row r="596" spans="1:29" ht="12.75" customHeight="1" x14ac:dyDescent="0.2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</row>
    <row r="597" spans="1:29" ht="12.75" customHeight="1" x14ac:dyDescent="0.2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</row>
    <row r="598" spans="1:29" ht="12.75" customHeight="1" x14ac:dyDescent="0.2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</row>
    <row r="599" spans="1:29" ht="12.75" customHeight="1" x14ac:dyDescent="0.2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</row>
    <row r="600" spans="1:29" ht="12.75" customHeight="1" x14ac:dyDescent="0.2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</row>
    <row r="601" spans="1:29" ht="12.75" customHeight="1" x14ac:dyDescent="0.2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</row>
    <row r="602" spans="1:29" ht="12.75" customHeight="1" x14ac:dyDescent="0.2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</row>
    <row r="603" spans="1:29" ht="12.75" customHeight="1" x14ac:dyDescent="0.2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</row>
    <row r="604" spans="1:29" ht="12.75" customHeight="1" x14ac:dyDescent="0.2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</row>
    <row r="605" spans="1:29" ht="12.75" customHeight="1" x14ac:dyDescent="0.2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</row>
    <row r="606" spans="1:29" ht="12.75" customHeight="1" x14ac:dyDescent="0.2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</row>
    <row r="607" spans="1:29" ht="12.75" customHeight="1" x14ac:dyDescent="0.2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</row>
    <row r="608" spans="1:29" ht="12.75" customHeight="1" x14ac:dyDescent="0.2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</row>
    <row r="609" spans="1:29" ht="12.75" customHeight="1" x14ac:dyDescent="0.2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</row>
    <row r="610" spans="1:29" ht="12.75" customHeight="1" x14ac:dyDescent="0.2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</row>
    <row r="611" spans="1:29" ht="12.75" customHeight="1" x14ac:dyDescent="0.2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</row>
    <row r="612" spans="1:29" ht="12.75" customHeight="1" x14ac:dyDescent="0.2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</row>
    <row r="613" spans="1:29" ht="12.75" customHeight="1" x14ac:dyDescent="0.2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</row>
    <row r="614" spans="1:29" ht="12.75" customHeight="1" x14ac:dyDescent="0.2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</row>
    <row r="615" spans="1:29" ht="12.75" customHeight="1" x14ac:dyDescent="0.2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</row>
    <row r="616" spans="1:29" ht="12.75" customHeight="1" x14ac:dyDescent="0.2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</row>
    <row r="617" spans="1:29" ht="12.75" customHeight="1" x14ac:dyDescent="0.2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</row>
    <row r="618" spans="1:29" ht="12.75" customHeight="1" x14ac:dyDescent="0.2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</row>
    <row r="619" spans="1:29" ht="12.75" customHeight="1" x14ac:dyDescent="0.2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</row>
    <row r="620" spans="1:29" ht="12.75" customHeight="1" x14ac:dyDescent="0.2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</row>
    <row r="621" spans="1:29" ht="12.75" customHeight="1" x14ac:dyDescent="0.2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</row>
    <row r="622" spans="1:29" ht="12.75" customHeight="1" x14ac:dyDescent="0.2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</row>
    <row r="623" spans="1:29" ht="12.75" customHeight="1" x14ac:dyDescent="0.2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</row>
    <row r="624" spans="1:29" ht="12.75" customHeight="1" x14ac:dyDescent="0.2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</row>
    <row r="625" spans="1:29" ht="12.75" customHeight="1" x14ac:dyDescent="0.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</row>
    <row r="626" spans="1:29" ht="12.75" customHeight="1" x14ac:dyDescent="0.2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</row>
    <row r="627" spans="1:29" ht="12.75" customHeight="1" x14ac:dyDescent="0.2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</row>
    <row r="628" spans="1:29" ht="12.75" customHeight="1" x14ac:dyDescent="0.2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</row>
    <row r="629" spans="1:29" ht="12.75" customHeight="1" x14ac:dyDescent="0.2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</row>
    <row r="630" spans="1:29" ht="12.75" customHeight="1" x14ac:dyDescent="0.2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</row>
    <row r="631" spans="1:29" ht="12.75" customHeight="1" x14ac:dyDescent="0.2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</row>
    <row r="632" spans="1:29" ht="12.75" customHeight="1" x14ac:dyDescent="0.2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</row>
    <row r="633" spans="1:29" ht="12.75" customHeight="1" x14ac:dyDescent="0.2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</row>
    <row r="634" spans="1:29" ht="12.75" customHeight="1" x14ac:dyDescent="0.2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</row>
    <row r="635" spans="1:29" ht="12.75" customHeight="1" x14ac:dyDescent="0.2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</row>
    <row r="636" spans="1:29" ht="12.75" customHeight="1" x14ac:dyDescent="0.2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</row>
    <row r="637" spans="1:29" ht="12.75" customHeight="1" x14ac:dyDescent="0.2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</row>
    <row r="638" spans="1:29" ht="12.75" customHeight="1" x14ac:dyDescent="0.2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</row>
    <row r="639" spans="1:29" ht="12.75" customHeight="1" x14ac:dyDescent="0.2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</row>
    <row r="640" spans="1:29" ht="12.75" customHeight="1" x14ac:dyDescent="0.2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</row>
    <row r="641" spans="1:29" ht="12.75" customHeight="1" x14ac:dyDescent="0.2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</row>
    <row r="642" spans="1:29" ht="12.75" customHeight="1" x14ac:dyDescent="0.2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</row>
    <row r="643" spans="1:29" ht="12.75" customHeight="1" x14ac:dyDescent="0.2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</row>
    <row r="644" spans="1:29" ht="12.75" customHeight="1" x14ac:dyDescent="0.2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</row>
    <row r="645" spans="1:29" ht="12.75" customHeight="1" x14ac:dyDescent="0.2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</row>
    <row r="646" spans="1:29" ht="12.75" customHeight="1" x14ac:dyDescent="0.2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</row>
    <row r="647" spans="1:29" ht="12.75" customHeight="1" x14ac:dyDescent="0.2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</row>
    <row r="648" spans="1:29" ht="12.75" customHeight="1" x14ac:dyDescent="0.2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</row>
    <row r="649" spans="1:29" ht="12.75" customHeight="1" x14ac:dyDescent="0.2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</row>
    <row r="650" spans="1:29" ht="12.75" customHeight="1" x14ac:dyDescent="0.2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</row>
    <row r="651" spans="1:29" ht="12.75" customHeight="1" x14ac:dyDescent="0.2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</row>
    <row r="652" spans="1:29" ht="12.75" customHeight="1" x14ac:dyDescent="0.2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</row>
    <row r="653" spans="1:29" ht="12.75" customHeight="1" x14ac:dyDescent="0.2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</row>
    <row r="654" spans="1:29" ht="12.75" customHeight="1" x14ac:dyDescent="0.2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</row>
    <row r="655" spans="1:29" ht="12.75" customHeight="1" x14ac:dyDescent="0.2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</row>
    <row r="656" spans="1:29" ht="12.75" customHeight="1" x14ac:dyDescent="0.2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</row>
    <row r="657" spans="1:29" ht="12.75" customHeight="1" x14ac:dyDescent="0.2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</row>
    <row r="658" spans="1:29" ht="12.75" customHeight="1" x14ac:dyDescent="0.2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</row>
    <row r="659" spans="1:29" ht="12.75" customHeight="1" x14ac:dyDescent="0.2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</row>
    <row r="660" spans="1:29" ht="12.75" customHeight="1" x14ac:dyDescent="0.2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</row>
    <row r="661" spans="1:29" ht="12.75" customHeight="1" x14ac:dyDescent="0.2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</row>
    <row r="662" spans="1:29" ht="12.75" customHeight="1" x14ac:dyDescent="0.2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</row>
    <row r="663" spans="1:29" ht="12.75" customHeight="1" x14ac:dyDescent="0.2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</row>
    <row r="664" spans="1:29" ht="12.75" customHeight="1" x14ac:dyDescent="0.2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</row>
    <row r="665" spans="1:29" ht="12.75" customHeight="1" x14ac:dyDescent="0.2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</row>
    <row r="666" spans="1:29" ht="12.75" customHeight="1" x14ac:dyDescent="0.2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</row>
    <row r="667" spans="1:29" ht="12.75" customHeight="1" x14ac:dyDescent="0.2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</row>
    <row r="668" spans="1:29" ht="12.75" customHeight="1" x14ac:dyDescent="0.2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</row>
    <row r="669" spans="1:29" ht="12.75" customHeight="1" x14ac:dyDescent="0.2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</row>
    <row r="670" spans="1:29" ht="12.75" customHeight="1" x14ac:dyDescent="0.2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</row>
    <row r="671" spans="1:29" ht="12.75" customHeight="1" x14ac:dyDescent="0.2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</row>
    <row r="672" spans="1:29" ht="12.75" customHeight="1" x14ac:dyDescent="0.2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</row>
    <row r="673" spans="1:29" ht="12.75" customHeight="1" x14ac:dyDescent="0.2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</row>
    <row r="674" spans="1:29" ht="12.75" customHeight="1" x14ac:dyDescent="0.2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</row>
    <row r="675" spans="1:29" ht="12.75" customHeight="1" x14ac:dyDescent="0.2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</row>
    <row r="676" spans="1:29" ht="12.75" customHeight="1" x14ac:dyDescent="0.2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</row>
    <row r="677" spans="1:29" ht="12.75" customHeight="1" x14ac:dyDescent="0.2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</row>
    <row r="678" spans="1:29" ht="12.75" customHeight="1" x14ac:dyDescent="0.2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</row>
    <row r="679" spans="1:29" ht="12.75" customHeight="1" x14ac:dyDescent="0.2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</row>
    <row r="680" spans="1:29" ht="12.75" customHeight="1" x14ac:dyDescent="0.2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</row>
    <row r="681" spans="1:29" ht="12.75" customHeight="1" x14ac:dyDescent="0.2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</row>
    <row r="682" spans="1:29" ht="12.75" customHeight="1" x14ac:dyDescent="0.2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</row>
    <row r="683" spans="1:29" ht="12.75" customHeight="1" x14ac:dyDescent="0.2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</row>
    <row r="684" spans="1:29" ht="12.75" customHeight="1" x14ac:dyDescent="0.2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</row>
    <row r="685" spans="1:29" ht="12.75" customHeight="1" x14ac:dyDescent="0.2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</row>
    <row r="686" spans="1:29" ht="12.75" customHeight="1" x14ac:dyDescent="0.2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</row>
    <row r="687" spans="1:29" ht="12.75" customHeight="1" x14ac:dyDescent="0.2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</row>
    <row r="688" spans="1:29" ht="12.75" customHeight="1" x14ac:dyDescent="0.2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</row>
    <row r="689" spans="1:29" ht="12.75" customHeight="1" x14ac:dyDescent="0.2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</row>
    <row r="690" spans="1:29" ht="12.75" customHeight="1" x14ac:dyDescent="0.2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</row>
    <row r="691" spans="1:29" ht="12.75" customHeight="1" x14ac:dyDescent="0.2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</row>
    <row r="692" spans="1:29" ht="12.75" customHeight="1" x14ac:dyDescent="0.2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</row>
    <row r="693" spans="1:29" ht="12.75" customHeight="1" x14ac:dyDescent="0.2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</row>
    <row r="694" spans="1:29" ht="12.75" customHeight="1" x14ac:dyDescent="0.2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</row>
    <row r="695" spans="1:29" ht="12.75" customHeight="1" x14ac:dyDescent="0.2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</row>
    <row r="696" spans="1:29" ht="12.75" customHeight="1" x14ac:dyDescent="0.2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</row>
    <row r="697" spans="1:29" ht="12.75" customHeight="1" x14ac:dyDescent="0.2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</row>
    <row r="698" spans="1:29" ht="12.75" customHeight="1" x14ac:dyDescent="0.2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</row>
    <row r="699" spans="1:29" ht="12.75" customHeight="1" x14ac:dyDescent="0.2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</row>
    <row r="700" spans="1:29" ht="12.75" customHeight="1" x14ac:dyDescent="0.2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</row>
    <row r="701" spans="1:29" ht="12.75" customHeight="1" x14ac:dyDescent="0.2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</row>
    <row r="702" spans="1:29" ht="12.75" customHeight="1" x14ac:dyDescent="0.2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</row>
    <row r="703" spans="1:29" ht="12.75" customHeight="1" x14ac:dyDescent="0.2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</row>
    <row r="704" spans="1:29" ht="12.75" customHeight="1" x14ac:dyDescent="0.2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</row>
    <row r="705" spans="1:29" ht="12.75" customHeight="1" x14ac:dyDescent="0.2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</row>
    <row r="706" spans="1:29" ht="12.75" customHeight="1" x14ac:dyDescent="0.2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</row>
    <row r="707" spans="1:29" ht="12.75" customHeight="1" x14ac:dyDescent="0.2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</row>
    <row r="708" spans="1:29" ht="12.75" customHeight="1" x14ac:dyDescent="0.2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</row>
    <row r="709" spans="1:29" ht="12.75" customHeight="1" x14ac:dyDescent="0.2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</row>
    <row r="710" spans="1:29" ht="12.75" customHeight="1" x14ac:dyDescent="0.2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</row>
    <row r="711" spans="1:29" ht="12.75" customHeight="1" x14ac:dyDescent="0.2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</row>
    <row r="712" spans="1:29" ht="12.75" customHeight="1" x14ac:dyDescent="0.2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</row>
    <row r="713" spans="1:29" ht="12.75" customHeight="1" x14ac:dyDescent="0.2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</row>
    <row r="714" spans="1:29" ht="12.75" customHeight="1" x14ac:dyDescent="0.2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</row>
    <row r="715" spans="1:29" ht="12.75" customHeight="1" x14ac:dyDescent="0.2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</row>
    <row r="716" spans="1:29" ht="12.75" customHeight="1" x14ac:dyDescent="0.2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</row>
    <row r="717" spans="1:29" ht="12.75" customHeight="1" x14ac:dyDescent="0.2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</row>
    <row r="718" spans="1:29" ht="12.75" customHeight="1" x14ac:dyDescent="0.2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</row>
    <row r="719" spans="1:29" ht="12.75" customHeight="1" x14ac:dyDescent="0.2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</row>
    <row r="720" spans="1:29" ht="12.75" customHeight="1" x14ac:dyDescent="0.2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</row>
    <row r="721" spans="1:29" ht="12.75" customHeight="1" x14ac:dyDescent="0.2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</row>
    <row r="722" spans="1:29" ht="12.75" customHeight="1" x14ac:dyDescent="0.2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</row>
    <row r="723" spans="1:29" ht="12.75" customHeight="1" x14ac:dyDescent="0.2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</row>
    <row r="724" spans="1:29" ht="12.75" customHeight="1" x14ac:dyDescent="0.2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</row>
    <row r="725" spans="1:29" ht="12.75" customHeight="1" x14ac:dyDescent="0.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</row>
    <row r="726" spans="1:29" ht="12.75" customHeight="1" x14ac:dyDescent="0.2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</row>
    <row r="727" spans="1:29" ht="12.75" customHeight="1" x14ac:dyDescent="0.2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</row>
    <row r="728" spans="1:29" ht="12.75" customHeight="1" x14ac:dyDescent="0.2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</row>
    <row r="729" spans="1:29" ht="12.75" customHeight="1" x14ac:dyDescent="0.2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</row>
    <row r="730" spans="1:29" ht="12.75" customHeight="1" x14ac:dyDescent="0.2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</row>
    <row r="731" spans="1:29" ht="12.75" customHeight="1" x14ac:dyDescent="0.2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</row>
    <row r="732" spans="1:29" ht="12.75" customHeight="1" x14ac:dyDescent="0.2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</row>
    <row r="733" spans="1:29" ht="12.75" customHeight="1" x14ac:dyDescent="0.2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</row>
    <row r="734" spans="1:29" ht="12.75" customHeight="1" x14ac:dyDescent="0.2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</row>
    <row r="735" spans="1:29" ht="12.75" customHeight="1" x14ac:dyDescent="0.2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</row>
    <row r="736" spans="1:29" ht="12.75" customHeight="1" x14ac:dyDescent="0.2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</row>
    <row r="737" spans="1:29" ht="12.75" customHeight="1" x14ac:dyDescent="0.2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</row>
    <row r="738" spans="1:29" ht="12.75" customHeight="1" x14ac:dyDescent="0.2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</row>
    <row r="739" spans="1:29" ht="12.75" customHeight="1" x14ac:dyDescent="0.2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</row>
    <row r="740" spans="1:29" ht="12.75" customHeight="1" x14ac:dyDescent="0.2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</row>
    <row r="741" spans="1:29" ht="12.75" customHeight="1" x14ac:dyDescent="0.2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</row>
    <row r="742" spans="1:29" ht="12.75" customHeight="1" x14ac:dyDescent="0.2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</row>
    <row r="743" spans="1:29" ht="12.75" customHeight="1" x14ac:dyDescent="0.2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</row>
    <row r="744" spans="1:29" ht="12.75" customHeight="1" x14ac:dyDescent="0.2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</row>
    <row r="745" spans="1:29" ht="12.75" customHeight="1" x14ac:dyDescent="0.2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</row>
    <row r="746" spans="1:29" ht="12.75" customHeight="1" x14ac:dyDescent="0.2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</row>
    <row r="747" spans="1:29" ht="12.75" customHeight="1" x14ac:dyDescent="0.2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</row>
    <row r="748" spans="1:29" ht="12.75" customHeight="1" x14ac:dyDescent="0.2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</row>
    <row r="749" spans="1:29" ht="12.75" customHeight="1" x14ac:dyDescent="0.2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</row>
    <row r="750" spans="1:29" ht="12.75" customHeight="1" x14ac:dyDescent="0.2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</row>
    <row r="751" spans="1:29" ht="12.75" customHeight="1" x14ac:dyDescent="0.2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</row>
    <row r="752" spans="1:29" ht="12.75" customHeight="1" x14ac:dyDescent="0.2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</row>
    <row r="753" spans="1:29" ht="12.75" customHeight="1" x14ac:dyDescent="0.2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</row>
    <row r="754" spans="1:29" ht="12.75" customHeight="1" x14ac:dyDescent="0.2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</row>
    <row r="755" spans="1:29" ht="12.75" customHeight="1" x14ac:dyDescent="0.2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</row>
    <row r="756" spans="1:29" ht="12.75" customHeight="1" x14ac:dyDescent="0.2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</row>
    <row r="757" spans="1:29" ht="12.75" customHeight="1" x14ac:dyDescent="0.2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</row>
    <row r="758" spans="1:29" ht="12.75" customHeight="1" x14ac:dyDescent="0.2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</row>
    <row r="759" spans="1:29" ht="12.75" customHeight="1" x14ac:dyDescent="0.2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</row>
    <row r="760" spans="1:29" ht="12.75" customHeight="1" x14ac:dyDescent="0.2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</row>
    <row r="761" spans="1:29" ht="12.75" customHeight="1" x14ac:dyDescent="0.2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</row>
    <row r="762" spans="1:29" ht="12.75" customHeight="1" x14ac:dyDescent="0.2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</row>
    <row r="763" spans="1:29" ht="12.75" customHeight="1" x14ac:dyDescent="0.2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</row>
    <row r="764" spans="1:29" ht="12.75" customHeight="1" x14ac:dyDescent="0.2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</row>
    <row r="765" spans="1:29" ht="12.75" customHeight="1" x14ac:dyDescent="0.2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</row>
    <row r="766" spans="1:29" ht="12.75" customHeight="1" x14ac:dyDescent="0.2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</row>
    <row r="767" spans="1:29" ht="12.75" customHeight="1" x14ac:dyDescent="0.2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</row>
    <row r="768" spans="1:29" ht="12.75" customHeight="1" x14ac:dyDescent="0.2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</row>
    <row r="769" spans="1:29" ht="12.75" customHeight="1" x14ac:dyDescent="0.2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</row>
    <row r="770" spans="1:29" ht="12.75" customHeight="1" x14ac:dyDescent="0.2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</row>
    <row r="771" spans="1:29" ht="12.75" customHeight="1" x14ac:dyDescent="0.2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</row>
    <row r="772" spans="1:29" ht="12.75" customHeight="1" x14ac:dyDescent="0.2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</row>
    <row r="773" spans="1:29" ht="12.75" customHeight="1" x14ac:dyDescent="0.2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</row>
    <row r="774" spans="1:29" ht="12.75" customHeight="1" x14ac:dyDescent="0.2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</row>
    <row r="775" spans="1:29" ht="12.75" customHeight="1" x14ac:dyDescent="0.2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</row>
    <row r="776" spans="1:29" ht="12.75" customHeight="1" x14ac:dyDescent="0.2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</row>
    <row r="777" spans="1:29" ht="12.75" customHeight="1" x14ac:dyDescent="0.2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</row>
    <row r="778" spans="1:29" ht="12.75" customHeight="1" x14ac:dyDescent="0.2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</row>
    <row r="779" spans="1:29" ht="12.75" customHeight="1" x14ac:dyDescent="0.2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</row>
    <row r="780" spans="1:29" ht="12.75" customHeight="1" x14ac:dyDescent="0.2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</row>
    <row r="781" spans="1:29" ht="12.75" customHeight="1" x14ac:dyDescent="0.2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</row>
    <row r="782" spans="1:29" ht="12.75" customHeight="1" x14ac:dyDescent="0.2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</row>
    <row r="783" spans="1:29" ht="12.75" customHeight="1" x14ac:dyDescent="0.2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</row>
    <row r="784" spans="1:29" ht="12.75" customHeight="1" x14ac:dyDescent="0.2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</row>
    <row r="785" spans="1:29" ht="12.75" customHeight="1" x14ac:dyDescent="0.2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</row>
    <row r="786" spans="1:29" ht="12.75" customHeight="1" x14ac:dyDescent="0.2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</row>
    <row r="787" spans="1:29" ht="12.75" customHeight="1" x14ac:dyDescent="0.2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</row>
    <row r="788" spans="1:29" ht="12.75" customHeight="1" x14ac:dyDescent="0.2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</row>
    <row r="789" spans="1:29" ht="12.75" customHeight="1" x14ac:dyDescent="0.2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</row>
    <row r="790" spans="1:29" ht="12.75" customHeight="1" x14ac:dyDescent="0.2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</row>
    <row r="791" spans="1:29" ht="12.75" customHeight="1" x14ac:dyDescent="0.2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</row>
    <row r="792" spans="1:29" ht="12.75" customHeight="1" x14ac:dyDescent="0.2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</row>
    <row r="793" spans="1:29" ht="12.75" customHeight="1" x14ac:dyDescent="0.2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</row>
    <row r="794" spans="1:29" ht="12.75" customHeight="1" x14ac:dyDescent="0.2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</row>
    <row r="795" spans="1:29" ht="12.75" customHeight="1" x14ac:dyDescent="0.2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</row>
    <row r="796" spans="1:29" ht="12.75" customHeight="1" x14ac:dyDescent="0.2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</row>
    <row r="797" spans="1:29" ht="12.75" customHeight="1" x14ac:dyDescent="0.2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</row>
    <row r="798" spans="1:29" ht="12.75" customHeight="1" x14ac:dyDescent="0.2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</row>
    <row r="799" spans="1:29" ht="12.75" customHeight="1" x14ac:dyDescent="0.2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</row>
    <row r="800" spans="1:29" ht="12.75" customHeight="1" x14ac:dyDescent="0.2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</row>
    <row r="801" spans="1:29" ht="12.75" customHeight="1" x14ac:dyDescent="0.2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</row>
    <row r="802" spans="1:29" ht="12.75" customHeight="1" x14ac:dyDescent="0.2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</row>
    <row r="803" spans="1:29" ht="12.75" customHeight="1" x14ac:dyDescent="0.2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</row>
    <row r="804" spans="1:29" ht="12.75" customHeight="1" x14ac:dyDescent="0.2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</row>
    <row r="805" spans="1:29" ht="12.75" customHeight="1" x14ac:dyDescent="0.2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</row>
    <row r="806" spans="1:29" ht="12.75" customHeight="1" x14ac:dyDescent="0.2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</row>
    <row r="807" spans="1:29" ht="12.75" customHeight="1" x14ac:dyDescent="0.2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</row>
    <row r="808" spans="1:29" ht="12.75" customHeight="1" x14ac:dyDescent="0.2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</row>
    <row r="809" spans="1:29" ht="12.75" customHeight="1" x14ac:dyDescent="0.2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</row>
    <row r="810" spans="1:29" ht="12.75" customHeight="1" x14ac:dyDescent="0.2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</row>
    <row r="811" spans="1:29" ht="12.75" customHeight="1" x14ac:dyDescent="0.2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</row>
    <row r="812" spans="1:29" ht="12.75" customHeight="1" x14ac:dyDescent="0.2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</row>
    <row r="813" spans="1:29" ht="12.75" customHeight="1" x14ac:dyDescent="0.2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</row>
    <row r="814" spans="1:29" ht="12.75" customHeight="1" x14ac:dyDescent="0.2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</row>
    <row r="815" spans="1:29" ht="12.75" customHeight="1" x14ac:dyDescent="0.2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</row>
    <row r="816" spans="1:29" ht="12.75" customHeight="1" x14ac:dyDescent="0.2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</row>
    <row r="817" spans="1:29" ht="12.75" customHeight="1" x14ac:dyDescent="0.2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</row>
    <row r="818" spans="1:29" ht="12.75" customHeight="1" x14ac:dyDescent="0.2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</row>
    <row r="819" spans="1:29" ht="12.75" customHeight="1" x14ac:dyDescent="0.2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</row>
    <row r="820" spans="1:29" ht="12.75" customHeight="1" x14ac:dyDescent="0.2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</row>
    <row r="821" spans="1:29" ht="12.75" customHeight="1" x14ac:dyDescent="0.2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</row>
    <row r="822" spans="1:29" ht="12.75" customHeight="1" x14ac:dyDescent="0.2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</row>
    <row r="823" spans="1:29" ht="12.75" customHeight="1" x14ac:dyDescent="0.2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</row>
    <row r="824" spans="1:29" ht="12.75" customHeight="1" x14ac:dyDescent="0.2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</row>
    <row r="825" spans="1:29" ht="12.75" customHeight="1" x14ac:dyDescent="0.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</row>
    <row r="826" spans="1:29" ht="12.75" customHeight="1" x14ac:dyDescent="0.2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</row>
    <row r="827" spans="1:29" ht="12.75" customHeight="1" x14ac:dyDescent="0.2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</row>
    <row r="828" spans="1:29" ht="12.75" customHeight="1" x14ac:dyDescent="0.2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</row>
    <row r="829" spans="1:29" ht="12.75" customHeight="1" x14ac:dyDescent="0.2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</row>
    <row r="830" spans="1:29" ht="12.75" customHeight="1" x14ac:dyDescent="0.2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</row>
    <row r="831" spans="1:29" ht="12.75" customHeight="1" x14ac:dyDescent="0.2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</row>
    <row r="832" spans="1:29" ht="12.75" customHeight="1" x14ac:dyDescent="0.2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</row>
    <row r="833" spans="1:29" ht="12.75" customHeight="1" x14ac:dyDescent="0.2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</row>
    <row r="834" spans="1:29" ht="12.75" customHeight="1" x14ac:dyDescent="0.2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</row>
    <row r="835" spans="1:29" ht="12.75" customHeight="1" x14ac:dyDescent="0.2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</row>
    <row r="836" spans="1:29" ht="12.75" customHeight="1" x14ac:dyDescent="0.2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</row>
    <row r="837" spans="1:29" ht="12.75" customHeight="1" x14ac:dyDescent="0.2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</row>
    <row r="838" spans="1:29" ht="12.75" customHeight="1" x14ac:dyDescent="0.2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</row>
    <row r="839" spans="1:29" ht="12.75" customHeight="1" x14ac:dyDescent="0.2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</row>
    <row r="840" spans="1:29" ht="12.75" customHeight="1" x14ac:dyDescent="0.2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</row>
    <row r="841" spans="1:29" ht="12.75" customHeight="1" x14ac:dyDescent="0.2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</row>
    <row r="842" spans="1:29" ht="12.75" customHeight="1" x14ac:dyDescent="0.2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</row>
    <row r="843" spans="1:29" ht="12.75" customHeight="1" x14ac:dyDescent="0.2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</row>
    <row r="844" spans="1:29" ht="12.75" customHeight="1" x14ac:dyDescent="0.2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</row>
    <row r="845" spans="1:29" ht="12.75" customHeight="1" x14ac:dyDescent="0.2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</row>
    <row r="846" spans="1:29" ht="12.75" customHeight="1" x14ac:dyDescent="0.2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</row>
    <row r="847" spans="1:29" ht="12.75" customHeight="1" x14ac:dyDescent="0.2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</row>
    <row r="848" spans="1:29" ht="12.75" customHeight="1" x14ac:dyDescent="0.2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</row>
    <row r="849" spans="1:29" ht="12.75" customHeight="1" x14ac:dyDescent="0.2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</row>
    <row r="850" spans="1:29" ht="12.75" customHeight="1" x14ac:dyDescent="0.2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</row>
    <row r="851" spans="1:29" ht="12.75" customHeight="1" x14ac:dyDescent="0.2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</row>
    <row r="852" spans="1:29" ht="12.75" customHeight="1" x14ac:dyDescent="0.2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</row>
    <row r="853" spans="1:29" ht="12.75" customHeight="1" x14ac:dyDescent="0.2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</row>
    <row r="854" spans="1:29" ht="12.75" customHeight="1" x14ac:dyDescent="0.2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</row>
    <row r="855" spans="1:29" ht="12.75" customHeight="1" x14ac:dyDescent="0.2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</row>
    <row r="856" spans="1:29" ht="12.75" customHeight="1" x14ac:dyDescent="0.2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</row>
    <row r="857" spans="1:29" ht="12.75" customHeight="1" x14ac:dyDescent="0.2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</row>
    <row r="858" spans="1:29" ht="12.75" customHeight="1" x14ac:dyDescent="0.2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</row>
    <row r="859" spans="1:29" ht="12.75" customHeight="1" x14ac:dyDescent="0.2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</row>
    <row r="860" spans="1:29" ht="12.75" customHeight="1" x14ac:dyDescent="0.2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</row>
    <row r="861" spans="1:29" ht="12.75" customHeight="1" x14ac:dyDescent="0.2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</row>
    <row r="862" spans="1:29" ht="12.75" customHeight="1" x14ac:dyDescent="0.2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</row>
    <row r="863" spans="1:29" ht="12.75" customHeight="1" x14ac:dyDescent="0.2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</row>
    <row r="864" spans="1:29" ht="12.75" customHeight="1" x14ac:dyDescent="0.2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</row>
    <row r="865" spans="1:29" ht="12.75" customHeight="1" x14ac:dyDescent="0.2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</row>
    <row r="866" spans="1:29" ht="12.75" customHeight="1" x14ac:dyDescent="0.2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</row>
    <row r="867" spans="1:29" ht="12.75" customHeight="1" x14ac:dyDescent="0.2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</row>
    <row r="868" spans="1:29" ht="12.75" customHeight="1" x14ac:dyDescent="0.2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</row>
    <row r="869" spans="1:29" ht="12.75" customHeight="1" x14ac:dyDescent="0.2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</row>
    <row r="870" spans="1:29" ht="12.75" customHeight="1" x14ac:dyDescent="0.2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</row>
    <row r="871" spans="1:29" ht="12.75" customHeight="1" x14ac:dyDescent="0.2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</row>
    <row r="872" spans="1:29" ht="12.75" customHeight="1" x14ac:dyDescent="0.2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</row>
    <row r="873" spans="1:29" ht="12.75" customHeight="1" x14ac:dyDescent="0.2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</row>
    <row r="874" spans="1:29" ht="12.75" customHeight="1" x14ac:dyDescent="0.2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</row>
    <row r="875" spans="1:29" ht="12.75" customHeight="1" x14ac:dyDescent="0.2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</row>
    <row r="876" spans="1:29" ht="12.75" customHeight="1" x14ac:dyDescent="0.2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</row>
    <row r="877" spans="1:29" ht="12.75" customHeight="1" x14ac:dyDescent="0.2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</row>
    <row r="878" spans="1:29" ht="12.75" customHeight="1" x14ac:dyDescent="0.2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</row>
    <row r="879" spans="1:29" ht="12.75" customHeight="1" x14ac:dyDescent="0.2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</row>
    <row r="880" spans="1:29" ht="12.75" customHeight="1" x14ac:dyDescent="0.2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</row>
    <row r="881" spans="1:29" ht="12.75" customHeight="1" x14ac:dyDescent="0.2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</row>
    <row r="882" spans="1:29" ht="12.75" customHeight="1" x14ac:dyDescent="0.2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</row>
    <row r="883" spans="1:29" ht="12.75" customHeight="1" x14ac:dyDescent="0.2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</row>
    <row r="884" spans="1:29" ht="12.75" customHeight="1" x14ac:dyDescent="0.2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</row>
    <row r="885" spans="1:29" ht="12.75" customHeight="1" x14ac:dyDescent="0.2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</row>
    <row r="886" spans="1:29" ht="12.75" customHeight="1" x14ac:dyDescent="0.2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</row>
    <row r="887" spans="1:29" ht="12.75" customHeight="1" x14ac:dyDescent="0.2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</row>
    <row r="888" spans="1:29" ht="12.75" customHeight="1" x14ac:dyDescent="0.2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</row>
    <row r="889" spans="1:29" ht="12.75" customHeight="1" x14ac:dyDescent="0.2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</row>
    <row r="890" spans="1:29" ht="12.75" customHeight="1" x14ac:dyDescent="0.2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</row>
    <row r="891" spans="1:29" ht="12.75" customHeight="1" x14ac:dyDescent="0.2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</row>
    <row r="892" spans="1:29" ht="12.75" customHeight="1" x14ac:dyDescent="0.2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</row>
    <row r="893" spans="1:29" ht="12.75" customHeight="1" x14ac:dyDescent="0.2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</row>
    <row r="894" spans="1:29" ht="12.75" customHeight="1" x14ac:dyDescent="0.2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</row>
    <row r="895" spans="1:29" ht="12.75" customHeight="1" x14ac:dyDescent="0.2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</row>
    <row r="896" spans="1:29" ht="12.75" customHeight="1" x14ac:dyDescent="0.2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</row>
    <row r="897" spans="1:29" ht="12.75" customHeight="1" x14ac:dyDescent="0.2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</row>
    <row r="898" spans="1:29" ht="12.75" customHeight="1" x14ac:dyDescent="0.2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</row>
  </sheetData>
  <mergeCells count="8">
    <mergeCell ref="C4:I4"/>
    <mergeCell ref="J4:O4"/>
    <mergeCell ref="P4:U4"/>
    <mergeCell ref="V4:W4"/>
    <mergeCell ref="C12:I12"/>
    <mergeCell ref="J12:O12"/>
    <mergeCell ref="P12:U12"/>
    <mergeCell ref="V12:W12"/>
  </mergeCells>
  <phoneticPr fontId="7" type="noConversion"/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988"/>
  <sheetViews>
    <sheetView topLeftCell="A16" workbookViewId="0">
      <selection activeCell="B21" sqref="B21"/>
    </sheetView>
  </sheetViews>
  <sheetFormatPr defaultColWidth="14.44140625" defaultRowHeight="15.75" customHeight="1" x14ac:dyDescent="0.25"/>
  <cols>
    <col min="1" max="1" width="9.5546875" customWidth="1"/>
    <col min="2" max="2" width="29.88671875" customWidth="1"/>
    <col min="3" max="3" width="84.5546875" customWidth="1"/>
    <col min="4" max="4" width="35.44140625" customWidth="1"/>
    <col min="5" max="5" width="36.44140625" customWidth="1"/>
    <col min="6" max="6" width="31" customWidth="1"/>
    <col min="7" max="7" width="22.5546875" customWidth="1"/>
    <col min="8" max="8" width="19.88671875" customWidth="1"/>
    <col min="9" max="9" width="38.88671875" customWidth="1"/>
    <col min="10" max="10" width="25.5546875" customWidth="1"/>
    <col min="11" max="11" width="24.88671875" customWidth="1"/>
    <col min="12" max="12" width="30" customWidth="1"/>
    <col min="13" max="13" width="44.109375" customWidth="1"/>
    <col min="14" max="14" width="19.44140625" customWidth="1"/>
    <col min="15" max="15" width="17.88671875" customWidth="1"/>
    <col min="16" max="16" width="35.44140625" customWidth="1"/>
    <col min="17" max="17" width="27.44140625" customWidth="1"/>
    <col min="18" max="18" width="43.6640625" customWidth="1"/>
    <col min="19" max="19" width="23.6640625" customWidth="1"/>
    <col min="20" max="20" width="107.44140625" customWidth="1"/>
    <col min="21" max="21" width="34.109375" customWidth="1"/>
    <col min="22" max="22" width="31.109375" customWidth="1"/>
    <col min="23" max="26" width="8.6640625" customWidth="1"/>
  </cols>
  <sheetData>
    <row r="1" spans="1:26" ht="20.25" customHeight="1" x14ac:dyDescent="0.25">
      <c r="A1" s="30" t="s">
        <v>154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2.75" customHeight="1" x14ac:dyDescent="0.25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2.75" customHeight="1" x14ac:dyDescent="0.25">
      <c r="A3" s="3" t="s">
        <v>8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2.75" customHeight="1" x14ac:dyDescent="0.25">
      <c r="A4" s="5" t="s">
        <v>155</v>
      </c>
      <c r="B4" s="6" t="s">
        <v>156</v>
      </c>
      <c r="C4" s="6" t="s">
        <v>157</v>
      </c>
      <c r="D4" s="6" t="s">
        <v>158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2.75" customHeight="1" x14ac:dyDescent="0.25">
      <c r="A5" s="19" t="str">
        <f t="shared" ref="A5:A13" si="0">"OM"&amp;TEXT(ROW()-ROW($A$4),"00")</f>
        <v>OM01</v>
      </c>
      <c r="B5" s="8" t="s">
        <v>159</v>
      </c>
      <c r="C5" s="8" t="s">
        <v>160</v>
      </c>
      <c r="D5" s="9" t="str">
        <f t="shared" ref="D5:D13" si="1">$A5&amp;" - "&amp;$B5</f>
        <v>OM01 - Parked</v>
      </c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2.75" customHeight="1" x14ac:dyDescent="0.25">
      <c r="A6" s="19" t="str">
        <f t="shared" si="0"/>
        <v>OM02</v>
      </c>
      <c r="B6" s="8" t="s">
        <v>161</v>
      </c>
      <c r="C6" s="8" t="s">
        <v>162</v>
      </c>
      <c r="D6" s="9" t="str">
        <f t="shared" si="1"/>
        <v>OM02 - Ignition on</v>
      </c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2.75" customHeight="1" x14ac:dyDescent="0.25">
      <c r="A7" s="19" t="str">
        <f t="shared" si="0"/>
        <v>OM03</v>
      </c>
      <c r="B7" s="8" t="s">
        <v>163</v>
      </c>
      <c r="C7" s="8" t="s">
        <v>164</v>
      </c>
      <c r="D7" s="9" t="str">
        <f t="shared" si="1"/>
        <v>OM03 - Normal driving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2.75" customHeight="1" x14ac:dyDescent="0.25">
      <c r="A8" s="19" t="str">
        <f t="shared" si="0"/>
        <v>OM04</v>
      </c>
      <c r="B8" s="8" t="s">
        <v>165</v>
      </c>
      <c r="C8" s="8" t="s">
        <v>164</v>
      </c>
      <c r="D8" s="9" t="str">
        <f t="shared" si="1"/>
        <v>OM04 - Backward driving</v>
      </c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2.75" customHeight="1" x14ac:dyDescent="0.25">
      <c r="A9" s="19" t="str">
        <f t="shared" si="0"/>
        <v>OM05</v>
      </c>
      <c r="B9" s="8" t="s">
        <v>166</v>
      </c>
      <c r="C9" s="8" t="s">
        <v>167</v>
      </c>
      <c r="D9" s="9" t="str">
        <f t="shared" si="1"/>
        <v>OM05 - Degraded driving</v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2.75" customHeight="1" x14ac:dyDescent="0.25">
      <c r="A10" s="19" t="str">
        <f t="shared" si="0"/>
        <v>OM06</v>
      </c>
      <c r="B10" s="8" t="s">
        <v>168</v>
      </c>
      <c r="C10" s="8" t="s">
        <v>169</v>
      </c>
      <c r="D10" s="9" t="str">
        <f t="shared" si="1"/>
        <v>OM06 - Towing (active)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2.75" customHeight="1" x14ac:dyDescent="0.25">
      <c r="A11" s="19" t="str">
        <f t="shared" si="0"/>
        <v>OM07</v>
      </c>
      <c r="B11" s="8" t="s">
        <v>170</v>
      </c>
      <c r="C11" s="8" t="s">
        <v>171</v>
      </c>
      <c r="D11" s="9" t="str">
        <f t="shared" si="1"/>
        <v>OM07 - Towing (passive)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2.75" customHeight="1" x14ac:dyDescent="0.25">
      <c r="A12" s="19" t="str">
        <f t="shared" si="0"/>
        <v>OM08</v>
      </c>
      <c r="B12" s="8" t="s">
        <v>172</v>
      </c>
      <c r="C12" s="8" t="s">
        <v>173</v>
      </c>
      <c r="D12" s="9" t="str">
        <f t="shared" si="1"/>
        <v>OM08 - Service</v>
      </c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2.75" customHeight="1" x14ac:dyDescent="0.25">
      <c r="A13" s="19" t="str">
        <f t="shared" si="0"/>
        <v>OM09</v>
      </c>
      <c r="B13" s="8" t="s">
        <v>174</v>
      </c>
      <c r="C13" s="8" t="s">
        <v>175</v>
      </c>
      <c r="D13" s="9" t="str">
        <f t="shared" si="1"/>
        <v>OM09 - N/A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2.75" customHeight="1" x14ac:dyDescent="0.25">
      <c r="A14" s="10"/>
      <c r="B14" s="10"/>
      <c r="C14" s="10"/>
      <c r="D14" s="10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2.75" customHeight="1" x14ac:dyDescent="0.2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2.75" customHeight="1" x14ac:dyDescent="0.25">
      <c r="A16" s="3" t="s">
        <v>9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2.75" customHeight="1" x14ac:dyDescent="0.25">
      <c r="A17" s="5" t="s">
        <v>155</v>
      </c>
      <c r="B17" s="6" t="s">
        <v>176</v>
      </c>
      <c r="C17" s="6" t="s">
        <v>157</v>
      </c>
      <c r="D17" s="6" t="s">
        <v>158</v>
      </c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2.75" customHeight="1" x14ac:dyDescent="0.25">
      <c r="A18" s="19" t="str">
        <f t="shared" ref="A18:A28" si="2">"OS"&amp;TEXT(ROW()-ROW($A$17),"00")</f>
        <v>OS01</v>
      </c>
      <c r="B18" s="8" t="s">
        <v>177</v>
      </c>
      <c r="C18" s="8" t="s">
        <v>178</v>
      </c>
      <c r="D18" s="9" t="str">
        <f t="shared" ref="D18:D28" si="3">$A18&amp;" - "&amp;$B18</f>
        <v>OS01 - Any Road</v>
      </c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2.75" customHeight="1" x14ac:dyDescent="0.25">
      <c r="A19" s="19" t="str">
        <f t="shared" si="2"/>
        <v>OS02</v>
      </c>
      <c r="B19" s="8" t="s">
        <v>17</v>
      </c>
      <c r="C19" s="8" t="s">
        <v>178</v>
      </c>
      <c r="D19" s="9" t="str">
        <f t="shared" si="3"/>
        <v>OS02 - City Road</v>
      </c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2.75" customHeight="1" x14ac:dyDescent="0.25">
      <c r="A20" s="19" t="str">
        <f t="shared" si="2"/>
        <v>OS03</v>
      </c>
      <c r="B20" s="8" t="s">
        <v>20</v>
      </c>
      <c r="C20" s="8" t="s">
        <v>178</v>
      </c>
      <c r="D20" s="9" t="str">
        <f t="shared" si="3"/>
        <v>OS03 - Country Road</v>
      </c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2.75" customHeight="1" x14ac:dyDescent="0.25">
      <c r="A21" s="19" t="str">
        <f t="shared" si="2"/>
        <v>OS04</v>
      </c>
      <c r="B21" s="8" t="s">
        <v>24</v>
      </c>
      <c r="C21" s="8" t="s">
        <v>178</v>
      </c>
      <c r="D21" s="9" t="str">
        <f t="shared" si="3"/>
        <v>OS04 - Highway</v>
      </c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2.75" customHeight="1" x14ac:dyDescent="0.25">
      <c r="A22" s="19" t="str">
        <f t="shared" si="2"/>
        <v>OS05</v>
      </c>
      <c r="B22" s="8" t="s">
        <v>179</v>
      </c>
      <c r="C22" s="8" t="s">
        <v>178</v>
      </c>
      <c r="D22" s="9" t="str">
        <f t="shared" si="3"/>
        <v>OS05 - Mountain Pass</v>
      </c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2.75" customHeight="1" x14ac:dyDescent="0.25">
      <c r="A23" s="19" t="str">
        <f t="shared" si="2"/>
        <v>OS06</v>
      </c>
      <c r="B23" s="8" t="s">
        <v>180</v>
      </c>
      <c r="C23" s="8" t="s">
        <v>178</v>
      </c>
      <c r="D23" s="9" t="str">
        <f t="shared" si="3"/>
        <v>OS06 - Off Road</v>
      </c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2.75" customHeight="1" x14ac:dyDescent="0.25">
      <c r="A24" s="19" t="str">
        <f t="shared" si="2"/>
        <v>OS07</v>
      </c>
      <c r="B24" s="8" t="s">
        <v>181</v>
      </c>
      <c r="C24" s="8" t="s">
        <v>182</v>
      </c>
      <c r="D24" s="9" t="str">
        <f t="shared" si="3"/>
        <v>OS07 - Road with gradient</v>
      </c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2.75" customHeight="1" x14ac:dyDescent="0.25">
      <c r="A25" s="19" t="str">
        <f t="shared" si="2"/>
        <v>OS08</v>
      </c>
      <c r="B25" s="8" t="s">
        <v>183</v>
      </c>
      <c r="C25" s="8" t="s">
        <v>182</v>
      </c>
      <c r="D25" s="9" t="str">
        <f t="shared" si="3"/>
        <v>OS08 - Road with bump</v>
      </c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2.75" customHeight="1" x14ac:dyDescent="0.25">
      <c r="A26" s="19" t="str">
        <f t="shared" si="2"/>
        <v>OS09</v>
      </c>
      <c r="B26" s="8" t="s">
        <v>184</v>
      </c>
      <c r="C26" s="8" t="s">
        <v>182</v>
      </c>
      <c r="D26" s="9" t="str">
        <f t="shared" si="3"/>
        <v>OS09 - Road tunnel</v>
      </c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2.75" customHeight="1" x14ac:dyDescent="0.25">
      <c r="A27" s="19" t="str">
        <f t="shared" si="2"/>
        <v>OS10</v>
      </c>
      <c r="B27" s="8" t="s">
        <v>185</v>
      </c>
      <c r="C27" s="8" t="s">
        <v>182</v>
      </c>
      <c r="D27" s="9" t="str">
        <f t="shared" si="3"/>
        <v>OS10 - Road with construction site</v>
      </c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2.75" customHeight="1" x14ac:dyDescent="0.25">
      <c r="A28" s="19" t="str">
        <f t="shared" si="2"/>
        <v>OS11</v>
      </c>
      <c r="B28" s="8" t="s">
        <v>174</v>
      </c>
      <c r="C28" s="8" t="s">
        <v>175</v>
      </c>
      <c r="D28" s="9" t="str">
        <f t="shared" si="3"/>
        <v>OS11 - N/A</v>
      </c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2.75" customHeight="1" x14ac:dyDescent="0.25">
      <c r="A29" s="10"/>
      <c r="B29" s="10"/>
      <c r="C29" s="10"/>
      <c r="D29" s="10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2.75" customHeight="1" x14ac:dyDescent="0.2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2.75" customHeight="1" x14ac:dyDescent="0.25">
      <c r="A31" s="3" t="s">
        <v>11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2.75" customHeight="1" x14ac:dyDescent="0.25">
      <c r="A32" s="5" t="s">
        <v>155</v>
      </c>
      <c r="B32" s="6" t="s">
        <v>176</v>
      </c>
      <c r="C32" s="6" t="s">
        <v>157</v>
      </c>
      <c r="D32" s="6" t="s">
        <v>158</v>
      </c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2.75" customHeight="1" x14ac:dyDescent="0.25">
      <c r="A33" s="19" t="str">
        <f t="shared" ref="A33:A39" si="4">"SD"&amp;TEXT(ROW()-ROW($A$32),"00")</f>
        <v>SD01</v>
      </c>
      <c r="B33" s="8" t="s">
        <v>19</v>
      </c>
      <c r="C33" s="8" t="s">
        <v>186</v>
      </c>
      <c r="D33" s="9" t="str">
        <f t="shared" ref="D33:D39" si="5">$A33&amp;" - "&amp;$B33</f>
        <v>SD01 - Low speed</v>
      </c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2.75" customHeight="1" x14ac:dyDescent="0.25">
      <c r="A34" s="19" t="str">
        <f t="shared" si="4"/>
        <v>SD02</v>
      </c>
      <c r="B34" s="8" t="s">
        <v>25</v>
      </c>
      <c r="C34" s="8" t="s">
        <v>186</v>
      </c>
      <c r="D34" s="9" t="str">
        <f t="shared" si="5"/>
        <v>SD02 - High speed</v>
      </c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2.75" customHeight="1" x14ac:dyDescent="0.25">
      <c r="A35" s="19" t="str">
        <f t="shared" si="4"/>
        <v>SD03</v>
      </c>
      <c r="B35" s="8" t="s">
        <v>187</v>
      </c>
      <c r="C35" s="8" t="s">
        <v>186</v>
      </c>
      <c r="D35" s="9" t="str">
        <f t="shared" si="5"/>
        <v>SD03 - Normal acceleration</v>
      </c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2.75" customHeight="1" x14ac:dyDescent="0.25">
      <c r="A36" s="19" t="str">
        <f t="shared" si="4"/>
        <v>SD04</v>
      </c>
      <c r="B36" s="8" t="s">
        <v>188</v>
      </c>
      <c r="C36" s="8" t="s">
        <v>186</v>
      </c>
      <c r="D36" s="9" t="str">
        <f t="shared" si="5"/>
        <v>SD04 - High acceleration</v>
      </c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2.75" customHeight="1" x14ac:dyDescent="0.25">
      <c r="A37" s="19" t="str">
        <f t="shared" si="4"/>
        <v>SD05</v>
      </c>
      <c r="B37" s="8" t="s">
        <v>189</v>
      </c>
      <c r="C37" s="8" t="s">
        <v>186</v>
      </c>
      <c r="D37" s="9" t="str">
        <f t="shared" si="5"/>
        <v>SD05 - Normal braking</v>
      </c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2.75" customHeight="1" x14ac:dyDescent="0.25">
      <c r="A38" s="19" t="str">
        <f t="shared" si="4"/>
        <v>SD06</v>
      </c>
      <c r="B38" s="8" t="s">
        <v>190</v>
      </c>
      <c r="C38" s="8" t="s">
        <v>186</v>
      </c>
      <c r="D38" s="9" t="str">
        <f t="shared" si="5"/>
        <v>SD06 - High braking</v>
      </c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2.75" customHeight="1" x14ac:dyDescent="0.25">
      <c r="A39" s="19" t="str">
        <f t="shared" si="4"/>
        <v>SD07</v>
      </c>
      <c r="B39" s="8" t="s">
        <v>174</v>
      </c>
      <c r="C39" s="8" t="s">
        <v>175</v>
      </c>
      <c r="D39" s="9" t="str">
        <f t="shared" si="5"/>
        <v>SD07 - N/A</v>
      </c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2.75" customHeight="1" x14ac:dyDescent="0.25">
      <c r="A40" s="10"/>
      <c r="B40" s="10"/>
      <c r="C40" s="10"/>
      <c r="D40" s="10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2.75" customHeight="1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2.75" customHeight="1" x14ac:dyDescent="0.25">
      <c r="A42" s="3" t="s">
        <v>191</v>
      </c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2.75" customHeight="1" x14ac:dyDescent="0.25">
      <c r="A43" s="5" t="s">
        <v>155</v>
      </c>
      <c r="B43" s="6" t="s">
        <v>156</v>
      </c>
      <c r="C43" s="6" t="s">
        <v>157</v>
      </c>
      <c r="D43" s="6" t="s">
        <v>158</v>
      </c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2.75" customHeight="1" x14ac:dyDescent="0.25">
      <c r="A44" s="19" t="str">
        <f t="shared" ref="A44:A46" si="6">"IU"&amp;TEXT(ROW()-ROW($A$43),"00")</f>
        <v>IU01</v>
      </c>
      <c r="B44" s="8" t="s">
        <v>21</v>
      </c>
      <c r="C44" s="8" t="s">
        <v>192</v>
      </c>
      <c r="D44" s="9" t="str">
        <f t="shared" ref="D44:D46" si="7">$A44&amp;" - "&amp;$B44</f>
        <v>IU01 - Correctly used</v>
      </c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2.75" customHeight="1" x14ac:dyDescent="0.25">
      <c r="A45" s="19" t="str">
        <f t="shared" si="6"/>
        <v>IU02</v>
      </c>
      <c r="B45" s="8" t="s">
        <v>26</v>
      </c>
      <c r="C45" s="8" t="s">
        <v>193</v>
      </c>
      <c r="D45" s="9" t="str">
        <f t="shared" si="7"/>
        <v>IU02 - Incorrectly used</v>
      </c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2.75" customHeight="1" x14ac:dyDescent="0.25">
      <c r="A46" s="19" t="str">
        <f t="shared" si="6"/>
        <v>IU03</v>
      </c>
      <c r="B46" s="8" t="s">
        <v>174</v>
      </c>
      <c r="C46" s="8" t="s">
        <v>175</v>
      </c>
      <c r="D46" s="9" t="str">
        <f t="shared" si="7"/>
        <v>IU03 - N/A</v>
      </c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2.75" customHeight="1" x14ac:dyDescent="0.25">
      <c r="A47" s="10"/>
      <c r="B47" s="10"/>
      <c r="C47" s="10"/>
      <c r="D47" s="10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2.75" customHeight="1" x14ac:dyDescent="0.2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2.75" customHeight="1" x14ac:dyDescent="0.25">
      <c r="A49" s="3" t="s">
        <v>10</v>
      </c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2.75" customHeight="1" x14ac:dyDescent="0.25">
      <c r="A50" s="5" t="s">
        <v>155</v>
      </c>
      <c r="B50" s="6" t="s">
        <v>176</v>
      </c>
      <c r="C50" s="6" t="s">
        <v>157</v>
      </c>
      <c r="D50" s="6" t="s">
        <v>158</v>
      </c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2.75" customHeight="1" x14ac:dyDescent="0.25">
      <c r="A51" s="19" t="str">
        <f t="shared" ref="A51:A59" si="8">"EN"&amp;TEXT(ROW()-ROW($A$50),"00")</f>
        <v>EN01</v>
      </c>
      <c r="B51" s="8" t="s">
        <v>18</v>
      </c>
      <c r="C51" s="8" t="s">
        <v>194</v>
      </c>
      <c r="D51" s="9" t="str">
        <f t="shared" ref="D51:D59" si="9">$A51&amp;" - "&amp;$B51</f>
        <v>EN01 - Normal conditions</v>
      </c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2.75" customHeight="1" x14ac:dyDescent="0.25">
      <c r="A52" s="19" t="str">
        <f t="shared" si="8"/>
        <v>EN02</v>
      </c>
      <c r="B52" s="8" t="s">
        <v>195</v>
      </c>
      <c r="C52" s="8" t="s">
        <v>194</v>
      </c>
      <c r="D52" s="9" t="str">
        <f t="shared" si="9"/>
        <v>EN02 - Sun blares (degraded view)</v>
      </c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2.75" customHeight="1" x14ac:dyDescent="0.25">
      <c r="A53" s="19" t="str">
        <f t="shared" si="8"/>
        <v>EN03</v>
      </c>
      <c r="B53" s="8" t="s">
        <v>196</v>
      </c>
      <c r="C53" s="8" t="s">
        <v>194</v>
      </c>
      <c r="D53" s="9" t="str">
        <f t="shared" si="9"/>
        <v>EN03 - Fog (degraded view)</v>
      </c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2.75" customHeight="1" x14ac:dyDescent="0.25">
      <c r="A54" s="19" t="str">
        <f t="shared" si="8"/>
        <v>EN04</v>
      </c>
      <c r="B54" s="8" t="s">
        <v>197</v>
      </c>
      <c r="C54" s="8" t="s">
        <v>194</v>
      </c>
      <c r="D54" s="9" t="str">
        <f t="shared" si="9"/>
        <v>EN04 - Snowfall (degraded view)</v>
      </c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2.75" customHeight="1" x14ac:dyDescent="0.25">
      <c r="A55" s="19" t="str">
        <f t="shared" si="8"/>
        <v>EN05</v>
      </c>
      <c r="B55" s="8" t="s">
        <v>198</v>
      </c>
      <c r="C55" s="8" t="s">
        <v>194</v>
      </c>
      <c r="D55" s="9" t="str">
        <f t="shared" si="9"/>
        <v>EN05 - Cross-wind (lateral force)</v>
      </c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2.75" customHeight="1" x14ac:dyDescent="0.25">
      <c r="A56" s="19" t="str">
        <f t="shared" si="8"/>
        <v>EN06</v>
      </c>
      <c r="B56" s="8" t="s">
        <v>199</v>
      </c>
      <c r="C56" s="8" t="s">
        <v>182</v>
      </c>
      <c r="D56" s="9" t="str">
        <f t="shared" si="9"/>
        <v>EN06 - Rain (slippery road)</v>
      </c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2.75" customHeight="1" x14ac:dyDescent="0.25">
      <c r="A57" s="19" t="str">
        <f t="shared" si="8"/>
        <v>EN07</v>
      </c>
      <c r="B57" s="8" t="s">
        <v>200</v>
      </c>
      <c r="C57" s="8" t="s">
        <v>182</v>
      </c>
      <c r="D57" s="9" t="str">
        <f t="shared" si="9"/>
        <v>EN07 - Snow (slippery road)</v>
      </c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2.75" customHeight="1" x14ac:dyDescent="0.25">
      <c r="A58" s="19" t="str">
        <f t="shared" si="8"/>
        <v>EN08</v>
      </c>
      <c r="B58" s="8" t="s">
        <v>201</v>
      </c>
      <c r="C58" s="8" t="s">
        <v>182</v>
      </c>
      <c r="D58" s="9" t="str">
        <f t="shared" si="9"/>
        <v>EN08 - Glace (slippery road)</v>
      </c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2.75" customHeight="1" x14ac:dyDescent="0.25">
      <c r="A59" s="19" t="str">
        <f t="shared" si="8"/>
        <v>EN09</v>
      </c>
      <c r="B59" s="8" t="s">
        <v>174</v>
      </c>
      <c r="C59" s="8" t="s">
        <v>175</v>
      </c>
      <c r="D59" s="9" t="str">
        <f t="shared" si="9"/>
        <v>EN09 - N/A</v>
      </c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2.75" customHeight="1" x14ac:dyDescent="0.25">
      <c r="A60" s="10"/>
      <c r="B60" s="10"/>
      <c r="C60" s="10"/>
      <c r="D60" s="10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2.75" customHeight="1" x14ac:dyDescent="0.2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2.75" customHeight="1" x14ac:dyDescent="0.25"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2.75" customHeight="1" x14ac:dyDescent="0.25"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2.75" customHeight="1" x14ac:dyDescent="0.25"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5:26" ht="12.75" customHeight="1" x14ac:dyDescent="0.25"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5:26" ht="12.75" customHeight="1" x14ac:dyDescent="0.25"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5:26" ht="12.75" customHeight="1" x14ac:dyDescent="0.25"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5:26" ht="12.75" customHeight="1" x14ac:dyDescent="0.25"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5:26" ht="12.75" customHeight="1" x14ac:dyDescent="0.25"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5:26" ht="12.75" customHeight="1" x14ac:dyDescent="0.25"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5:26" ht="12.75" customHeight="1" x14ac:dyDescent="0.25"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5:26" ht="12.75" customHeight="1" x14ac:dyDescent="0.25"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5:26" ht="12.75" customHeight="1" x14ac:dyDescent="0.25"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5:26" ht="12.75" customHeight="1" x14ac:dyDescent="0.25"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5:26" ht="12.75" customHeight="1" x14ac:dyDescent="0.25"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5:26" ht="12.75" customHeight="1" x14ac:dyDescent="0.25"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5:26" ht="12.75" customHeight="1" x14ac:dyDescent="0.25"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5:26" ht="12.75" customHeight="1" x14ac:dyDescent="0.25"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5:26" ht="12.75" customHeight="1" x14ac:dyDescent="0.25"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5:26" ht="12.75" customHeight="1" x14ac:dyDescent="0.25"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2.75" customHeight="1" x14ac:dyDescent="0.25"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2.75" customHeight="1" x14ac:dyDescent="0.25"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2.75" customHeight="1" x14ac:dyDescent="0.25"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2.75" customHeight="1" x14ac:dyDescent="0.25"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2.75" customHeight="1" x14ac:dyDescent="0.2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110" spans="1:26" ht="12.75" customHeight="1" x14ac:dyDescent="0.2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2.75" customHeight="1" x14ac:dyDescent="0.2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2.75" customHeight="1" x14ac:dyDescent="0.2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2.75" customHeight="1" x14ac:dyDescent="0.2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2.75" customHeight="1" x14ac:dyDescent="0.2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2.75" customHeight="1" x14ac:dyDescent="0.2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2.75" customHeight="1" x14ac:dyDescent="0.2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2.75" customHeight="1" x14ac:dyDescent="0.2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2.75" customHeight="1" x14ac:dyDescent="0.2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2.75" customHeight="1" x14ac:dyDescent="0.2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2.75" customHeight="1" x14ac:dyDescent="0.2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2.75" customHeight="1" x14ac:dyDescent="0.2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2.75" customHeight="1" x14ac:dyDescent="0.2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2.75" customHeight="1" x14ac:dyDescent="0.2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2.75" customHeight="1" x14ac:dyDescent="0.2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2.75" customHeight="1" x14ac:dyDescent="0.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2.75" customHeight="1" x14ac:dyDescent="0.2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2.75" customHeight="1" x14ac:dyDescent="0.2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2.75" customHeight="1" x14ac:dyDescent="0.2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2.75" customHeight="1" x14ac:dyDescent="0.2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2.75" customHeight="1" x14ac:dyDescent="0.2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2.75" customHeight="1" x14ac:dyDescent="0.2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2.75" customHeight="1" x14ac:dyDescent="0.2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2.75" customHeight="1" x14ac:dyDescent="0.2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2.75" customHeight="1" x14ac:dyDescent="0.2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2.75" customHeight="1" x14ac:dyDescent="0.2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2.75" customHeight="1" x14ac:dyDescent="0.2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2.75" customHeight="1" x14ac:dyDescent="0.2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2.75" customHeight="1" x14ac:dyDescent="0.2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2.75" customHeight="1" x14ac:dyDescent="0.2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2.75" customHeight="1" x14ac:dyDescent="0.2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2.75" customHeight="1" x14ac:dyDescent="0.2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2.75" customHeight="1" x14ac:dyDescent="0.2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2.75" customHeight="1" x14ac:dyDescent="0.2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2.75" customHeight="1" x14ac:dyDescent="0.2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2.75" customHeight="1" x14ac:dyDescent="0.2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2.75" customHeight="1" x14ac:dyDescent="0.2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2.75" customHeight="1" x14ac:dyDescent="0.2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2.75" customHeight="1" x14ac:dyDescent="0.2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2.75" customHeight="1" x14ac:dyDescent="0.2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2.75" customHeight="1" x14ac:dyDescent="0.2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2.75" customHeight="1" x14ac:dyDescent="0.2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2.75" customHeight="1" x14ac:dyDescent="0.2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2.75" customHeight="1" x14ac:dyDescent="0.2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2.75" customHeight="1" x14ac:dyDescent="0.2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2.75" customHeight="1" x14ac:dyDescent="0.2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2.75" customHeight="1" x14ac:dyDescent="0.2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2.75" customHeight="1" x14ac:dyDescent="0.2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2.75" customHeight="1" x14ac:dyDescent="0.2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2.75" customHeight="1" x14ac:dyDescent="0.2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2.75" customHeight="1" x14ac:dyDescent="0.2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2.75" customHeight="1" x14ac:dyDescent="0.2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2.75" customHeight="1" x14ac:dyDescent="0.2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2.75" customHeight="1" x14ac:dyDescent="0.2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2.75" customHeight="1" x14ac:dyDescent="0.2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2.75" customHeight="1" x14ac:dyDescent="0.2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2.75" customHeight="1" x14ac:dyDescent="0.2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2.75" customHeight="1" x14ac:dyDescent="0.2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2.75" customHeight="1" x14ac:dyDescent="0.2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75" customHeight="1" x14ac:dyDescent="0.2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75" customHeight="1" x14ac:dyDescent="0.2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75" customHeight="1" x14ac:dyDescent="0.2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75" customHeight="1" x14ac:dyDescent="0.2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75" customHeight="1" x14ac:dyDescent="0.2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75" customHeight="1" x14ac:dyDescent="0.2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75" customHeight="1" x14ac:dyDescent="0.2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75" customHeight="1" x14ac:dyDescent="0.2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75" customHeight="1" x14ac:dyDescent="0.2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 customHeight="1" x14ac:dyDescent="0.2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 customHeight="1" x14ac:dyDescent="0.2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 customHeight="1" x14ac:dyDescent="0.2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 customHeight="1" x14ac:dyDescent="0.2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 customHeight="1" x14ac:dyDescent="0.2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 customHeight="1" x14ac:dyDescent="0.2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 customHeight="1" x14ac:dyDescent="0.2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 customHeight="1" x14ac:dyDescent="0.2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 customHeight="1" x14ac:dyDescent="0.2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 customHeight="1" x14ac:dyDescent="0.2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 customHeight="1" x14ac:dyDescent="0.2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 customHeight="1" x14ac:dyDescent="0.2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 customHeight="1" x14ac:dyDescent="0.2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 customHeight="1" x14ac:dyDescent="0.2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 customHeight="1" x14ac:dyDescent="0.2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 customHeight="1" x14ac:dyDescent="0.2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 customHeight="1" x14ac:dyDescent="0.2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 customHeight="1" x14ac:dyDescent="0.2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 customHeight="1" x14ac:dyDescent="0.2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 customHeight="1" x14ac:dyDescent="0.2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 customHeight="1" x14ac:dyDescent="0.2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 customHeight="1" x14ac:dyDescent="0.2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 customHeight="1" x14ac:dyDescent="0.2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 customHeight="1" x14ac:dyDescent="0.2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 customHeight="1" x14ac:dyDescent="0.2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 customHeight="1" x14ac:dyDescent="0.2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 customHeight="1" x14ac:dyDescent="0.2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 customHeight="1" x14ac:dyDescent="0.2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 customHeight="1" x14ac:dyDescent="0.2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 customHeight="1" x14ac:dyDescent="0.2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 customHeight="1" x14ac:dyDescent="0.2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 customHeight="1" x14ac:dyDescent="0.2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 customHeight="1" x14ac:dyDescent="0.2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 customHeight="1" x14ac:dyDescent="0.2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 customHeight="1" x14ac:dyDescent="0.2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 customHeight="1" x14ac:dyDescent="0.2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 customHeight="1" x14ac:dyDescent="0.2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 customHeight="1" x14ac:dyDescent="0.2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 customHeight="1" x14ac:dyDescent="0.2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 customHeight="1" x14ac:dyDescent="0.2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 customHeight="1" x14ac:dyDescent="0.2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 customHeight="1" x14ac:dyDescent="0.2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 customHeight="1" x14ac:dyDescent="0.2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 customHeight="1" x14ac:dyDescent="0.2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 customHeight="1" x14ac:dyDescent="0.2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 customHeight="1" x14ac:dyDescent="0.2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 customHeight="1" x14ac:dyDescent="0.2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 customHeight="1" x14ac:dyDescent="0.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 customHeight="1" x14ac:dyDescent="0.2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 customHeight="1" x14ac:dyDescent="0.2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 customHeight="1" x14ac:dyDescent="0.2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 customHeight="1" x14ac:dyDescent="0.2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 customHeight="1" x14ac:dyDescent="0.2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 customHeight="1" x14ac:dyDescent="0.2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 customHeight="1" x14ac:dyDescent="0.2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 customHeight="1" x14ac:dyDescent="0.2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 customHeight="1" x14ac:dyDescent="0.2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 customHeight="1" x14ac:dyDescent="0.2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 customHeight="1" x14ac:dyDescent="0.2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 customHeight="1" x14ac:dyDescent="0.2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 customHeight="1" x14ac:dyDescent="0.2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 customHeight="1" x14ac:dyDescent="0.2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 customHeight="1" x14ac:dyDescent="0.2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 customHeight="1" x14ac:dyDescent="0.2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 customHeight="1" x14ac:dyDescent="0.2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 customHeight="1" x14ac:dyDescent="0.2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 customHeight="1" x14ac:dyDescent="0.2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 customHeight="1" x14ac:dyDescent="0.2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 customHeight="1" x14ac:dyDescent="0.2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 customHeight="1" x14ac:dyDescent="0.2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 customHeight="1" x14ac:dyDescent="0.2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 customHeight="1" x14ac:dyDescent="0.2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 customHeight="1" x14ac:dyDescent="0.2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 customHeight="1" x14ac:dyDescent="0.2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 customHeight="1" x14ac:dyDescent="0.2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 customHeight="1" x14ac:dyDescent="0.2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 customHeight="1" x14ac:dyDescent="0.2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 customHeight="1" x14ac:dyDescent="0.2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 customHeight="1" x14ac:dyDescent="0.2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 customHeight="1" x14ac:dyDescent="0.2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 customHeight="1" x14ac:dyDescent="0.2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 customHeight="1" x14ac:dyDescent="0.2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 customHeight="1" x14ac:dyDescent="0.2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 customHeight="1" x14ac:dyDescent="0.2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 customHeight="1" x14ac:dyDescent="0.2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 customHeight="1" x14ac:dyDescent="0.2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 customHeight="1" x14ac:dyDescent="0.2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 customHeight="1" x14ac:dyDescent="0.2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 customHeight="1" x14ac:dyDescent="0.2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 customHeight="1" x14ac:dyDescent="0.2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 customHeight="1" x14ac:dyDescent="0.2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 customHeight="1" x14ac:dyDescent="0.2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 customHeight="1" x14ac:dyDescent="0.2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 customHeight="1" x14ac:dyDescent="0.2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 customHeight="1" x14ac:dyDescent="0.2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 customHeight="1" x14ac:dyDescent="0.2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 customHeight="1" x14ac:dyDescent="0.2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 customHeight="1" x14ac:dyDescent="0.2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 customHeight="1" x14ac:dyDescent="0.2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 customHeight="1" x14ac:dyDescent="0.2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 customHeight="1" x14ac:dyDescent="0.2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 customHeight="1" x14ac:dyDescent="0.2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 customHeight="1" x14ac:dyDescent="0.2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 customHeight="1" x14ac:dyDescent="0.2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 customHeight="1" x14ac:dyDescent="0.2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 customHeight="1" x14ac:dyDescent="0.2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 customHeight="1" x14ac:dyDescent="0.2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 customHeight="1" x14ac:dyDescent="0.2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 customHeight="1" x14ac:dyDescent="0.2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 customHeight="1" x14ac:dyDescent="0.2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 customHeight="1" x14ac:dyDescent="0.2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 customHeight="1" x14ac:dyDescent="0.2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 customHeight="1" x14ac:dyDescent="0.2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 customHeight="1" x14ac:dyDescent="0.2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 customHeight="1" x14ac:dyDescent="0.2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 customHeight="1" x14ac:dyDescent="0.2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 customHeight="1" x14ac:dyDescent="0.2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 customHeight="1" x14ac:dyDescent="0.2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 customHeight="1" x14ac:dyDescent="0.2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 customHeight="1" x14ac:dyDescent="0.2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 customHeight="1" x14ac:dyDescent="0.2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 customHeight="1" x14ac:dyDescent="0.2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 customHeight="1" x14ac:dyDescent="0.2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 customHeight="1" x14ac:dyDescent="0.2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 customHeight="1" x14ac:dyDescent="0.2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 customHeight="1" x14ac:dyDescent="0.2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 customHeight="1" x14ac:dyDescent="0.2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 customHeight="1" x14ac:dyDescent="0.2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 customHeight="1" x14ac:dyDescent="0.2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 customHeight="1" x14ac:dyDescent="0.2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 customHeight="1" x14ac:dyDescent="0.2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 customHeight="1" x14ac:dyDescent="0.2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 customHeight="1" x14ac:dyDescent="0.2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 customHeight="1" x14ac:dyDescent="0.2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 customHeight="1" x14ac:dyDescent="0.2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 customHeight="1" x14ac:dyDescent="0.2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 customHeight="1" x14ac:dyDescent="0.2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 customHeight="1" x14ac:dyDescent="0.2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 customHeight="1" x14ac:dyDescent="0.2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 customHeight="1" x14ac:dyDescent="0.2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 customHeight="1" x14ac:dyDescent="0.2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 customHeight="1" x14ac:dyDescent="0.2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 customHeight="1" x14ac:dyDescent="0.2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 customHeight="1" x14ac:dyDescent="0.2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 customHeight="1" x14ac:dyDescent="0.2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 customHeight="1" x14ac:dyDescent="0.2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 customHeight="1" x14ac:dyDescent="0.2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 customHeight="1" x14ac:dyDescent="0.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 customHeight="1" x14ac:dyDescent="0.2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 customHeight="1" x14ac:dyDescent="0.2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 customHeight="1" x14ac:dyDescent="0.2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 customHeight="1" x14ac:dyDescent="0.2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 customHeight="1" x14ac:dyDescent="0.2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 customHeight="1" x14ac:dyDescent="0.2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 customHeight="1" x14ac:dyDescent="0.2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 customHeight="1" x14ac:dyDescent="0.2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 customHeight="1" x14ac:dyDescent="0.2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 customHeight="1" x14ac:dyDescent="0.2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 customHeight="1" x14ac:dyDescent="0.2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 customHeight="1" x14ac:dyDescent="0.2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 customHeight="1" x14ac:dyDescent="0.2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 customHeight="1" x14ac:dyDescent="0.2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 customHeight="1" x14ac:dyDescent="0.2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 customHeight="1" x14ac:dyDescent="0.2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 customHeight="1" x14ac:dyDescent="0.2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 customHeight="1" x14ac:dyDescent="0.2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 customHeight="1" x14ac:dyDescent="0.2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 customHeight="1" x14ac:dyDescent="0.2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 customHeight="1" x14ac:dyDescent="0.2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 customHeight="1" x14ac:dyDescent="0.2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 customHeight="1" x14ac:dyDescent="0.2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 customHeight="1" x14ac:dyDescent="0.2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 customHeight="1" x14ac:dyDescent="0.2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 customHeight="1" x14ac:dyDescent="0.2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 customHeight="1" x14ac:dyDescent="0.2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 customHeight="1" x14ac:dyDescent="0.2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 customHeight="1" x14ac:dyDescent="0.2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 customHeight="1" x14ac:dyDescent="0.2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 customHeight="1" x14ac:dyDescent="0.2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 customHeight="1" x14ac:dyDescent="0.2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 customHeight="1" x14ac:dyDescent="0.2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 customHeight="1" x14ac:dyDescent="0.2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 customHeight="1" x14ac:dyDescent="0.2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 customHeight="1" x14ac:dyDescent="0.2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 customHeight="1" x14ac:dyDescent="0.2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 customHeight="1" x14ac:dyDescent="0.2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 customHeight="1" x14ac:dyDescent="0.2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 customHeight="1" x14ac:dyDescent="0.2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 customHeight="1" x14ac:dyDescent="0.2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 customHeight="1" x14ac:dyDescent="0.2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 customHeight="1" x14ac:dyDescent="0.2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 customHeight="1" x14ac:dyDescent="0.2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 customHeight="1" x14ac:dyDescent="0.2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 customHeight="1" x14ac:dyDescent="0.2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 customHeight="1" x14ac:dyDescent="0.2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 customHeight="1" x14ac:dyDescent="0.2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 customHeight="1" x14ac:dyDescent="0.2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 customHeight="1" x14ac:dyDescent="0.2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 customHeight="1" x14ac:dyDescent="0.2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 customHeight="1" x14ac:dyDescent="0.2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 customHeight="1" x14ac:dyDescent="0.2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 customHeight="1" x14ac:dyDescent="0.2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 customHeight="1" x14ac:dyDescent="0.2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 customHeight="1" x14ac:dyDescent="0.2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 customHeight="1" x14ac:dyDescent="0.2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 customHeight="1" x14ac:dyDescent="0.2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 customHeight="1" x14ac:dyDescent="0.2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 customHeight="1" x14ac:dyDescent="0.2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 customHeight="1" x14ac:dyDescent="0.2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 customHeight="1" x14ac:dyDescent="0.2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 customHeight="1" x14ac:dyDescent="0.2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 customHeight="1" x14ac:dyDescent="0.2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 customHeight="1" x14ac:dyDescent="0.2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 customHeight="1" x14ac:dyDescent="0.2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 customHeight="1" x14ac:dyDescent="0.2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 customHeight="1" x14ac:dyDescent="0.2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 customHeight="1" x14ac:dyDescent="0.2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 customHeight="1" x14ac:dyDescent="0.2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 customHeight="1" x14ac:dyDescent="0.2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 customHeight="1" x14ac:dyDescent="0.2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 customHeight="1" x14ac:dyDescent="0.2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 customHeight="1" x14ac:dyDescent="0.2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 customHeight="1" x14ac:dyDescent="0.2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 customHeight="1" x14ac:dyDescent="0.2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 customHeight="1" x14ac:dyDescent="0.2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 customHeight="1" x14ac:dyDescent="0.2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 customHeight="1" x14ac:dyDescent="0.2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 customHeight="1" x14ac:dyDescent="0.2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 customHeight="1" x14ac:dyDescent="0.2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 customHeight="1" x14ac:dyDescent="0.2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 customHeight="1" x14ac:dyDescent="0.2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 customHeight="1" x14ac:dyDescent="0.2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 customHeight="1" x14ac:dyDescent="0.2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 customHeight="1" x14ac:dyDescent="0.2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 customHeight="1" x14ac:dyDescent="0.2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 customHeight="1" x14ac:dyDescent="0.2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 customHeight="1" x14ac:dyDescent="0.2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 customHeight="1" x14ac:dyDescent="0.2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 customHeight="1" x14ac:dyDescent="0.2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 customHeight="1" x14ac:dyDescent="0.2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 customHeight="1" x14ac:dyDescent="0.2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 customHeight="1" x14ac:dyDescent="0.2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 customHeight="1" x14ac:dyDescent="0.2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 customHeight="1" x14ac:dyDescent="0.2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 customHeight="1" x14ac:dyDescent="0.2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 customHeight="1" x14ac:dyDescent="0.2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 customHeight="1" x14ac:dyDescent="0.2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 customHeight="1" x14ac:dyDescent="0.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 customHeight="1" x14ac:dyDescent="0.2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 customHeight="1" x14ac:dyDescent="0.2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 customHeight="1" x14ac:dyDescent="0.2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 customHeight="1" x14ac:dyDescent="0.2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 customHeight="1" x14ac:dyDescent="0.2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 customHeight="1" x14ac:dyDescent="0.2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 customHeight="1" x14ac:dyDescent="0.2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 customHeight="1" x14ac:dyDescent="0.2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 customHeight="1" x14ac:dyDescent="0.2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 customHeight="1" x14ac:dyDescent="0.2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 customHeight="1" x14ac:dyDescent="0.2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 customHeight="1" x14ac:dyDescent="0.2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 customHeight="1" x14ac:dyDescent="0.2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 customHeight="1" x14ac:dyDescent="0.2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 customHeight="1" x14ac:dyDescent="0.2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 customHeight="1" x14ac:dyDescent="0.2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 customHeight="1" x14ac:dyDescent="0.2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 customHeight="1" x14ac:dyDescent="0.2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 customHeight="1" x14ac:dyDescent="0.2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 customHeight="1" x14ac:dyDescent="0.2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 customHeight="1" x14ac:dyDescent="0.2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 customHeight="1" x14ac:dyDescent="0.2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 customHeight="1" x14ac:dyDescent="0.2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 customHeight="1" x14ac:dyDescent="0.2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 customHeight="1" x14ac:dyDescent="0.2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 customHeight="1" x14ac:dyDescent="0.2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 customHeight="1" x14ac:dyDescent="0.2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 customHeight="1" x14ac:dyDescent="0.2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 customHeight="1" x14ac:dyDescent="0.2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 customHeight="1" x14ac:dyDescent="0.2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 customHeight="1" x14ac:dyDescent="0.2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 customHeight="1" x14ac:dyDescent="0.2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 customHeight="1" x14ac:dyDescent="0.2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 customHeight="1" x14ac:dyDescent="0.2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 customHeight="1" x14ac:dyDescent="0.2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 customHeight="1" x14ac:dyDescent="0.2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 customHeight="1" x14ac:dyDescent="0.2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 customHeight="1" x14ac:dyDescent="0.2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 customHeight="1" x14ac:dyDescent="0.2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 customHeight="1" x14ac:dyDescent="0.2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 customHeight="1" x14ac:dyDescent="0.2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 customHeight="1" x14ac:dyDescent="0.2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 customHeight="1" x14ac:dyDescent="0.2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 customHeight="1" x14ac:dyDescent="0.2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 customHeight="1" x14ac:dyDescent="0.2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 customHeight="1" x14ac:dyDescent="0.2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 customHeight="1" x14ac:dyDescent="0.2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 customHeight="1" x14ac:dyDescent="0.2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 customHeight="1" x14ac:dyDescent="0.2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 customHeight="1" x14ac:dyDescent="0.2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 customHeight="1" x14ac:dyDescent="0.2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 customHeight="1" x14ac:dyDescent="0.2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 customHeight="1" x14ac:dyDescent="0.2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 customHeight="1" x14ac:dyDescent="0.2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 customHeight="1" x14ac:dyDescent="0.2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 customHeight="1" x14ac:dyDescent="0.2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 customHeight="1" x14ac:dyDescent="0.2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 customHeight="1" x14ac:dyDescent="0.2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 customHeight="1" x14ac:dyDescent="0.2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 customHeight="1" x14ac:dyDescent="0.2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 customHeight="1" x14ac:dyDescent="0.2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 customHeight="1" x14ac:dyDescent="0.2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 customHeight="1" x14ac:dyDescent="0.2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 customHeight="1" x14ac:dyDescent="0.2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 customHeight="1" x14ac:dyDescent="0.2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 customHeight="1" x14ac:dyDescent="0.2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 customHeight="1" x14ac:dyDescent="0.2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 customHeight="1" x14ac:dyDescent="0.2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 customHeight="1" x14ac:dyDescent="0.2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 customHeight="1" x14ac:dyDescent="0.2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 customHeight="1" x14ac:dyDescent="0.2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 customHeight="1" x14ac:dyDescent="0.2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 customHeight="1" x14ac:dyDescent="0.2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 customHeight="1" x14ac:dyDescent="0.2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 customHeight="1" x14ac:dyDescent="0.2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 customHeight="1" x14ac:dyDescent="0.2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 customHeight="1" x14ac:dyDescent="0.2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 customHeight="1" x14ac:dyDescent="0.2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 customHeight="1" x14ac:dyDescent="0.2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 customHeight="1" x14ac:dyDescent="0.2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 customHeight="1" x14ac:dyDescent="0.2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 customHeight="1" x14ac:dyDescent="0.2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 customHeight="1" x14ac:dyDescent="0.2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 customHeight="1" x14ac:dyDescent="0.2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 customHeight="1" x14ac:dyDescent="0.2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 customHeight="1" x14ac:dyDescent="0.2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 customHeight="1" x14ac:dyDescent="0.2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 customHeight="1" x14ac:dyDescent="0.2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 customHeight="1" x14ac:dyDescent="0.2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 customHeight="1" x14ac:dyDescent="0.2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 customHeight="1" x14ac:dyDescent="0.2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 customHeight="1" x14ac:dyDescent="0.2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 customHeight="1" x14ac:dyDescent="0.2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 customHeight="1" x14ac:dyDescent="0.2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 customHeight="1" x14ac:dyDescent="0.2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 customHeight="1" x14ac:dyDescent="0.2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 customHeight="1" x14ac:dyDescent="0.2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 customHeight="1" x14ac:dyDescent="0.2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 customHeight="1" x14ac:dyDescent="0.2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 customHeight="1" x14ac:dyDescent="0.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 customHeight="1" x14ac:dyDescent="0.2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 customHeight="1" x14ac:dyDescent="0.2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 customHeight="1" x14ac:dyDescent="0.2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 customHeight="1" x14ac:dyDescent="0.2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 customHeight="1" x14ac:dyDescent="0.2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 customHeight="1" x14ac:dyDescent="0.2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 customHeight="1" x14ac:dyDescent="0.2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 customHeight="1" x14ac:dyDescent="0.2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 customHeight="1" x14ac:dyDescent="0.2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 customHeight="1" x14ac:dyDescent="0.2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 customHeight="1" x14ac:dyDescent="0.2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 customHeight="1" x14ac:dyDescent="0.2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 customHeight="1" x14ac:dyDescent="0.2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 customHeight="1" x14ac:dyDescent="0.2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 customHeight="1" x14ac:dyDescent="0.2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 customHeight="1" x14ac:dyDescent="0.2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 customHeight="1" x14ac:dyDescent="0.2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 customHeight="1" x14ac:dyDescent="0.2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 customHeight="1" x14ac:dyDescent="0.2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 customHeight="1" x14ac:dyDescent="0.2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 customHeight="1" x14ac:dyDescent="0.2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 customHeight="1" x14ac:dyDescent="0.2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 customHeight="1" x14ac:dyDescent="0.2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 customHeight="1" x14ac:dyDescent="0.2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 customHeight="1" x14ac:dyDescent="0.2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 customHeight="1" x14ac:dyDescent="0.2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 customHeight="1" x14ac:dyDescent="0.2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 customHeight="1" x14ac:dyDescent="0.2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 customHeight="1" x14ac:dyDescent="0.2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 customHeight="1" x14ac:dyDescent="0.2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 customHeight="1" x14ac:dyDescent="0.2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 customHeight="1" x14ac:dyDescent="0.2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 customHeight="1" x14ac:dyDescent="0.2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 customHeight="1" x14ac:dyDescent="0.2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 customHeight="1" x14ac:dyDescent="0.2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 customHeight="1" x14ac:dyDescent="0.2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 customHeight="1" x14ac:dyDescent="0.2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 customHeight="1" x14ac:dyDescent="0.2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 customHeight="1" x14ac:dyDescent="0.2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 customHeight="1" x14ac:dyDescent="0.2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 customHeight="1" x14ac:dyDescent="0.2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 customHeight="1" x14ac:dyDescent="0.2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 customHeight="1" x14ac:dyDescent="0.2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 customHeight="1" x14ac:dyDescent="0.2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 customHeight="1" x14ac:dyDescent="0.2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 customHeight="1" x14ac:dyDescent="0.2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 customHeight="1" x14ac:dyDescent="0.2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 customHeight="1" x14ac:dyDescent="0.2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 customHeight="1" x14ac:dyDescent="0.2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 customHeight="1" x14ac:dyDescent="0.2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 customHeight="1" x14ac:dyDescent="0.2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 customHeight="1" x14ac:dyDescent="0.2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 customHeight="1" x14ac:dyDescent="0.2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 customHeight="1" x14ac:dyDescent="0.2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 customHeight="1" x14ac:dyDescent="0.2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 customHeight="1" x14ac:dyDescent="0.2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 customHeight="1" x14ac:dyDescent="0.2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 customHeight="1" x14ac:dyDescent="0.2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 customHeight="1" x14ac:dyDescent="0.2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 customHeight="1" x14ac:dyDescent="0.2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 customHeight="1" x14ac:dyDescent="0.2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 customHeight="1" x14ac:dyDescent="0.2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 customHeight="1" x14ac:dyDescent="0.2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 customHeight="1" x14ac:dyDescent="0.2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 customHeight="1" x14ac:dyDescent="0.2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 customHeight="1" x14ac:dyDescent="0.2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 customHeight="1" x14ac:dyDescent="0.2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 customHeight="1" x14ac:dyDescent="0.2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 customHeight="1" x14ac:dyDescent="0.2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 customHeight="1" x14ac:dyDescent="0.2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 customHeight="1" x14ac:dyDescent="0.2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 customHeight="1" x14ac:dyDescent="0.2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 customHeight="1" x14ac:dyDescent="0.2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 customHeight="1" x14ac:dyDescent="0.2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 customHeight="1" x14ac:dyDescent="0.2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 customHeight="1" x14ac:dyDescent="0.2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 customHeight="1" x14ac:dyDescent="0.2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 customHeight="1" x14ac:dyDescent="0.2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 customHeight="1" x14ac:dyDescent="0.2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 customHeight="1" x14ac:dyDescent="0.2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 customHeight="1" x14ac:dyDescent="0.2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 customHeight="1" x14ac:dyDescent="0.2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 customHeight="1" x14ac:dyDescent="0.2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 customHeight="1" x14ac:dyDescent="0.2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 customHeight="1" x14ac:dyDescent="0.2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 customHeight="1" x14ac:dyDescent="0.2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 customHeight="1" x14ac:dyDescent="0.2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 customHeight="1" x14ac:dyDescent="0.2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 customHeight="1" x14ac:dyDescent="0.2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 customHeight="1" x14ac:dyDescent="0.2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 customHeight="1" x14ac:dyDescent="0.2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 customHeight="1" x14ac:dyDescent="0.2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 customHeight="1" x14ac:dyDescent="0.2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 customHeight="1" x14ac:dyDescent="0.2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 customHeight="1" x14ac:dyDescent="0.2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 customHeight="1" x14ac:dyDescent="0.2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 customHeight="1" x14ac:dyDescent="0.2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 customHeight="1" x14ac:dyDescent="0.2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 customHeight="1" x14ac:dyDescent="0.2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 customHeight="1" x14ac:dyDescent="0.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 customHeight="1" x14ac:dyDescent="0.2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 customHeight="1" x14ac:dyDescent="0.2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 customHeight="1" x14ac:dyDescent="0.2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 customHeight="1" x14ac:dyDescent="0.2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 customHeight="1" x14ac:dyDescent="0.2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 customHeight="1" x14ac:dyDescent="0.2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 customHeight="1" x14ac:dyDescent="0.2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 customHeight="1" x14ac:dyDescent="0.2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 customHeight="1" x14ac:dyDescent="0.2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 customHeight="1" x14ac:dyDescent="0.2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 customHeight="1" x14ac:dyDescent="0.2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 customHeight="1" x14ac:dyDescent="0.2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 customHeight="1" x14ac:dyDescent="0.2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 customHeight="1" x14ac:dyDescent="0.2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 customHeight="1" x14ac:dyDescent="0.2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 customHeight="1" x14ac:dyDescent="0.2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 customHeight="1" x14ac:dyDescent="0.2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 customHeight="1" x14ac:dyDescent="0.2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 customHeight="1" x14ac:dyDescent="0.2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 customHeight="1" x14ac:dyDescent="0.2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 customHeight="1" x14ac:dyDescent="0.2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 customHeight="1" x14ac:dyDescent="0.2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 customHeight="1" x14ac:dyDescent="0.2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 customHeight="1" x14ac:dyDescent="0.2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 customHeight="1" x14ac:dyDescent="0.2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 customHeight="1" x14ac:dyDescent="0.2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 customHeight="1" x14ac:dyDescent="0.2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 customHeight="1" x14ac:dyDescent="0.2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 customHeight="1" x14ac:dyDescent="0.2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 customHeight="1" x14ac:dyDescent="0.2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 customHeight="1" x14ac:dyDescent="0.2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 customHeight="1" x14ac:dyDescent="0.2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 customHeight="1" x14ac:dyDescent="0.2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 customHeight="1" x14ac:dyDescent="0.2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 customHeight="1" x14ac:dyDescent="0.2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 customHeight="1" x14ac:dyDescent="0.2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 customHeight="1" x14ac:dyDescent="0.2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 customHeight="1" x14ac:dyDescent="0.2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 customHeight="1" x14ac:dyDescent="0.2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 customHeight="1" x14ac:dyDescent="0.2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 customHeight="1" x14ac:dyDescent="0.2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 customHeight="1" x14ac:dyDescent="0.2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 customHeight="1" x14ac:dyDescent="0.2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 customHeight="1" x14ac:dyDescent="0.2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 customHeight="1" x14ac:dyDescent="0.2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 customHeight="1" x14ac:dyDescent="0.2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 customHeight="1" x14ac:dyDescent="0.2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 customHeight="1" x14ac:dyDescent="0.2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 customHeight="1" x14ac:dyDescent="0.2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 customHeight="1" x14ac:dyDescent="0.2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 customHeight="1" x14ac:dyDescent="0.2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 customHeight="1" x14ac:dyDescent="0.2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 customHeight="1" x14ac:dyDescent="0.2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 customHeight="1" x14ac:dyDescent="0.2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 customHeight="1" x14ac:dyDescent="0.2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 customHeight="1" x14ac:dyDescent="0.2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 customHeight="1" x14ac:dyDescent="0.2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 customHeight="1" x14ac:dyDescent="0.2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 customHeight="1" x14ac:dyDescent="0.2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 customHeight="1" x14ac:dyDescent="0.2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 customHeight="1" x14ac:dyDescent="0.2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 customHeight="1" x14ac:dyDescent="0.2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 customHeight="1" x14ac:dyDescent="0.2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 customHeight="1" x14ac:dyDescent="0.2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 customHeight="1" x14ac:dyDescent="0.2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 customHeight="1" x14ac:dyDescent="0.2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 customHeight="1" x14ac:dyDescent="0.2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 customHeight="1" x14ac:dyDescent="0.2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 customHeight="1" x14ac:dyDescent="0.2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 customHeight="1" x14ac:dyDescent="0.2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 customHeight="1" x14ac:dyDescent="0.2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 customHeight="1" x14ac:dyDescent="0.2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 customHeight="1" x14ac:dyDescent="0.2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 customHeight="1" x14ac:dyDescent="0.2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 customHeight="1" x14ac:dyDescent="0.2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 customHeight="1" x14ac:dyDescent="0.2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 customHeight="1" x14ac:dyDescent="0.2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 customHeight="1" x14ac:dyDescent="0.2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 customHeight="1" x14ac:dyDescent="0.2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 customHeight="1" x14ac:dyDescent="0.2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 customHeight="1" x14ac:dyDescent="0.2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 customHeight="1" x14ac:dyDescent="0.2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 customHeight="1" x14ac:dyDescent="0.2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 customHeight="1" x14ac:dyDescent="0.2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 customHeight="1" x14ac:dyDescent="0.2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 customHeight="1" x14ac:dyDescent="0.2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 customHeight="1" x14ac:dyDescent="0.2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 customHeight="1" x14ac:dyDescent="0.2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 customHeight="1" x14ac:dyDescent="0.2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 customHeight="1" x14ac:dyDescent="0.2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 customHeight="1" x14ac:dyDescent="0.2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 customHeight="1" x14ac:dyDescent="0.2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 customHeight="1" x14ac:dyDescent="0.2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 customHeight="1" x14ac:dyDescent="0.2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 customHeight="1" x14ac:dyDescent="0.2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 customHeight="1" x14ac:dyDescent="0.2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 customHeight="1" x14ac:dyDescent="0.2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 customHeight="1" x14ac:dyDescent="0.2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 customHeight="1" x14ac:dyDescent="0.2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 customHeight="1" x14ac:dyDescent="0.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 customHeight="1" x14ac:dyDescent="0.2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 customHeight="1" x14ac:dyDescent="0.2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 customHeight="1" x14ac:dyDescent="0.2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 customHeight="1" x14ac:dyDescent="0.2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 customHeight="1" x14ac:dyDescent="0.2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 customHeight="1" x14ac:dyDescent="0.2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 customHeight="1" x14ac:dyDescent="0.2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 customHeight="1" x14ac:dyDescent="0.2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 customHeight="1" x14ac:dyDescent="0.2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 customHeight="1" x14ac:dyDescent="0.2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 customHeight="1" x14ac:dyDescent="0.2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 customHeight="1" x14ac:dyDescent="0.2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 customHeight="1" x14ac:dyDescent="0.2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 customHeight="1" x14ac:dyDescent="0.2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 customHeight="1" x14ac:dyDescent="0.2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 customHeight="1" x14ac:dyDescent="0.2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 customHeight="1" x14ac:dyDescent="0.2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 customHeight="1" x14ac:dyDescent="0.2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 customHeight="1" x14ac:dyDescent="0.2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 customHeight="1" x14ac:dyDescent="0.2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 customHeight="1" x14ac:dyDescent="0.2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 customHeight="1" x14ac:dyDescent="0.2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 customHeight="1" x14ac:dyDescent="0.2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 customHeight="1" x14ac:dyDescent="0.2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 customHeight="1" x14ac:dyDescent="0.2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 customHeight="1" x14ac:dyDescent="0.2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 customHeight="1" x14ac:dyDescent="0.2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 customHeight="1" x14ac:dyDescent="0.2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 customHeight="1" x14ac:dyDescent="0.2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 customHeight="1" x14ac:dyDescent="0.2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 customHeight="1" x14ac:dyDescent="0.2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 customHeight="1" x14ac:dyDescent="0.2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 customHeight="1" x14ac:dyDescent="0.2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 customHeight="1" x14ac:dyDescent="0.2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 customHeight="1" x14ac:dyDescent="0.2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 customHeight="1" x14ac:dyDescent="0.2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 customHeight="1" x14ac:dyDescent="0.2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 customHeight="1" x14ac:dyDescent="0.2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 customHeight="1" x14ac:dyDescent="0.2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 customHeight="1" x14ac:dyDescent="0.2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 customHeight="1" x14ac:dyDescent="0.2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 customHeight="1" x14ac:dyDescent="0.2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 customHeight="1" x14ac:dyDescent="0.2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 customHeight="1" x14ac:dyDescent="0.2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 customHeight="1" x14ac:dyDescent="0.2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 customHeight="1" x14ac:dyDescent="0.2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 customHeight="1" x14ac:dyDescent="0.2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 customHeight="1" x14ac:dyDescent="0.2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 customHeight="1" x14ac:dyDescent="0.2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 customHeight="1" x14ac:dyDescent="0.2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 customHeight="1" x14ac:dyDescent="0.2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 customHeight="1" x14ac:dyDescent="0.2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 customHeight="1" x14ac:dyDescent="0.2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 customHeight="1" x14ac:dyDescent="0.2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 customHeight="1" x14ac:dyDescent="0.2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 customHeight="1" x14ac:dyDescent="0.2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 customHeight="1" x14ac:dyDescent="0.2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 customHeight="1" x14ac:dyDescent="0.2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 customHeight="1" x14ac:dyDescent="0.2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 customHeight="1" x14ac:dyDescent="0.2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 customHeight="1" x14ac:dyDescent="0.2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 customHeight="1" x14ac:dyDescent="0.2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 customHeight="1" x14ac:dyDescent="0.2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 customHeight="1" x14ac:dyDescent="0.2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 customHeight="1" x14ac:dyDescent="0.2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 customHeight="1" x14ac:dyDescent="0.2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 customHeight="1" x14ac:dyDescent="0.2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 customHeight="1" x14ac:dyDescent="0.2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 customHeight="1" x14ac:dyDescent="0.2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 customHeight="1" x14ac:dyDescent="0.2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 customHeight="1" x14ac:dyDescent="0.2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 customHeight="1" x14ac:dyDescent="0.2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 customHeight="1" x14ac:dyDescent="0.2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 customHeight="1" x14ac:dyDescent="0.2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 customHeight="1" x14ac:dyDescent="0.2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 customHeight="1" x14ac:dyDescent="0.2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 customHeight="1" x14ac:dyDescent="0.2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 customHeight="1" x14ac:dyDescent="0.2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 customHeight="1" x14ac:dyDescent="0.2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 customHeight="1" x14ac:dyDescent="0.2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 customHeight="1" x14ac:dyDescent="0.2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 customHeight="1" x14ac:dyDescent="0.2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 customHeight="1" x14ac:dyDescent="0.2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 customHeight="1" x14ac:dyDescent="0.2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 customHeight="1" x14ac:dyDescent="0.2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 customHeight="1" x14ac:dyDescent="0.2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 customHeight="1" x14ac:dyDescent="0.2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 customHeight="1" x14ac:dyDescent="0.2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 customHeight="1" x14ac:dyDescent="0.2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 customHeight="1" x14ac:dyDescent="0.2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 customHeight="1" x14ac:dyDescent="0.2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 customHeight="1" x14ac:dyDescent="0.2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 customHeight="1" x14ac:dyDescent="0.2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 customHeight="1" x14ac:dyDescent="0.2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 customHeight="1" x14ac:dyDescent="0.2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 customHeight="1" x14ac:dyDescent="0.2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 customHeight="1" x14ac:dyDescent="0.2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 customHeight="1" x14ac:dyDescent="0.2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 customHeight="1" x14ac:dyDescent="0.2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 customHeight="1" x14ac:dyDescent="0.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 customHeight="1" x14ac:dyDescent="0.2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 customHeight="1" x14ac:dyDescent="0.2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 customHeight="1" x14ac:dyDescent="0.2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 customHeight="1" x14ac:dyDescent="0.2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 customHeight="1" x14ac:dyDescent="0.2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 customHeight="1" x14ac:dyDescent="0.2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 customHeight="1" x14ac:dyDescent="0.2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 customHeight="1" x14ac:dyDescent="0.2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 customHeight="1" x14ac:dyDescent="0.2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 customHeight="1" x14ac:dyDescent="0.2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 customHeight="1" x14ac:dyDescent="0.2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 customHeight="1" x14ac:dyDescent="0.2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 customHeight="1" x14ac:dyDescent="0.2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 customHeight="1" x14ac:dyDescent="0.2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 customHeight="1" x14ac:dyDescent="0.2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 customHeight="1" x14ac:dyDescent="0.2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 customHeight="1" x14ac:dyDescent="0.2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 customHeight="1" x14ac:dyDescent="0.2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 customHeight="1" x14ac:dyDescent="0.2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 customHeight="1" x14ac:dyDescent="0.2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 customHeight="1" x14ac:dyDescent="0.2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 customHeight="1" x14ac:dyDescent="0.2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 customHeight="1" x14ac:dyDescent="0.2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 customHeight="1" x14ac:dyDescent="0.2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 customHeight="1" x14ac:dyDescent="0.2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 customHeight="1" x14ac:dyDescent="0.2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 customHeight="1" x14ac:dyDescent="0.2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 customHeight="1" x14ac:dyDescent="0.2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 customHeight="1" x14ac:dyDescent="0.2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 customHeight="1" x14ac:dyDescent="0.2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 customHeight="1" x14ac:dyDescent="0.2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 customHeight="1" x14ac:dyDescent="0.2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 customHeight="1" x14ac:dyDescent="0.2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 customHeight="1" x14ac:dyDescent="0.2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 customHeight="1" x14ac:dyDescent="0.2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 customHeight="1" x14ac:dyDescent="0.2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 customHeight="1" x14ac:dyDescent="0.2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 customHeight="1" x14ac:dyDescent="0.2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 customHeight="1" x14ac:dyDescent="0.2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 customHeight="1" x14ac:dyDescent="0.2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 customHeight="1" x14ac:dyDescent="0.2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 customHeight="1" x14ac:dyDescent="0.2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 customHeight="1" x14ac:dyDescent="0.2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 customHeight="1" x14ac:dyDescent="0.2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 customHeight="1" x14ac:dyDescent="0.2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 customHeight="1" x14ac:dyDescent="0.2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 customHeight="1" x14ac:dyDescent="0.2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 customHeight="1" x14ac:dyDescent="0.2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 customHeight="1" x14ac:dyDescent="0.2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 customHeight="1" x14ac:dyDescent="0.2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 customHeight="1" x14ac:dyDescent="0.2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 customHeight="1" x14ac:dyDescent="0.2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 customHeight="1" x14ac:dyDescent="0.2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 customHeight="1" x14ac:dyDescent="0.2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 customHeight="1" x14ac:dyDescent="0.2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 customHeight="1" x14ac:dyDescent="0.2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 customHeight="1" x14ac:dyDescent="0.2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 customHeight="1" x14ac:dyDescent="0.2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 customHeight="1" x14ac:dyDescent="0.2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 customHeight="1" x14ac:dyDescent="0.2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 customHeight="1" x14ac:dyDescent="0.2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 customHeight="1" x14ac:dyDescent="0.2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 customHeight="1" x14ac:dyDescent="0.2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 customHeight="1" x14ac:dyDescent="0.2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 customHeight="1" x14ac:dyDescent="0.2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 customHeight="1" x14ac:dyDescent="0.2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 customHeight="1" x14ac:dyDescent="0.2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 customHeight="1" x14ac:dyDescent="0.2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 customHeight="1" x14ac:dyDescent="0.2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 customHeight="1" x14ac:dyDescent="0.2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 customHeight="1" x14ac:dyDescent="0.2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 customHeight="1" x14ac:dyDescent="0.2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 customHeight="1" x14ac:dyDescent="0.2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 customHeight="1" x14ac:dyDescent="0.2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 customHeight="1" x14ac:dyDescent="0.2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 customHeight="1" x14ac:dyDescent="0.2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 customHeight="1" x14ac:dyDescent="0.2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 customHeight="1" x14ac:dyDescent="0.2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 customHeight="1" x14ac:dyDescent="0.2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 customHeight="1" x14ac:dyDescent="0.2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 customHeight="1" x14ac:dyDescent="0.2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 customHeight="1" x14ac:dyDescent="0.2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 customHeight="1" x14ac:dyDescent="0.2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 customHeight="1" x14ac:dyDescent="0.2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 customHeight="1" x14ac:dyDescent="0.2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 customHeight="1" x14ac:dyDescent="0.2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 customHeight="1" x14ac:dyDescent="0.2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 customHeight="1" x14ac:dyDescent="0.2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 customHeight="1" x14ac:dyDescent="0.2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 customHeight="1" x14ac:dyDescent="0.2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 customHeight="1" x14ac:dyDescent="0.2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 customHeight="1" x14ac:dyDescent="0.2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 customHeight="1" x14ac:dyDescent="0.2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 customHeight="1" x14ac:dyDescent="0.2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 customHeight="1" x14ac:dyDescent="0.2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 customHeight="1" x14ac:dyDescent="0.2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 customHeight="1" x14ac:dyDescent="0.2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 customHeight="1" x14ac:dyDescent="0.2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 customHeight="1" x14ac:dyDescent="0.2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 customHeight="1" x14ac:dyDescent="0.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 customHeight="1" x14ac:dyDescent="0.2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 customHeight="1" x14ac:dyDescent="0.2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 customHeight="1" x14ac:dyDescent="0.2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 customHeight="1" x14ac:dyDescent="0.2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 customHeight="1" x14ac:dyDescent="0.2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 customHeight="1" x14ac:dyDescent="0.2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 customHeight="1" x14ac:dyDescent="0.2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 customHeight="1" x14ac:dyDescent="0.2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 customHeight="1" x14ac:dyDescent="0.2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 customHeight="1" x14ac:dyDescent="0.2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 customHeight="1" x14ac:dyDescent="0.2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 customHeight="1" x14ac:dyDescent="0.2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 customHeight="1" x14ac:dyDescent="0.2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 customHeight="1" x14ac:dyDescent="0.2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 customHeight="1" x14ac:dyDescent="0.2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 customHeight="1" x14ac:dyDescent="0.2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 customHeight="1" x14ac:dyDescent="0.2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 customHeight="1" x14ac:dyDescent="0.2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 customHeight="1" x14ac:dyDescent="0.2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 customHeight="1" x14ac:dyDescent="0.2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 customHeight="1" x14ac:dyDescent="0.2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 customHeight="1" x14ac:dyDescent="0.2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 customHeight="1" x14ac:dyDescent="0.2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 customHeight="1" x14ac:dyDescent="0.2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 customHeight="1" x14ac:dyDescent="0.2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 customHeight="1" x14ac:dyDescent="0.2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 customHeight="1" x14ac:dyDescent="0.2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 customHeight="1" x14ac:dyDescent="0.2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 customHeight="1" x14ac:dyDescent="0.2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 customHeight="1" x14ac:dyDescent="0.2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 customHeight="1" x14ac:dyDescent="0.2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 customHeight="1" x14ac:dyDescent="0.2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 customHeight="1" x14ac:dyDescent="0.2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 customHeight="1" x14ac:dyDescent="0.2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75" customHeight="1" x14ac:dyDescent="0.2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75" customHeight="1" x14ac:dyDescent="0.2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75" customHeight="1" x14ac:dyDescent="0.2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75" customHeight="1" x14ac:dyDescent="0.2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75" customHeight="1" x14ac:dyDescent="0.2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75" customHeight="1" x14ac:dyDescent="0.2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75" customHeight="1" x14ac:dyDescent="0.2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75" customHeight="1" x14ac:dyDescent="0.2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75" customHeight="1" x14ac:dyDescent="0.2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75" customHeight="1" x14ac:dyDescent="0.2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75" customHeight="1" x14ac:dyDescent="0.2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75" customHeight="1" x14ac:dyDescent="0.2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75" customHeight="1" x14ac:dyDescent="0.2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75" customHeight="1" x14ac:dyDescent="0.2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75" customHeight="1" x14ac:dyDescent="0.2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75" customHeight="1" x14ac:dyDescent="0.2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75" customHeight="1" x14ac:dyDescent="0.25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75" customHeight="1" x14ac:dyDescent="0.25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75" customHeight="1" x14ac:dyDescent="0.25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75" customHeight="1" x14ac:dyDescent="0.25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75" customHeight="1" x14ac:dyDescent="0.25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75" customHeight="1" x14ac:dyDescent="0.25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.75" customHeight="1" x14ac:dyDescent="0.25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.75" customHeight="1" x14ac:dyDescent="0.25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.75" customHeight="1" x14ac:dyDescent="0.25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.75" customHeight="1" x14ac:dyDescent="0.2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.75" customHeight="1" x14ac:dyDescent="0.25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2.75" customHeight="1" x14ac:dyDescent="0.25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2.75" customHeight="1" x14ac:dyDescent="0.25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</sheetData>
  <phoneticPr fontId="7" type="noConversion"/>
  <pageMargins left="0.75" right="0.75" top="1" bottom="1" header="0.5" footer="0.5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3"/>
  <sheetViews>
    <sheetView workbookViewId="0">
      <selection activeCell="B7" sqref="B7"/>
    </sheetView>
  </sheetViews>
  <sheetFormatPr defaultColWidth="14.44140625" defaultRowHeight="15.75" customHeight="1" x14ac:dyDescent="0.25"/>
  <cols>
    <col min="2" max="2" width="43.109375" customWidth="1"/>
    <col min="3" max="3" width="28.44140625" customWidth="1"/>
    <col min="4" max="4" width="45.6640625" customWidth="1"/>
  </cols>
  <sheetData>
    <row r="1" spans="1:26" ht="13.2" x14ac:dyDescent="0.25">
      <c r="A1" s="17"/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spans="1:26" ht="13.2" x14ac:dyDescent="0.25">
      <c r="A2" s="3" t="s">
        <v>42</v>
      </c>
      <c r="B2" s="4"/>
      <c r="C2" s="4"/>
      <c r="D2" s="4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spans="1:26" ht="13.2" x14ac:dyDescent="0.25">
      <c r="A3" s="5" t="s">
        <v>155</v>
      </c>
      <c r="B3" s="6" t="s">
        <v>202</v>
      </c>
      <c r="C3" s="6" t="s">
        <v>157</v>
      </c>
      <c r="D3" s="6" t="s">
        <v>158</v>
      </c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spans="1:26" ht="13.2" x14ac:dyDescent="0.25">
      <c r="A4" s="19" t="str">
        <f t="shared" ref="A4:A23" si="0">"DV"&amp;TEXT(ROW()-ROW($A$3),"00")</f>
        <v>DV01</v>
      </c>
      <c r="B4" s="8" t="s">
        <v>105</v>
      </c>
      <c r="C4" s="8" t="s">
        <v>203</v>
      </c>
      <c r="D4" s="9" t="str">
        <f t="shared" ref="D4:D23" si="1">$A4&amp;" - "&amp;$B4</f>
        <v>DV01 - Function not activated</v>
      </c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spans="1:26" ht="13.2" x14ac:dyDescent="0.25">
      <c r="A5" s="19" t="str">
        <f t="shared" si="0"/>
        <v>DV02</v>
      </c>
      <c r="B5" s="8" t="s">
        <v>204</v>
      </c>
      <c r="C5" s="8" t="s">
        <v>203</v>
      </c>
      <c r="D5" s="9" t="str">
        <f t="shared" si="1"/>
        <v>DV02 - Function unexpectedly activated</v>
      </c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spans="1:26" ht="13.2" x14ac:dyDescent="0.25">
      <c r="A6" s="19" t="str">
        <f t="shared" si="0"/>
        <v>DV03</v>
      </c>
      <c r="B6" s="8" t="s">
        <v>54</v>
      </c>
      <c r="C6" s="8" t="s">
        <v>203</v>
      </c>
      <c r="D6" s="9" t="str">
        <f t="shared" si="1"/>
        <v>DV03 - Function always activated</v>
      </c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spans="1:26" ht="13.2" x14ac:dyDescent="0.25">
      <c r="A7" s="19" t="str">
        <f t="shared" si="0"/>
        <v>DV04</v>
      </c>
      <c r="B7" s="8" t="s">
        <v>48</v>
      </c>
      <c r="C7" s="8" t="s">
        <v>205</v>
      </c>
      <c r="D7" s="9" t="str">
        <f t="shared" si="1"/>
        <v>DV04 - Actor effect is too much</v>
      </c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spans="1:26" ht="13.2" x14ac:dyDescent="0.25">
      <c r="A8" s="19" t="str">
        <f t="shared" si="0"/>
        <v>DV05</v>
      </c>
      <c r="B8" s="8" t="s">
        <v>206</v>
      </c>
      <c r="C8" s="8" t="s">
        <v>205</v>
      </c>
      <c r="D8" s="9" t="str">
        <f t="shared" si="1"/>
        <v>DV05 - Actor effect is too less</v>
      </c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spans="1:26" ht="13.2" x14ac:dyDescent="0.25">
      <c r="A9" s="19" t="str">
        <f t="shared" si="0"/>
        <v>DV06</v>
      </c>
      <c r="B9" s="8" t="s">
        <v>207</v>
      </c>
      <c r="C9" s="8" t="s">
        <v>208</v>
      </c>
      <c r="D9" s="9" t="str">
        <f t="shared" si="1"/>
        <v>DV06 - Actor action too early</v>
      </c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spans="1:26" ht="13.2" x14ac:dyDescent="0.25">
      <c r="A10" s="19" t="str">
        <f t="shared" si="0"/>
        <v>DV07</v>
      </c>
      <c r="B10" s="8" t="s">
        <v>209</v>
      </c>
      <c r="C10" s="8" t="s">
        <v>208</v>
      </c>
      <c r="D10" s="9" t="str">
        <f t="shared" si="1"/>
        <v>DV07 - Actor action too late</v>
      </c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spans="1:26" ht="13.2" x14ac:dyDescent="0.25">
      <c r="A11" s="19" t="str">
        <f t="shared" si="0"/>
        <v>DV08</v>
      </c>
      <c r="B11" s="8" t="s">
        <v>210</v>
      </c>
      <c r="C11" s="8" t="s">
        <v>211</v>
      </c>
      <c r="D11" s="9" t="str">
        <f t="shared" si="1"/>
        <v>DV08 - Actor action before</v>
      </c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 spans="1:26" ht="13.2" x14ac:dyDescent="0.25">
      <c r="A12" s="19" t="str">
        <f t="shared" si="0"/>
        <v>DV09</v>
      </c>
      <c r="B12" s="8" t="s">
        <v>212</v>
      </c>
      <c r="C12" s="8" t="s">
        <v>211</v>
      </c>
      <c r="D12" s="9" t="str">
        <f t="shared" si="1"/>
        <v>DV09 - Actor action after</v>
      </c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 spans="1:26" ht="13.2" x14ac:dyDescent="0.25">
      <c r="A13" s="19" t="str">
        <f t="shared" si="0"/>
        <v>DV10</v>
      </c>
      <c r="B13" s="8" t="s">
        <v>213</v>
      </c>
      <c r="C13" s="8" t="s">
        <v>214</v>
      </c>
      <c r="D13" s="9" t="str">
        <f t="shared" si="1"/>
        <v>DV10 - Actor effect is reverse</v>
      </c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 spans="1:26" ht="13.2" x14ac:dyDescent="0.25">
      <c r="A14" s="19" t="str">
        <f t="shared" si="0"/>
        <v>DV11</v>
      </c>
      <c r="B14" s="8" t="s">
        <v>215</v>
      </c>
      <c r="C14" s="8" t="s">
        <v>214</v>
      </c>
      <c r="D14" s="9" t="str">
        <f t="shared" si="1"/>
        <v>DV11 - Actor effect is wrong</v>
      </c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 spans="1:26" ht="13.2" x14ac:dyDescent="0.25">
      <c r="A15" s="19" t="str">
        <f t="shared" si="0"/>
        <v>DV12</v>
      </c>
      <c r="B15" s="8" t="s">
        <v>216</v>
      </c>
      <c r="C15" s="8" t="s">
        <v>205</v>
      </c>
      <c r="D15" s="9" t="str">
        <f t="shared" si="1"/>
        <v>DV12 - Sensor sensitivity is too high</v>
      </c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 spans="1:26" ht="13.2" x14ac:dyDescent="0.25">
      <c r="A16" s="19" t="str">
        <f t="shared" si="0"/>
        <v>DV13</v>
      </c>
      <c r="B16" s="8" t="s">
        <v>217</v>
      </c>
      <c r="C16" s="8" t="s">
        <v>205</v>
      </c>
      <c r="D16" s="9" t="str">
        <f t="shared" si="1"/>
        <v>DV13 - Sensor sensitivity is too low</v>
      </c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 spans="1:26" ht="13.2" x14ac:dyDescent="0.25">
      <c r="A17" s="19" t="str">
        <f t="shared" si="0"/>
        <v>DV14</v>
      </c>
      <c r="B17" s="8" t="s">
        <v>218</v>
      </c>
      <c r="C17" s="8" t="s">
        <v>208</v>
      </c>
      <c r="D17" s="9" t="str">
        <f t="shared" si="1"/>
        <v>DV14 - Sensor detection too early</v>
      </c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 spans="1:26" ht="13.2" x14ac:dyDescent="0.25">
      <c r="A18" s="19" t="str">
        <f t="shared" si="0"/>
        <v>DV15</v>
      </c>
      <c r="B18" s="8" t="s">
        <v>219</v>
      </c>
      <c r="C18" s="8" t="s">
        <v>208</v>
      </c>
      <c r="D18" s="9" t="str">
        <f t="shared" si="1"/>
        <v>DV15 - Sensor detection too late</v>
      </c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 spans="1:26" ht="13.2" x14ac:dyDescent="0.25">
      <c r="A19" s="19" t="str">
        <f t="shared" si="0"/>
        <v>DV16</v>
      </c>
      <c r="B19" s="8" t="s">
        <v>220</v>
      </c>
      <c r="C19" s="8" t="s">
        <v>211</v>
      </c>
      <c r="D19" s="9" t="str">
        <f t="shared" si="1"/>
        <v>DV16 - Sensor detection before</v>
      </c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 spans="1:26" ht="13.2" x14ac:dyDescent="0.25">
      <c r="A20" s="19" t="str">
        <f t="shared" si="0"/>
        <v>DV17</v>
      </c>
      <c r="B20" s="8" t="s">
        <v>221</v>
      </c>
      <c r="C20" s="8" t="s">
        <v>211</v>
      </c>
      <c r="D20" s="9" t="str">
        <f t="shared" si="1"/>
        <v>DV17 - Sensor detection after</v>
      </c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 spans="1:26" ht="13.2" x14ac:dyDescent="0.25">
      <c r="A21" s="19" t="str">
        <f t="shared" si="0"/>
        <v>DV18</v>
      </c>
      <c r="B21" s="8" t="s">
        <v>222</v>
      </c>
      <c r="C21" s="8" t="s">
        <v>214</v>
      </c>
      <c r="D21" s="9" t="str">
        <f t="shared" si="1"/>
        <v>DV18 - Sensor detection is reverse</v>
      </c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 spans="1:26" ht="13.2" x14ac:dyDescent="0.25">
      <c r="A22" s="19" t="str">
        <f t="shared" si="0"/>
        <v>DV19</v>
      </c>
      <c r="B22" s="8" t="s">
        <v>223</v>
      </c>
      <c r="C22" s="8" t="s">
        <v>214</v>
      </c>
      <c r="D22" s="9" t="str">
        <f t="shared" si="1"/>
        <v>DV19 - Sensor detection is wrong</v>
      </c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spans="1:26" ht="13.2" x14ac:dyDescent="0.25">
      <c r="A23" s="19" t="str">
        <f t="shared" si="0"/>
        <v>DV20</v>
      </c>
      <c r="B23" s="8" t="s">
        <v>174</v>
      </c>
      <c r="C23" s="8" t="s">
        <v>175</v>
      </c>
      <c r="D23" s="9" t="str">
        <f t="shared" si="1"/>
        <v>DV20 - N/A</v>
      </c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spans="1:26" ht="13.2" x14ac:dyDescent="0.25">
      <c r="A24" s="10"/>
      <c r="B24" s="10"/>
      <c r="C24" s="10"/>
      <c r="D24" s="10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spans="1:26" ht="13.2" x14ac:dyDescent="0.25">
      <c r="A25" s="20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spans="1:26" ht="13.2" x14ac:dyDescent="0.25">
      <c r="A26" s="21" t="s">
        <v>224</v>
      </c>
      <c r="B26" s="22"/>
      <c r="C26" s="22"/>
      <c r="D26" s="22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 spans="1:26" ht="13.2" x14ac:dyDescent="0.25">
      <c r="A27" s="23" t="s">
        <v>155</v>
      </c>
      <c r="B27" s="24" t="s">
        <v>225</v>
      </c>
      <c r="C27" s="24" t="s">
        <v>157</v>
      </c>
      <c r="D27" s="24" t="s">
        <v>158</v>
      </c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</row>
    <row r="28" spans="1:26" ht="13.2" x14ac:dyDescent="0.25">
      <c r="A28" s="25" t="str">
        <f t="shared" ref="A28:A41" si="2">"EV"&amp;TEXT(ROW()-ROW($A$35),"00")</f>
        <v>EV-07</v>
      </c>
      <c r="B28" s="26" t="s">
        <v>226</v>
      </c>
      <c r="C28" s="1"/>
      <c r="D28" s="27" t="str">
        <f t="shared" ref="D28:D41" si="3">$A28&amp;" - "&amp;$B28</f>
        <v>EV-07 - None</v>
      </c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</row>
    <row r="29" spans="1:26" ht="13.2" x14ac:dyDescent="0.25">
      <c r="A29" s="25" t="str">
        <f t="shared" si="2"/>
        <v>EV-06</v>
      </c>
      <c r="B29" s="26" t="s">
        <v>227</v>
      </c>
      <c r="C29" s="1"/>
      <c r="D29" s="27" t="str">
        <f t="shared" si="3"/>
        <v>EV-06 - Front collision with oncoming traffic</v>
      </c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</row>
    <row r="30" spans="1:26" ht="13.2" x14ac:dyDescent="0.25">
      <c r="A30" s="25" t="str">
        <f t="shared" si="2"/>
        <v>EV-05</v>
      </c>
      <c r="B30" s="26" t="s">
        <v>228</v>
      </c>
      <c r="C30" s="1"/>
      <c r="D30" s="27" t="str">
        <f t="shared" si="3"/>
        <v>EV-05 - Front collision with ahead traffic</v>
      </c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 spans="1:26" ht="13.2" x14ac:dyDescent="0.25">
      <c r="A31" s="25" t="str">
        <f t="shared" si="2"/>
        <v>EV-04</v>
      </c>
      <c r="B31" s="26" t="s">
        <v>107</v>
      </c>
      <c r="C31" s="1"/>
      <c r="D31" s="27" t="str">
        <f t="shared" si="3"/>
        <v>EV-04 - Front collision with obstacle</v>
      </c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r="32" spans="1:26" ht="13.2" x14ac:dyDescent="0.25">
      <c r="A32" s="25" t="str">
        <f t="shared" si="2"/>
        <v>EV-03</v>
      </c>
      <c r="B32" s="26" t="s">
        <v>229</v>
      </c>
      <c r="C32" s="1"/>
      <c r="D32" s="27" t="str">
        <f t="shared" si="3"/>
        <v>EV-03 - Rear collision with trailing traffic</v>
      </c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 spans="1:26" ht="13.2" x14ac:dyDescent="0.25">
      <c r="A33" s="25" t="str">
        <f t="shared" si="2"/>
        <v>EV-02</v>
      </c>
      <c r="B33" s="26" t="s">
        <v>230</v>
      </c>
      <c r="C33" s="1"/>
      <c r="D33" s="27" t="str">
        <f t="shared" si="3"/>
        <v>EV-02 - Side collision with other traffic</v>
      </c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r="34" spans="1:26" ht="13.2" x14ac:dyDescent="0.25">
      <c r="A34" s="25" t="str">
        <f t="shared" si="2"/>
        <v>EV-01</v>
      </c>
      <c r="B34" s="26" t="s">
        <v>231</v>
      </c>
      <c r="C34" s="1"/>
      <c r="D34" s="27" t="str">
        <f t="shared" si="3"/>
        <v>EV-01 - Side collision with obstacle</v>
      </c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</row>
    <row r="35" spans="1:26" ht="13.2" x14ac:dyDescent="0.25">
      <c r="A35" s="25" t="str">
        <f t="shared" si="2"/>
        <v>EV00</v>
      </c>
      <c r="B35" s="26" t="s">
        <v>232</v>
      </c>
      <c r="C35" s="1"/>
      <c r="D35" s="27" t="str">
        <f t="shared" si="3"/>
        <v>EV00 - Collision with other vehicle</v>
      </c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</row>
    <row r="36" spans="1:26" ht="13.2" x14ac:dyDescent="0.25">
      <c r="A36" s="25" t="str">
        <f t="shared" si="2"/>
        <v>EV01</v>
      </c>
      <c r="B36" s="26" t="s">
        <v>233</v>
      </c>
      <c r="C36" s="1"/>
      <c r="D36" s="27" t="str">
        <f t="shared" si="3"/>
        <v>EV01 - Collision with train</v>
      </c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</row>
    <row r="37" spans="1:26" ht="13.2" x14ac:dyDescent="0.25">
      <c r="A37" s="25" t="str">
        <f t="shared" si="2"/>
        <v>EV02</v>
      </c>
      <c r="B37" s="26" t="s">
        <v>234</v>
      </c>
      <c r="C37" s="1"/>
      <c r="D37" s="27" t="str">
        <f t="shared" si="3"/>
        <v>EV02 - Collision with pedestrian</v>
      </c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</row>
    <row r="38" spans="1:26" ht="13.2" x14ac:dyDescent="0.25">
      <c r="A38" s="25" t="str">
        <f t="shared" si="2"/>
        <v>EV03</v>
      </c>
      <c r="B38" s="26" t="s">
        <v>235</v>
      </c>
      <c r="C38" s="1"/>
      <c r="D38" s="27" t="str">
        <f t="shared" si="3"/>
        <v>EV03 - Car spins out of control</v>
      </c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</row>
    <row r="39" spans="1:26" ht="13.2" x14ac:dyDescent="0.25">
      <c r="A39" s="25" t="str">
        <f t="shared" si="2"/>
        <v>EV04</v>
      </c>
      <c r="B39" s="26" t="s">
        <v>236</v>
      </c>
      <c r="C39" s="1"/>
      <c r="D39" s="27" t="str">
        <f t="shared" si="3"/>
        <v>EV04 - Car comes off the road</v>
      </c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</row>
    <row r="40" spans="1:26" ht="13.2" x14ac:dyDescent="0.25">
      <c r="A40" s="25" t="str">
        <f t="shared" si="2"/>
        <v>EV05</v>
      </c>
      <c r="B40" s="26" t="s">
        <v>237</v>
      </c>
      <c r="C40" s="1"/>
      <c r="D40" s="27" t="str">
        <f t="shared" si="3"/>
        <v>EV05 - Car catches file</v>
      </c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</row>
    <row r="41" spans="1:26" ht="13.2" x14ac:dyDescent="0.25">
      <c r="A41" s="25" t="str">
        <f t="shared" si="2"/>
        <v>EV06</v>
      </c>
      <c r="B41" s="26" t="s">
        <v>174</v>
      </c>
      <c r="C41" s="1"/>
      <c r="D41" s="27" t="str">
        <f t="shared" si="3"/>
        <v>EV06 - N/A</v>
      </c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</row>
    <row r="42" spans="1:26" ht="13.2" x14ac:dyDescent="0.25">
      <c r="A42" s="28"/>
      <c r="B42" s="29"/>
      <c r="C42" s="29"/>
      <c r="D42" s="29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</row>
    <row r="43" spans="1:26" ht="13.2" x14ac:dyDescent="0.25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</row>
    <row r="44" spans="1:26" ht="13.2" x14ac:dyDescent="0.25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</row>
    <row r="45" spans="1:26" ht="13.2" x14ac:dyDescent="0.25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</row>
    <row r="46" spans="1:26" ht="13.2" x14ac:dyDescent="0.25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</row>
    <row r="47" spans="1:26" ht="13.2" x14ac:dyDescent="0.25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</row>
    <row r="48" spans="1:26" ht="13.2" x14ac:dyDescent="0.25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</row>
    <row r="49" spans="1:26" ht="13.2" x14ac:dyDescent="0.25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</row>
    <row r="50" spans="1:26" ht="13.2" x14ac:dyDescent="0.25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</row>
    <row r="51" spans="1:26" ht="13.2" x14ac:dyDescent="0.25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</row>
    <row r="52" spans="1:26" ht="13.2" x14ac:dyDescent="0.25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</row>
    <row r="53" spans="1:26" ht="13.2" x14ac:dyDescent="0.25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</row>
    <row r="54" spans="1:26" ht="13.2" x14ac:dyDescent="0.25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</row>
    <row r="55" spans="1:26" ht="13.2" x14ac:dyDescent="0.25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</row>
    <row r="56" spans="1:26" ht="13.2" x14ac:dyDescent="0.25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</row>
    <row r="57" spans="1:26" ht="13.2" x14ac:dyDescent="0.25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</row>
    <row r="58" spans="1:26" ht="13.2" x14ac:dyDescent="0.25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</row>
    <row r="59" spans="1:26" ht="13.2" x14ac:dyDescent="0.25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</row>
    <row r="60" spans="1:26" ht="13.2" x14ac:dyDescent="0.25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</row>
    <row r="61" spans="1:26" ht="13.2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</row>
    <row r="62" spans="1:26" ht="13.2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</row>
    <row r="63" spans="1:26" ht="13.2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</row>
    <row r="64" spans="1:26" ht="13.2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</row>
    <row r="65" spans="1:26" ht="13.2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</row>
    <row r="66" spans="1:26" ht="13.2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</row>
    <row r="67" spans="1:26" ht="13.2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</row>
    <row r="68" spans="1:26" ht="13.2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</row>
    <row r="69" spans="1:26" ht="13.2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</row>
    <row r="70" spans="1:26" ht="13.2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</row>
    <row r="71" spans="1:26" ht="13.2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</row>
    <row r="72" spans="1:26" ht="13.2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</row>
    <row r="73" spans="1:26" ht="13.2" x14ac:dyDescent="0.25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</row>
    <row r="74" spans="1:26" ht="13.2" x14ac:dyDescent="0.25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</row>
    <row r="75" spans="1:26" ht="13.2" x14ac:dyDescent="0.25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</row>
    <row r="76" spans="1:26" ht="13.2" x14ac:dyDescent="0.25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</row>
    <row r="77" spans="1:26" ht="13.2" x14ac:dyDescent="0.25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</row>
    <row r="78" spans="1:26" ht="13.2" x14ac:dyDescent="0.25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</row>
    <row r="79" spans="1:26" ht="13.2" x14ac:dyDescent="0.25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</row>
    <row r="80" spans="1:26" ht="13.2" x14ac:dyDescent="0.25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</row>
    <row r="81" spans="1:26" ht="13.2" x14ac:dyDescent="0.25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</row>
    <row r="82" spans="1:26" ht="13.2" x14ac:dyDescent="0.25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</row>
    <row r="83" spans="1:26" ht="13.2" x14ac:dyDescent="0.25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</row>
    <row r="84" spans="1:26" ht="13.2" x14ac:dyDescent="0.25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</row>
    <row r="85" spans="1:26" ht="13.2" x14ac:dyDescent="0.25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</row>
    <row r="86" spans="1:26" ht="13.2" x14ac:dyDescent="0.25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</row>
    <row r="87" spans="1:26" ht="13.2" x14ac:dyDescent="0.25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</row>
    <row r="88" spans="1:26" ht="13.2" x14ac:dyDescent="0.25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</row>
    <row r="89" spans="1:26" ht="13.2" x14ac:dyDescent="0.25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</row>
    <row r="90" spans="1:26" ht="13.2" x14ac:dyDescent="0.25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</row>
    <row r="91" spans="1:26" ht="13.2" x14ac:dyDescent="0.25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</row>
    <row r="92" spans="1:26" ht="13.2" x14ac:dyDescent="0.25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</row>
    <row r="93" spans="1:26" ht="13.2" x14ac:dyDescent="0.25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</row>
    <row r="94" spans="1:26" ht="13.2" x14ac:dyDescent="0.25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</row>
    <row r="95" spans="1:26" ht="13.2" x14ac:dyDescent="0.25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</row>
    <row r="96" spans="1:26" ht="13.2" x14ac:dyDescent="0.25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</row>
    <row r="97" spans="1:26" ht="13.2" x14ac:dyDescent="0.25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</row>
    <row r="98" spans="1:26" ht="13.2" x14ac:dyDescent="0.25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</row>
    <row r="99" spans="1:26" ht="13.2" x14ac:dyDescent="0.25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</row>
    <row r="100" spans="1:26" ht="13.2" x14ac:dyDescent="0.25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</row>
    <row r="101" spans="1:26" ht="13.2" x14ac:dyDescent="0.25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</row>
    <row r="102" spans="1:26" ht="13.2" x14ac:dyDescent="0.25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</row>
    <row r="103" spans="1:26" ht="13.2" x14ac:dyDescent="0.25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</row>
    <row r="104" spans="1:26" ht="13.2" x14ac:dyDescent="0.25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</row>
    <row r="105" spans="1:26" ht="13.2" x14ac:dyDescent="0.25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</row>
    <row r="106" spans="1:26" ht="13.2" x14ac:dyDescent="0.25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</row>
    <row r="107" spans="1:26" ht="13.2" x14ac:dyDescent="0.25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</row>
    <row r="108" spans="1:26" ht="13.2" x14ac:dyDescent="0.25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</row>
    <row r="109" spans="1:26" ht="13.2" x14ac:dyDescent="0.25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</row>
    <row r="110" spans="1:26" ht="13.2" x14ac:dyDescent="0.25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</row>
    <row r="111" spans="1:26" ht="13.2" x14ac:dyDescent="0.25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</row>
    <row r="112" spans="1:26" ht="13.2" x14ac:dyDescent="0.25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</row>
    <row r="113" spans="1:26" ht="13.2" x14ac:dyDescent="0.25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</row>
    <row r="114" spans="1:26" ht="13.2" x14ac:dyDescent="0.25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</row>
    <row r="115" spans="1:26" ht="13.2" x14ac:dyDescent="0.25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</row>
    <row r="116" spans="1:26" ht="13.2" x14ac:dyDescent="0.25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</row>
    <row r="117" spans="1:26" ht="13.2" x14ac:dyDescent="0.25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</row>
    <row r="118" spans="1:26" ht="13.2" x14ac:dyDescent="0.25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</row>
    <row r="119" spans="1:26" ht="13.2" x14ac:dyDescent="0.25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</row>
    <row r="120" spans="1:26" ht="13.2" x14ac:dyDescent="0.25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</row>
    <row r="121" spans="1:26" ht="13.2" x14ac:dyDescent="0.25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</row>
    <row r="122" spans="1:26" ht="13.2" x14ac:dyDescent="0.25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</row>
    <row r="123" spans="1:26" ht="13.2" x14ac:dyDescent="0.25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</row>
    <row r="124" spans="1:26" ht="13.2" x14ac:dyDescent="0.25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</row>
    <row r="125" spans="1:26" ht="13.2" x14ac:dyDescent="0.25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</row>
    <row r="126" spans="1:26" ht="13.2" x14ac:dyDescent="0.25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</row>
    <row r="127" spans="1:26" ht="13.2" x14ac:dyDescent="0.25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</row>
    <row r="128" spans="1:26" ht="13.2" x14ac:dyDescent="0.25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</row>
    <row r="129" spans="1:26" ht="13.2" x14ac:dyDescent="0.25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</row>
    <row r="130" spans="1:26" ht="13.2" x14ac:dyDescent="0.25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</row>
    <row r="131" spans="1:26" ht="13.2" x14ac:dyDescent="0.25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</row>
    <row r="132" spans="1:26" ht="13.2" x14ac:dyDescent="0.25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</row>
    <row r="133" spans="1:26" ht="13.2" x14ac:dyDescent="0.25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</row>
    <row r="134" spans="1:26" ht="13.2" x14ac:dyDescent="0.25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</row>
    <row r="135" spans="1:26" ht="13.2" x14ac:dyDescent="0.25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</row>
    <row r="136" spans="1:26" ht="13.2" x14ac:dyDescent="0.25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</row>
    <row r="137" spans="1:26" ht="13.2" x14ac:dyDescent="0.25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</row>
    <row r="138" spans="1:26" ht="13.2" x14ac:dyDescent="0.25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</row>
    <row r="139" spans="1:26" ht="13.2" x14ac:dyDescent="0.25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</row>
    <row r="140" spans="1:26" ht="13.2" x14ac:dyDescent="0.25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</row>
    <row r="141" spans="1:26" ht="13.2" x14ac:dyDescent="0.25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</row>
    <row r="142" spans="1:26" ht="13.2" x14ac:dyDescent="0.25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</row>
    <row r="143" spans="1:26" ht="13.2" x14ac:dyDescent="0.25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</row>
    <row r="144" spans="1:26" ht="13.2" x14ac:dyDescent="0.25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</row>
    <row r="145" spans="1:26" ht="13.2" x14ac:dyDescent="0.25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</row>
    <row r="146" spans="1:26" ht="13.2" x14ac:dyDescent="0.25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</row>
    <row r="147" spans="1:26" ht="13.2" x14ac:dyDescent="0.25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</row>
    <row r="148" spans="1:26" ht="13.2" x14ac:dyDescent="0.25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</row>
    <row r="149" spans="1:26" ht="13.2" x14ac:dyDescent="0.25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</row>
    <row r="150" spans="1:26" ht="13.2" x14ac:dyDescent="0.25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</row>
    <row r="151" spans="1:26" ht="13.2" x14ac:dyDescent="0.25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</row>
    <row r="152" spans="1:26" ht="13.2" x14ac:dyDescent="0.25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</row>
    <row r="153" spans="1:26" ht="13.2" x14ac:dyDescent="0.25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</row>
    <row r="154" spans="1:26" ht="13.2" x14ac:dyDescent="0.25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</row>
    <row r="155" spans="1:26" ht="13.2" x14ac:dyDescent="0.25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</row>
    <row r="156" spans="1:26" ht="13.2" x14ac:dyDescent="0.25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</row>
    <row r="157" spans="1:26" ht="13.2" x14ac:dyDescent="0.25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</row>
    <row r="158" spans="1:26" ht="13.2" x14ac:dyDescent="0.25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</row>
    <row r="159" spans="1:26" ht="13.2" x14ac:dyDescent="0.25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</row>
    <row r="160" spans="1:26" ht="13.2" x14ac:dyDescent="0.25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</row>
    <row r="161" spans="1:26" ht="13.2" x14ac:dyDescent="0.25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</row>
    <row r="162" spans="1:26" ht="13.2" x14ac:dyDescent="0.25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</row>
    <row r="163" spans="1:26" ht="13.2" x14ac:dyDescent="0.25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</row>
    <row r="164" spans="1:26" ht="13.2" x14ac:dyDescent="0.25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</row>
    <row r="165" spans="1:26" ht="13.2" x14ac:dyDescent="0.25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</row>
    <row r="166" spans="1:26" ht="13.2" x14ac:dyDescent="0.25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</row>
    <row r="167" spans="1:26" ht="13.2" x14ac:dyDescent="0.25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</row>
    <row r="168" spans="1:26" ht="13.2" x14ac:dyDescent="0.25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</row>
    <row r="169" spans="1:26" ht="13.2" x14ac:dyDescent="0.25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</row>
    <row r="170" spans="1:26" ht="13.2" x14ac:dyDescent="0.25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</row>
    <row r="171" spans="1:26" ht="13.2" x14ac:dyDescent="0.25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</row>
    <row r="172" spans="1:26" ht="13.2" x14ac:dyDescent="0.25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</row>
    <row r="173" spans="1:26" ht="13.2" x14ac:dyDescent="0.25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</row>
    <row r="174" spans="1:26" ht="13.2" x14ac:dyDescent="0.25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</row>
    <row r="175" spans="1:26" ht="13.2" x14ac:dyDescent="0.25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</row>
    <row r="176" spans="1:26" ht="13.2" x14ac:dyDescent="0.25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</row>
    <row r="177" spans="1:26" ht="13.2" x14ac:dyDescent="0.25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</row>
    <row r="178" spans="1:26" ht="13.2" x14ac:dyDescent="0.25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</row>
    <row r="179" spans="1:26" ht="13.2" x14ac:dyDescent="0.25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</row>
    <row r="180" spans="1:26" ht="13.2" x14ac:dyDescent="0.25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</row>
    <row r="181" spans="1:26" ht="13.2" x14ac:dyDescent="0.25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</row>
    <row r="182" spans="1:26" ht="13.2" x14ac:dyDescent="0.25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</row>
    <row r="183" spans="1:26" ht="13.2" x14ac:dyDescent="0.25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</row>
    <row r="184" spans="1:26" ht="13.2" x14ac:dyDescent="0.25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</row>
    <row r="185" spans="1:26" ht="13.2" x14ac:dyDescent="0.25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</row>
    <row r="186" spans="1:26" ht="13.2" x14ac:dyDescent="0.25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</row>
    <row r="187" spans="1:26" ht="13.2" x14ac:dyDescent="0.25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</row>
    <row r="188" spans="1:26" ht="13.2" x14ac:dyDescent="0.25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</row>
    <row r="189" spans="1:26" ht="13.2" x14ac:dyDescent="0.25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</row>
    <row r="190" spans="1:26" ht="13.2" x14ac:dyDescent="0.25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</row>
    <row r="191" spans="1:26" ht="13.2" x14ac:dyDescent="0.25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</row>
    <row r="192" spans="1:26" ht="13.2" x14ac:dyDescent="0.25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</row>
    <row r="193" spans="1:26" ht="13.2" x14ac:dyDescent="0.25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</row>
    <row r="194" spans="1:26" ht="13.2" x14ac:dyDescent="0.25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</row>
    <row r="195" spans="1:26" ht="13.2" x14ac:dyDescent="0.25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</row>
    <row r="196" spans="1:26" ht="13.2" x14ac:dyDescent="0.25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</row>
    <row r="197" spans="1:26" ht="13.2" x14ac:dyDescent="0.25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</row>
    <row r="198" spans="1:26" ht="13.2" x14ac:dyDescent="0.25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</row>
    <row r="199" spans="1:26" ht="13.2" x14ac:dyDescent="0.25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</row>
    <row r="200" spans="1:26" ht="13.2" x14ac:dyDescent="0.25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</row>
    <row r="201" spans="1:26" ht="13.2" x14ac:dyDescent="0.25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</row>
    <row r="202" spans="1:26" ht="13.2" x14ac:dyDescent="0.25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</row>
    <row r="203" spans="1:26" ht="13.2" x14ac:dyDescent="0.25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</row>
    <row r="204" spans="1:26" ht="13.2" x14ac:dyDescent="0.25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</row>
    <row r="205" spans="1:26" ht="13.2" x14ac:dyDescent="0.25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</row>
    <row r="206" spans="1:26" ht="13.2" x14ac:dyDescent="0.25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</row>
    <row r="207" spans="1:26" ht="13.2" x14ac:dyDescent="0.25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</row>
    <row r="208" spans="1:26" ht="13.2" x14ac:dyDescent="0.25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</row>
    <row r="209" spans="1:26" ht="13.2" x14ac:dyDescent="0.25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</row>
    <row r="210" spans="1:26" ht="13.2" x14ac:dyDescent="0.25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</row>
    <row r="211" spans="1:26" ht="13.2" x14ac:dyDescent="0.25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</row>
    <row r="212" spans="1:26" ht="13.2" x14ac:dyDescent="0.25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</row>
    <row r="213" spans="1:26" ht="13.2" x14ac:dyDescent="0.25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</row>
    <row r="214" spans="1:26" ht="13.2" x14ac:dyDescent="0.25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</row>
    <row r="215" spans="1:26" ht="13.2" x14ac:dyDescent="0.25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</row>
    <row r="216" spans="1:26" ht="13.2" x14ac:dyDescent="0.25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</row>
    <row r="217" spans="1:26" ht="13.2" x14ac:dyDescent="0.25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</row>
    <row r="218" spans="1:26" ht="13.2" x14ac:dyDescent="0.25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</row>
    <row r="219" spans="1:26" ht="13.2" x14ac:dyDescent="0.25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</row>
    <row r="220" spans="1:26" ht="13.2" x14ac:dyDescent="0.25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</row>
    <row r="221" spans="1:26" ht="13.2" x14ac:dyDescent="0.25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</row>
    <row r="222" spans="1:26" ht="13.2" x14ac:dyDescent="0.25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</row>
    <row r="223" spans="1:26" ht="13.2" x14ac:dyDescent="0.25">
      <c r="A223" s="18"/>
      <c r="B223" s="18"/>
      <c r="C223" s="18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</row>
    <row r="224" spans="1:26" ht="13.2" x14ac:dyDescent="0.25">
      <c r="A224" s="18"/>
      <c r="B224" s="18"/>
      <c r="C224" s="18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</row>
    <row r="225" spans="1:26" ht="13.2" x14ac:dyDescent="0.25">
      <c r="A225" s="18"/>
      <c r="B225" s="18"/>
      <c r="C225" s="18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</row>
    <row r="226" spans="1:26" ht="13.2" x14ac:dyDescent="0.25">
      <c r="A226" s="18"/>
      <c r="B226" s="18"/>
      <c r="C226" s="18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</row>
    <row r="227" spans="1:26" ht="13.2" x14ac:dyDescent="0.25">
      <c r="A227" s="18"/>
      <c r="B227" s="18"/>
      <c r="C227" s="18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</row>
    <row r="228" spans="1:26" ht="13.2" x14ac:dyDescent="0.25">
      <c r="A228" s="18"/>
      <c r="B228" s="18"/>
      <c r="C228" s="18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</row>
    <row r="229" spans="1:26" ht="13.2" x14ac:dyDescent="0.25">
      <c r="A229" s="18"/>
      <c r="B229" s="18"/>
      <c r="C229" s="18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</row>
    <row r="230" spans="1:26" ht="13.2" x14ac:dyDescent="0.25">
      <c r="A230" s="18"/>
      <c r="B230" s="18"/>
      <c r="C230" s="18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</row>
    <row r="231" spans="1:26" ht="13.2" x14ac:dyDescent="0.25">
      <c r="A231" s="18"/>
      <c r="B231" s="18"/>
      <c r="C231" s="18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</row>
    <row r="232" spans="1:26" ht="13.2" x14ac:dyDescent="0.25">
      <c r="A232" s="18"/>
      <c r="B232" s="18"/>
      <c r="C232" s="18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</row>
    <row r="233" spans="1:26" ht="13.2" x14ac:dyDescent="0.25">
      <c r="A233" s="18"/>
      <c r="B233" s="18"/>
      <c r="C233" s="18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</row>
    <row r="234" spans="1:26" ht="13.2" x14ac:dyDescent="0.25">
      <c r="A234" s="18"/>
      <c r="B234" s="18"/>
      <c r="C234" s="18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</row>
    <row r="235" spans="1:26" ht="13.2" x14ac:dyDescent="0.25">
      <c r="A235" s="18"/>
      <c r="B235" s="18"/>
      <c r="C235" s="18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</row>
    <row r="236" spans="1:26" ht="13.2" x14ac:dyDescent="0.25">
      <c r="A236" s="18"/>
      <c r="B236" s="18"/>
      <c r="C236" s="18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</row>
    <row r="237" spans="1:26" ht="13.2" x14ac:dyDescent="0.25">
      <c r="A237" s="18"/>
      <c r="B237" s="18"/>
      <c r="C237" s="18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</row>
    <row r="238" spans="1:26" ht="13.2" x14ac:dyDescent="0.25">
      <c r="A238" s="18"/>
      <c r="B238" s="18"/>
      <c r="C238" s="18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</row>
    <row r="239" spans="1:26" ht="13.2" x14ac:dyDescent="0.25">
      <c r="A239" s="18"/>
      <c r="B239" s="18"/>
      <c r="C239" s="18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</row>
    <row r="240" spans="1:26" ht="13.2" x14ac:dyDescent="0.25">
      <c r="A240" s="18"/>
      <c r="B240" s="18"/>
      <c r="C240" s="18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</row>
    <row r="241" spans="1:26" ht="13.2" x14ac:dyDescent="0.25">
      <c r="A241" s="18"/>
      <c r="B241" s="18"/>
      <c r="C241" s="18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</row>
    <row r="242" spans="1:26" ht="13.2" x14ac:dyDescent="0.25">
      <c r="A242" s="18"/>
      <c r="B242" s="18"/>
      <c r="C242" s="18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</row>
    <row r="243" spans="1:26" ht="13.2" x14ac:dyDescent="0.25">
      <c r="A243" s="18"/>
      <c r="B243" s="18"/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</row>
    <row r="244" spans="1:26" ht="13.2" x14ac:dyDescent="0.25">
      <c r="A244" s="18"/>
      <c r="B244" s="18"/>
      <c r="C244" s="18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</row>
    <row r="245" spans="1:26" ht="13.2" x14ac:dyDescent="0.25">
      <c r="A245" s="18"/>
      <c r="B245" s="18"/>
      <c r="C245" s="18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</row>
    <row r="246" spans="1:26" ht="13.2" x14ac:dyDescent="0.25">
      <c r="A246" s="18"/>
      <c r="B246" s="18"/>
      <c r="C246" s="18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</row>
    <row r="247" spans="1:26" ht="13.2" x14ac:dyDescent="0.25">
      <c r="A247" s="18"/>
      <c r="B247" s="18"/>
      <c r="C247" s="18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</row>
    <row r="248" spans="1:26" ht="13.2" x14ac:dyDescent="0.25">
      <c r="A248" s="18"/>
      <c r="B248" s="18"/>
      <c r="C248" s="18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</row>
    <row r="249" spans="1:26" ht="13.2" x14ac:dyDescent="0.25">
      <c r="A249" s="18"/>
      <c r="B249" s="18"/>
      <c r="C249" s="18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</row>
    <row r="250" spans="1:26" ht="13.2" x14ac:dyDescent="0.25">
      <c r="A250" s="18"/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</row>
    <row r="251" spans="1:26" ht="13.2" x14ac:dyDescent="0.25">
      <c r="A251" s="18"/>
      <c r="B251" s="18"/>
      <c r="C251" s="18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</row>
    <row r="252" spans="1:26" ht="13.2" x14ac:dyDescent="0.25">
      <c r="A252" s="18"/>
      <c r="B252" s="18"/>
      <c r="C252" s="18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</row>
    <row r="253" spans="1:26" ht="13.2" x14ac:dyDescent="0.25">
      <c r="A253" s="18"/>
      <c r="B253" s="18"/>
      <c r="C253" s="18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</row>
    <row r="254" spans="1:26" ht="13.2" x14ac:dyDescent="0.25">
      <c r="A254" s="18"/>
      <c r="B254" s="18"/>
      <c r="C254" s="18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</row>
    <row r="255" spans="1:26" ht="13.2" x14ac:dyDescent="0.25">
      <c r="A255" s="18"/>
      <c r="B255" s="18"/>
      <c r="C255" s="18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</row>
    <row r="256" spans="1:26" ht="13.2" x14ac:dyDescent="0.25">
      <c r="A256" s="18"/>
      <c r="B256" s="18"/>
      <c r="C256" s="18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</row>
    <row r="257" spans="1:26" ht="13.2" x14ac:dyDescent="0.25">
      <c r="A257" s="18"/>
      <c r="B257" s="18"/>
      <c r="C257" s="18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</row>
    <row r="258" spans="1:26" ht="13.2" x14ac:dyDescent="0.25">
      <c r="A258" s="18"/>
      <c r="B258" s="18"/>
      <c r="C258" s="18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</row>
    <row r="259" spans="1:26" ht="13.2" x14ac:dyDescent="0.25">
      <c r="A259" s="18"/>
      <c r="B259" s="18"/>
      <c r="C259" s="18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</row>
    <row r="260" spans="1:26" ht="13.2" x14ac:dyDescent="0.25">
      <c r="A260" s="18"/>
      <c r="B260" s="18"/>
      <c r="C260" s="18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</row>
    <row r="261" spans="1:26" ht="13.2" x14ac:dyDescent="0.25">
      <c r="A261" s="18"/>
      <c r="B261" s="18"/>
      <c r="C261" s="18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</row>
    <row r="262" spans="1:26" ht="13.2" x14ac:dyDescent="0.25">
      <c r="A262" s="18"/>
      <c r="B262" s="18"/>
      <c r="C262" s="18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</row>
    <row r="263" spans="1:26" ht="13.2" x14ac:dyDescent="0.25">
      <c r="A263" s="18"/>
      <c r="B263" s="18"/>
      <c r="C263" s="18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</row>
    <row r="264" spans="1:26" ht="13.2" x14ac:dyDescent="0.25">
      <c r="A264" s="18"/>
      <c r="B264" s="18"/>
      <c r="C264" s="18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</row>
    <row r="265" spans="1:26" ht="13.2" x14ac:dyDescent="0.25">
      <c r="A265" s="18"/>
      <c r="B265" s="18"/>
      <c r="C265" s="18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</row>
    <row r="266" spans="1:26" ht="13.2" x14ac:dyDescent="0.25">
      <c r="A266" s="18"/>
      <c r="B266" s="18"/>
      <c r="C266" s="18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</row>
    <row r="267" spans="1:26" ht="13.2" x14ac:dyDescent="0.25">
      <c r="A267" s="18"/>
      <c r="B267" s="18"/>
      <c r="C267" s="18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</row>
    <row r="268" spans="1:26" ht="13.2" x14ac:dyDescent="0.25">
      <c r="A268" s="18"/>
      <c r="B268" s="18"/>
      <c r="C268" s="18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</row>
    <row r="269" spans="1:26" ht="13.2" x14ac:dyDescent="0.25">
      <c r="A269" s="18"/>
      <c r="B269" s="18"/>
      <c r="C269" s="18"/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</row>
    <row r="270" spans="1:26" ht="13.2" x14ac:dyDescent="0.25">
      <c r="A270" s="18"/>
      <c r="B270" s="18"/>
      <c r="C270" s="18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</row>
    <row r="271" spans="1:26" ht="13.2" x14ac:dyDescent="0.25">
      <c r="A271" s="18"/>
      <c r="B271" s="18"/>
      <c r="C271" s="18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</row>
    <row r="272" spans="1:26" ht="13.2" x14ac:dyDescent="0.25">
      <c r="A272" s="18"/>
      <c r="B272" s="18"/>
      <c r="C272" s="18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</row>
    <row r="273" spans="1:26" ht="13.2" x14ac:dyDescent="0.25">
      <c r="A273" s="18"/>
      <c r="B273" s="18"/>
      <c r="C273" s="18"/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</row>
    <row r="274" spans="1:26" ht="13.2" x14ac:dyDescent="0.25">
      <c r="A274" s="18"/>
      <c r="B274" s="18"/>
      <c r="C274" s="18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</row>
    <row r="275" spans="1:26" ht="13.2" x14ac:dyDescent="0.25">
      <c r="A275" s="18"/>
      <c r="B275" s="18"/>
      <c r="C275" s="18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</row>
    <row r="276" spans="1:26" ht="13.2" x14ac:dyDescent="0.25">
      <c r="A276" s="18"/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</row>
    <row r="277" spans="1:26" ht="13.2" x14ac:dyDescent="0.25">
      <c r="A277" s="18"/>
      <c r="B277" s="18"/>
      <c r="C277" s="18"/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</row>
    <row r="278" spans="1:26" ht="13.2" x14ac:dyDescent="0.25">
      <c r="A278" s="18"/>
      <c r="B278" s="18"/>
      <c r="C278" s="18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</row>
    <row r="279" spans="1:26" ht="13.2" x14ac:dyDescent="0.25">
      <c r="A279" s="18"/>
      <c r="B279" s="18"/>
      <c r="C279" s="18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</row>
    <row r="280" spans="1:26" ht="13.2" x14ac:dyDescent="0.25">
      <c r="A280" s="18"/>
      <c r="B280" s="18"/>
      <c r="C280" s="18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</row>
    <row r="281" spans="1:26" ht="13.2" x14ac:dyDescent="0.25">
      <c r="A281" s="18"/>
      <c r="B281" s="18"/>
      <c r="C281" s="18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</row>
    <row r="282" spans="1:26" ht="13.2" x14ac:dyDescent="0.25">
      <c r="A282" s="18"/>
      <c r="B282" s="18"/>
      <c r="C282" s="18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</row>
    <row r="283" spans="1:26" ht="13.2" x14ac:dyDescent="0.25">
      <c r="A283" s="18"/>
      <c r="B283" s="18"/>
      <c r="C283" s="18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</row>
    <row r="284" spans="1:26" ht="13.2" x14ac:dyDescent="0.25">
      <c r="A284" s="18"/>
      <c r="B284" s="18"/>
      <c r="C284" s="18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</row>
    <row r="285" spans="1:26" ht="13.2" x14ac:dyDescent="0.25">
      <c r="A285" s="18"/>
      <c r="B285" s="18"/>
      <c r="C285" s="18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</row>
    <row r="286" spans="1:26" ht="13.2" x14ac:dyDescent="0.25">
      <c r="A286" s="18"/>
      <c r="B286" s="18"/>
      <c r="C286" s="18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</row>
    <row r="287" spans="1:26" ht="13.2" x14ac:dyDescent="0.25">
      <c r="A287" s="18"/>
      <c r="B287" s="18"/>
      <c r="C287" s="18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</row>
    <row r="288" spans="1:26" ht="13.2" x14ac:dyDescent="0.25">
      <c r="A288" s="18"/>
      <c r="B288" s="18"/>
      <c r="C288" s="18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</row>
    <row r="289" spans="1:26" ht="13.2" x14ac:dyDescent="0.25">
      <c r="A289" s="18"/>
      <c r="B289" s="18"/>
      <c r="C289" s="18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</row>
    <row r="290" spans="1:26" ht="13.2" x14ac:dyDescent="0.25">
      <c r="A290" s="18"/>
      <c r="B290" s="18"/>
      <c r="C290" s="18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</row>
    <row r="291" spans="1:26" ht="13.2" x14ac:dyDescent="0.25">
      <c r="A291" s="18"/>
      <c r="B291" s="18"/>
      <c r="C291" s="18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</row>
    <row r="292" spans="1:26" ht="13.2" x14ac:dyDescent="0.25">
      <c r="A292" s="18"/>
      <c r="B292" s="18"/>
      <c r="C292" s="18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</row>
    <row r="293" spans="1:26" ht="13.2" x14ac:dyDescent="0.25">
      <c r="A293" s="18"/>
      <c r="B293" s="18"/>
      <c r="C293" s="18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</row>
    <row r="294" spans="1:26" ht="13.2" x14ac:dyDescent="0.25">
      <c r="A294" s="18"/>
      <c r="B294" s="18"/>
      <c r="C294" s="18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</row>
    <row r="295" spans="1:26" ht="13.2" x14ac:dyDescent="0.25">
      <c r="A295" s="18"/>
      <c r="B295" s="18"/>
      <c r="C295" s="18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</row>
    <row r="296" spans="1:26" ht="13.2" x14ac:dyDescent="0.25">
      <c r="A296" s="18"/>
      <c r="B296" s="18"/>
      <c r="C296" s="18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</row>
    <row r="297" spans="1:26" ht="13.2" x14ac:dyDescent="0.25">
      <c r="A297" s="18"/>
      <c r="B297" s="18"/>
      <c r="C297" s="18"/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</row>
    <row r="298" spans="1:26" ht="13.2" x14ac:dyDescent="0.25">
      <c r="A298" s="18"/>
      <c r="B298" s="18"/>
      <c r="C298" s="18"/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</row>
    <row r="299" spans="1:26" ht="13.2" x14ac:dyDescent="0.25">
      <c r="A299" s="18"/>
      <c r="B299" s="18"/>
      <c r="C299" s="18"/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</row>
    <row r="300" spans="1:26" ht="13.2" x14ac:dyDescent="0.25">
      <c r="A300" s="18"/>
      <c r="B300" s="18"/>
      <c r="C300" s="18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</row>
    <row r="301" spans="1:26" ht="13.2" x14ac:dyDescent="0.25">
      <c r="A301" s="18"/>
      <c r="B301" s="18"/>
      <c r="C301" s="18"/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</row>
    <row r="302" spans="1:26" ht="13.2" x14ac:dyDescent="0.25">
      <c r="A302" s="18"/>
      <c r="B302" s="18"/>
      <c r="C302" s="18"/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</row>
    <row r="303" spans="1:26" ht="13.2" x14ac:dyDescent="0.25">
      <c r="A303" s="18"/>
      <c r="B303" s="18"/>
      <c r="C303" s="18"/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</row>
    <row r="304" spans="1:26" ht="13.2" x14ac:dyDescent="0.25">
      <c r="A304" s="18"/>
      <c r="B304" s="18"/>
      <c r="C304" s="18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</row>
    <row r="305" spans="1:26" ht="13.2" x14ac:dyDescent="0.25">
      <c r="A305" s="18"/>
      <c r="B305" s="18"/>
      <c r="C305" s="18"/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</row>
    <row r="306" spans="1:26" ht="13.2" x14ac:dyDescent="0.25">
      <c r="A306" s="18"/>
      <c r="B306" s="18"/>
      <c r="C306" s="18"/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</row>
    <row r="307" spans="1:26" ht="13.2" x14ac:dyDescent="0.25">
      <c r="A307" s="18"/>
      <c r="B307" s="18"/>
      <c r="C307" s="18"/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</row>
    <row r="308" spans="1:26" ht="13.2" x14ac:dyDescent="0.25">
      <c r="A308" s="18"/>
      <c r="B308" s="18"/>
      <c r="C308" s="18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</row>
    <row r="309" spans="1:26" ht="13.2" x14ac:dyDescent="0.25">
      <c r="A309" s="18"/>
      <c r="B309" s="18"/>
      <c r="C309" s="18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</row>
    <row r="310" spans="1:26" ht="13.2" x14ac:dyDescent="0.25">
      <c r="A310" s="18"/>
      <c r="B310" s="18"/>
      <c r="C310" s="18"/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</row>
    <row r="311" spans="1:26" ht="13.2" x14ac:dyDescent="0.25">
      <c r="A311" s="18"/>
      <c r="B311" s="18"/>
      <c r="C311" s="18"/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</row>
    <row r="312" spans="1:26" ht="13.2" x14ac:dyDescent="0.25">
      <c r="A312" s="18"/>
      <c r="B312" s="18"/>
      <c r="C312" s="18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</row>
    <row r="313" spans="1:26" ht="13.2" x14ac:dyDescent="0.25">
      <c r="A313" s="18"/>
      <c r="B313" s="18"/>
      <c r="C313" s="18"/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</row>
    <row r="314" spans="1:26" ht="13.2" x14ac:dyDescent="0.25">
      <c r="A314" s="18"/>
      <c r="B314" s="18"/>
      <c r="C314" s="18"/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</row>
    <row r="315" spans="1:26" ht="13.2" x14ac:dyDescent="0.25">
      <c r="A315" s="18"/>
      <c r="B315" s="18"/>
      <c r="C315" s="18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</row>
    <row r="316" spans="1:26" ht="13.2" x14ac:dyDescent="0.25">
      <c r="A316" s="18"/>
      <c r="B316" s="18"/>
      <c r="C316" s="18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</row>
    <row r="317" spans="1:26" ht="13.2" x14ac:dyDescent="0.25">
      <c r="A317" s="18"/>
      <c r="B317" s="18"/>
      <c r="C317" s="18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</row>
    <row r="318" spans="1:26" ht="13.2" x14ac:dyDescent="0.25">
      <c r="A318" s="18"/>
      <c r="B318" s="18"/>
      <c r="C318" s="18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</row>
    <row r="319" spans="1:26" ht="13.2" x14ac:dyDescent="0.25">
      <c r="A319" s="18"/>
      <c r="B319" s="18"/>
      <c r="C319" s="18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</row>
    <row r="320" spans="1:26" ht="13.2" x14ac:dyDescent="0.25">
      <c r="A320" s="18"/>
      <c r="B320" s="18"/>
      <c r="C320" s="18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</row>
    <row r="321" spans="1:26" ht="13.2" x14ac:dyDescent="0.25">
      <c r="A321" s="18"/>
      <c r="B321" s="18"/>
      <c r="C321" s="18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</row>
    <row r="322" spans="1:26" ht="13.2" x14ac:dyDescent="0.25">
      <c r="A322" s="18"/>
      <c r="B322" s="18"/>
      <c r="C322" s="18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</row>
    <row r="323" spans="1:26" ht="13.2" x14ac:dyDescent="0.25">
      <c r="A323" s="18"/>
      <c r="B323" s="18"/>
      <c r="C323" s="18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</row>
    <row r="324" spans="1:26" ht="13.2" x14ac:dyDescent="0.25">
      <c r="A324" s="18"/>
      <c r="B324" s="18"/>
      <c r="C324" s="18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</row>
    <row r="325" spans="1:26" ht="13.2" x14ac:dyDescent="0.25">
      <c r="A325" s="18"/>
      <c r="B325" s="18"/>
      <c r="C325" s="18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</row>
    <row r="326" spans="1:26" ht="13.2" x14ac:dyDescent="0.25">
      <c r="A326" s="18"/>
      <c r="B326" s="18"/>
      <c r="C326" s="18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</row>
    <row r="327" spans="1:26" ht="13.2" x14ac:dyDescent="0.25">
      <c r="A327" s="18"/>
      <c r="B327" s="18"/>
      <c r="C327" s="18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</row>
    <row r="328" spans="1:26" ht="13.2" x14ac:dyDescent="0.25">
      <c r="A328" s="18"/>
      <c r="B328" s="18"/>
      <c r="C328" s="18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</row>
    <row r="329" spans="1:26" ht="13.2" x14ac:dyDescent="0.25">
      <c r="A329" s="18"/>
      <c r="B329" s="18"/>
      <c r="C329" s="18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</row>
    <row r="330" spans="1:26" ht="13.2" x14ac:dyDescent="0.25">
      <c r="A330" s="18"/>
      <c r="B330" s="18"/>
      <c r="C330" s="18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</row>
    <row r="331" spans="1:26" ht="13.2" x14ac:dyDescent="0.25">
      <c r="A331" s="18"/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</row>
    <row r="332" spans="1:26" ht="13.2" x14ac:dyDescent="0.25">
      <c r="A332" s="18"/>
      <c r="B332" s="18"/>
      <c r="C332" s="18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</row>
    <row r="333" spans="1:26" ht="13.2" x14ac:dyDescent="0.25">
      <c r="A333" s="18"/>
      <c r="B333" s="18"/>
      <c r="C333" s="18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</row>
    <row r="334" spans="1:26" ht="13.2" x14ac:dyDescent="0.25">
      <c r="A334" s="18"/>
      <c r="B334" s="18"/>
      <c r="C334" s="18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</row>
    <row r="335" spans="1:26" ht="13.2" x14ac:dyDescent="0.25">
      <c r="A335" s="18"/>
      <c r="B335" s="18"/>
      <c r="C335" s="18"/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</row>
    <row r="336" spans="1:26" ht="13.2" x14ac:dyDescent="0.25">
      <c r="A336" s="18"/>
      <c r="B336" s="18"/>
      <c r="C336" s="18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</row>
    <row r="337" spans="1:26" ht="13.2" x14ac:dyDescent="0.25">
      <c r="A337" s="18"/>
      <c r="B337" s="18"/>
      <c r="C337" s="18"/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</row>
    <row r="338" spans="1:26" ht="13.2" x14ac:dyDescent="0.25">
      <c r="A338" s="18"/>
      <c r="B338" s="18"/>
      <c r="C338" s="18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</row>
    <row r="339" spans="1:26" ht="13.2" x14ac:dyDescent="0.25">
      <c r="A339" s="18"/>
      <c r="B339" s="18"/>
      <c r="C339" s="18"/>
      <c r="D339" s="18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</row>
    <row r="340" spans="1:26" ht="13.2" x14ac:dyDescent="0.25">
      <c r="A340" s="18"/>
      <c r="B340" s="18"/>
      <c r="C340" s="18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</row>
    <row r="341" spans="1:26" ht="13.2" x14ac:dyDescent="0.25">
      <c r="A341" s="18"/>
      <c r="B341" s="18"/>
      <c r="C341" s="18"/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</row>
    <row r="342" spans="1:26" ht="13.2" x14ac:dyDescent="0.25">
      <c r="A342" s="18"/>
      <c r="B342" s="18"/>
      <c r="C342" s="18"/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</row>
    <row r="343" spans="1:26" ht="13.2" x14ac:dyDescent="0.25">
      <c r="A343" s="18"/>
      <c r="B343" s="18"/>
      <c r="C343" s="18"/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</row>
    <row r="344" spans="1:26" ht="13.2" x14ac:dyDescent="0.25">
      <c r="A344" s="18"/>
      <c r="B344" s="18"/>
      <c r="C344" s="18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</row>
    <row r="345" spans="1:26" ht="13.2" x14ac:dyDescent="0.25">
      <c r="A345" s="18"/>
      <c r="B345" s="18"/>
      <c r="C345" s="18"/>
      <c r="D345" s="18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</row>
    <row r="346" spans="1:26" ht="13.2" x14ac:dyDescent="0.25">
      <c r="A346" s="18"/>
      <c r="B346" s="18"/>
      <c r="C346" s="18"/>
      <c r="D346" s="18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</row>
    <row r="347" spans="1:26" ht="13.2" x14ac:dyDescent="0.25">
      <c r="A347" s="18"/>
      <c r="B347" s="18"/>
      <c r="C347" s="18"/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</row>
    <row r="348" spans="1:26" ht="13.2" x14ac:dyDescent="0.25">
      <c r="A348" s="18"/>
      <c r="B348" s="18"/>
      <c r="C348" s="18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</row>
    <row r="349" spans="1:26" ht="13.2" x14ac:dyDescent="0.25">
      <c r="A349" s="18"/>
      <c r="B349" s="18"/>
      <c r="C349" s="18"/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</row>
    <row r="350" spans="1:26" ht="13.2" x14ac:dyDescent="0.25">
      <c r="A350" s="18"/>
      <c r="B350" s="18"/>
      <c r="C350" s="18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</row>
    <row r="351" spans="1:26" ht="13.2" x14ac:dyDescent="0.25">
      <c r="A351" s="18"/>
      <c r="B351" s="18"/>
      <c r="C351" s="18"/>
      <c r="D351" s="18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</row>
    <row r="352" spans="1:26" ht="13.2" x14ac:dyDescent="0.25">
      <c r="A352" s="18"/>
      <c r="B352" s="18"/>
      <c r="C352" s="18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</row>
    <row r="353" spans="1:26" ht="13.2" x14ac:dyDescent="0.25">
      <c r="A353" s="18"/>
      <c r="B353" s="18"/>
      <c r="C353" s="18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</row>
    <row r="354" spans="1:26" ht="13.2" x14ac:dyDescent="0.25">
      <c r="A354" s="18"/>
      <c r="B354" s="18"/>
      <c r="C354" s="18"/>
      <c r="D354" s="18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8"/>
    </row>
    <row r="355" spans="1:26" ht="13.2" x14ac:dyDescent="0.25">
      <c r="A355" s="18"/>
      <c r="B355" s="18"/>
      <c r="C355" s="18"/>
      <c r="D355" s="18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8"/>
    </row>
    <row r="356" spans="1:26" ht="13.2" x14ac:dyDescent="0.25">
      <c r="A356" s="18"/>
      <c r="B356" s="18"/>
      <c r="C356" s="18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</row>
    <row r="357" spans="1:26" ht="13.2" x14ac:dyDescent="0.25">
      <c r="A357" s="18"/>
      <c r="B357" s="18"/>
      <c r="C357" s="18"/>
      <c r="D357" s="18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</row>
    <row r="358" spans="1:26" ht="13.2" x14ac:dyDescent="0.25">
      <c r="A358" s="18"/>
      <c r="B358" s="18"/>
      <c r="C358" s="18"/>
      <c r="D358" s="18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</row>
    <row r="359" spans="1:26" ht="13.2" x14ac:dyDescent="0.25">
      <c r="A359" s="18"/>
      <c r="B359" s="18"/>
      <c r="C359" s="18"/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</row>
    <row r="360" spans="1:26" ht="13.2" x14ac:dyDescent="0.25">
      <c r="A360" s="18"/>
      <c r="B360" s="18"/>
      <c r="C360" s="18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</row>
    <row r="361" spans="1:26" ht="13.2" x14ac:dyDescent="0.25">
      <c r="A361" s="18"/>
      <c r="B361" s="18"/>
      <c r="C361" s="18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</row>
    <row r="362" spans="1:26" ht="13.2" x14ac:dyDescent="0.25">
      <c r="A362" s="18"/>
      <c r="B362" s="18"/>
      <c r="C362" s="18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</row>
    <row r="363" spans="1:26" ht="13.2" x14ac:dyDescent="0.25">
      <c r="A363" s="18"/>
      <c r="B363" s="18"/>
      <c r="C363" s="18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</row>
    <row r="364" spans="1:26" ht="13.2" x14ac:dyDescent="0.25">
      <c r="A364" s="18"/>
      <c r="B364" s="18"/>
      <c r="C364" s="18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</row>
    <row r="365" spans="1:26" ht="13.2" x14ac:dyDescent="0.25">
      <c r="A365" s="18"/>
      <c r="B365" s="18"/>
      <c r="C365" s="18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</row>
    <row r="366" spans="1:26" ht="13.2" x14ac:dyDescent="0.25">
      <c r="A366" s="18"/>
      <c r="B366" s="18"/>
      <c r="C366" s="18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</row>
    <row r="367" spans="1:26" ht="13.2" x14ac:dyDescent="0.25">
      <c r="A367" s="18"/>
      <c r="B367" s="18"/>
      <c r="C367" s="18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</row>
    <row r="368" spans="1:26" ht="13.2" x14ac:dyDescent="0.25">
      <c r="A368" s="18"/>
      <c r="B368" s="18"/>
      <c r="C368" s="18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</row>
    <row r="369" spans="1:26" ht="13.2" x14ac:dyDescent="0.25">
      <c r="A369" s="18"/>
      <c r="B369" s="18"/>
      <c r="C369" s="18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</row>
    <row r="370" spans="1:26" ht="13.2" x14ac:dyDescent="0.25">
      <c r="A370" s="18"/>
      <c r="B370" s="18"/>
      <c r="C370" s="18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</row>
    <row r="371" spans="1:26" ht="13.2" x14ac:dyDescent="0.25">
      <c r="A371" s="18"/>
      <c r="B371" s="18"/>
      <c r="C371" s="18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</row>
    <row r="372" spans="1:26" ht="13.2" x14ac:dyDescent="0.25">
      <c r="A372" s="18"/>
      <c r="B372" s="18"/>
      <c r="C372" s="18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</row>
    <row r="373" spans="1:26" ht="13.2" x14ac:dyDescent="0.25">
      <c r="A373" s="18"/>
      <c r="B373" s="18"/>
      <c r="C373" s="18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</row>
    <row r="374" spans="1:26" ht="13.2" x14ac:dyDescent="0.25">
      <c r="A374" s="18"/>
      <c r="B374" s="18"/>
      <c r="C374" s="18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</row>
    <row r="375" spans="1:26" ht="13.2" x14ac:dyDescent="0.25">
      <c r="A375" s="18"/>
      <c r="B375" s="18"/>
      <c r="C375" s="18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</row>
    <row r="376" spans="1:26" ht="13.2" x14ac:dyDescent="0.25">
      <c r="A376" s="18"/>
      <c r="B376" s="18"/>
      <c r="C376" s="18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</row>
    <row r="377" spans="1:26" ht="13.2" x14ac:dyDescent="0.25">
      <c r="A377" s="18"/>
      <c r="B377" s="18"/>
      <c r="C377" s="18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</row>
    <row r="378" spans="1:26" ht="13.2" x14ac:dyDescent="0.25">
      <c r="A378" s="18"/>
      <c r="B378" s="18"/>
      <c r="C378" s="18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</row>
    <row r="379" spans="1:26" ht="13.2" x14ac:dyDescent="0.25">
      <c r="A379" s="18"/>
      <c r="B379" s="18"/>
      <c r="C379" s="18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</row>
    <row r="380" spans="1:26" ht="13.2" x14ac:dyDescent="0.25">
      <c r="A380" s="18"/>
      <c r="B380" s="18"/>
      <c r="C380" s="18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</row>
    <row r="381" spans="1:26" ht="13.2" x14ac:dyDescent="0.25">
      <c r="A381" s="18"/>
      <c r="B381" s="18"/>
      <c r="C381" s="18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</row>
    <row r="382" spans="1:26" ht="13.2" x14ac:dyDescent="0.25">
      <c r="A382" s="18"/>
      <c r="B382" s="18"/>
      <c r="C382" s="18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</row>
    <row r="383" spans="1:26" ht="13.2" x14ac:dyDescent="0.25">
      <c r="A383" s="18"/>
      <c r="B383" s="18"/>
      <c r="C383" s="18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</row>
    <row r="384" spans="1:26" ht="13.2" x14ac:dyDescent="0.25">
      <c r="A384" s="18"/>
      <c r="B384" s="18"/>
      <c r="C384" s="18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</row>
    <row r="385" spans="1:26" ht="13.2" x14ac:dyDescent="0.25">
      <c r="A385" s="18"/>
      <c r="B385" s="18"/>
      <c r="C385" s="18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</row>
    <row r="386" spans="1:26" ht="13.2" x14ac:dyDescent="0.25">
      <c r="A386" s="18"/>
      <c r="B386" s="18"/>
      <c r="C386" s="18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</row>
    <row r="387" spans="1:26" ht="13.2" x14ac:dyDescent="0.25">
      <c r="A387" s="18"/>
      <c r="B387" s="18"/>
      <c r="C387" s="18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</row>
    <row r="388" spans="1:26" ht="13.2" x14ac:dyDescent="0.25">
      <c r="A388" s="18"/>
      <c r="B388" s="18"/>
      <c r="C388" s="18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</row>
    <row r="389" spans="1:26" ht="13.2" x14ac:dyDescent="0.25">
      <c r="A389" s="18"/>
      <c r="B389" s="18"/>
      <c r="C389" s="18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</row>
    <row r="390" spans="1:26" ht="13.2" x14ac:dyDescent="0.25">
      <c r="A390" s="18"/>
      <c r="B390" s="18"/>
      <c r="C390" s="18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</row>
    <row r="391" spans="1:26" ht="13.2" x14ac:dyDescent="0.25">
      <c r="A391" s="18"/>
      <c r="B391" s="18"/>
      <c r="C391" s="18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</row>
    <row r="392" spans="1:26" ht="13.2" x14ac:dyDescent="0.25">
      <c r="A392" s="18"/>
      <c r="B392" s="18"/>
      <c r="C392" s="18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</row>
    <row r="393" spans="1:26" ht="13.2" x14ac:dyDescent="0.25">
      <c r="A393" s="18"/>
      <c r="B393" s="18"/>
      <c r="C393" s="18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</row>
    <row r="394" spans="1:26" ht="13.2" x14ac:dyDescent="0.25">
      <c r="A394" s="18"/>
      <c r="B394" s="18"/>
      <c r="C394" s="18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</row>
    <row r="395" spans="1:26" ht="13.2" x14ac:dyDescent="0.25">
      <c r="A395" s="18"/>
      <c r="B395" s="18"/>
      <c r="C395" s="18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</row>
    <row r="396" spans="1:26" ht="13.2" x14ac:dyDescent="0.25">
      <c r="A396" s="18"/>
      <c r="B396" s="18"/>
      <c r="C396" s="18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</row>
    <row r="397" spans="1:26" ht="13.2" x14ac:dyDescent="0.25">
      <c r="A397" s="18"/>
      <c r="B397" s="18"/>
      <c r="C397" s="18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</row>
    <row r="398" spans="1:26" ht="13.2" x14ac:dyDescent="0.25">
      <c r="A398" s="18"/>
      <c r="B398" s="18"/>
      <c r="C398" s="18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</row>
    <row r="399" spans="1:26" ht="13.2" x14ac:dyDescent="0.25">
      <c r="A399" s="18"/>
      <c r="B399" s="18"/>
      <c r="C399" s="18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</row>
    <row r="400" spans="1:26" ht="13.2" x14ac:dyDescent="0.25">
      <c r="A400" s="18"/>
      <c r="B400" s="18"/>
      <c r="C400" s="18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</row>
    <row r="401" spans="1:26" ht="13.2" x14ac:dyDescent="0.25">
      <c r="A401" s="18"/>
      <c r="B401" s="18"/>
      <c r="C401" s="18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</row>
    <row r="402" spans="1:26" ht="13.2" x14ac:dyDescent="0.25">
      <c r="A402" s="18"/>
      <c r="B402" s="18"/>
      <c r="C402" s="18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</row>
    <row r="403" spans="1:26" ht="13.2" x14ac:dyDescent="0.25">
      <c r="A403" s="18"/>
      <c r="B403" s="18"/>
      <c r="C403" s="18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</row>
    <row r="404" spans="1:26" ht="13.2" x14ac:dyDescent="0.25">
      <c r="A404" s="18"/>
      <c r="B404" s="18"/>
      <c r="C404" s="18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</row>
    <row r="405" spans="1:26" ht="13.2" x14ac:dyDescent="0.25">
      <c r="A405" s="18"/>
      <c r="B405" s="18"/>
      <c r="C405" s="18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</row>
    <row r="406" spans="1:26" ht="13.2" x14ac:dyDescent="0.25">
      <c r="A406" s="18"/>
      <c r="B406" s="18"/>
      <c r="C406" s="18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</row>
    <row r="407" spans="1:26" ht="13.2" x14ac:dyDescent="0.25">
      <c r="A407" s="18"/>
      <c r="B407" s="18"/>
      <c r="C407" s="18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</row>
    <row r="408" spans="1:26" ht="13.2" x14ac:dyDescent="0.25">
      <c r="A408" s="18"/>
      <c r="B408" s="18"/>
      <c r="C408" s="18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</row>
    <row r="409" spans="1:26" ht="13.2" x14ac:dyDescent="0.25">
      <c r="A409" s="18"/>
      <c r="B409" s="18"/>
      <c r="C409" s="18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</row>
    <row r="410" spans="1:26" ht="13.2" x14ac:dyDescent="0.25">
      <c r="A410" s="18"/>
      <c r="B410" s="18"/>
      <c r="C410" s="18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</row>
    <row r="411" spans="1:26" ht="13.2" x14ac:dyDescent="0.25">
      <c r="A411" s="18"/>
      <c r="B411" s="18"/>
      <c r="C411" s="18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</row>
    <row r="412" spans="1:26" ht="13.2" x14ac:dyDescent="0.25">
      <c r="A412" s="18"/>
      <c r="B412" s="18"/>
      <c r="C412" s="18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</row>
    <row r="413" spans="1:26" ht="13.2" x14ac:dyDescent="0.25">
      <c r="A413" s="18"/>
      <c r="B413" s="18"/>
      <c r="C413" s="18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</row>
    <row r="414" spans="1:26" ht="13.2" x14ac:dyDescent="0.25">
      <c r="A414" s="18"/>
      <c r="B414" s="18"/>
      <c r="C414" s="18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</row>
    <row r="415" spans="1:26" ht="13.2" x14ac:dyDescent="0.25">
      <c r="A415" s="18"/>
      <c r="B415" s="18"/>
      <c r="C415" s="18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</row>
    <row r="416" spans="1:26" ht="13.2" x14ac:dyDescent="0.25">
      <c r="A416" s="18"/>
      <c r="B416" s="18"/>
      <c r="C416" s="18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</row>
    <row r="417" spans="1:26" ht="13.2" x14ac:dyDescent="0.25">
      <c r="A417" s="18"/>
      <c r="B417" s="18"/>
      <c r="C417" s="18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</row>
    <row r="418" spans="1:26" ht="13.2" x14ac:dyDescent="0.25">
      <c r="A418" s="18"/>
      <c r="B418" s="18"/>
      <c r="C418" s="18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</row>
    <row r="419" spans="1:26" ht="13.2" x14ac:dyDescent="0.25">
      <c r="A419" s="18"/>
      <c r="B419" s="18"/>
      <c r="C419" s="18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</row>
    <row r="420" spans="1:26" ht="13.2" x14ac:dyDescent="0.25">
      <c r="A420" s="18"/>
      <c r="B420" s="18"/>
      <c r="C420" s="18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</row>
    <row r="421" spans="1:26" ht="13.2" x14ac:dyDescent="0.25">
      <c r="A421" s="18"/>
      <c r="B421" s="18"/>
      <c r="C421" s="18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</row>
    <row r="422" spans="1:26" ht="13.2" x14ac:dyDescent="0.25">
      <c r="A422" s="18"/>
      <c r="B422" s="18"/>
      <c r="C422" s="18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</row>
    <row r="423" spans="1:26" ht="13.2" x14ac:dyDescent="0.25">
      <c r="A423" s="18"/>
      <c r="B423" s="18"/>
      <c r="C423" s="18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</row>
    <row r="424" spans="1:26" ht="13.2" x14ac:dyDescent="0.25">
      <c r="A424" s="18"/>
      <c r="B424" s="18"/>
      <c r="C424" s="18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</row>
    <row r="425" spans="1:26" ht="13.2" x14ac:dyDescent="0.25">
      <c r="A425" s="18"/>
      <c r="B425" s="18"/>
      <c r="C425" s="18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</row>
    <row r="426" spans="1:26" ht="13.2" x14ac:dyDescent="0.25">
      <c r="A426" s="18"/>
      <c r="B426" s="18"/>
      <c r="C426" s="18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</row>
    <row r="427" spans="1:26" ht="13.2" x14ac:dyDescent="0.25">
      <c r="A427" s="18"/>
      <c r="B427" s="18"/>
      <c r="C427" s="18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</row>
    <row r="428" spans="1:26" ht="13.2" x14ac:dyDescent="0.25">
      <c r="A428" s="18"/>
      <c r="B428" s="18"/>
      <c r="C428" s="18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</row>
    <row r="429" spans="1:26" ht="13.2" x14ac:dyDescent="0.25">
      <c r="A429" s="18"/>
      <c r="B429" s="18"/>
      <c r="C429" s="18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</row>
    <row r="430" spans="1:26" ht="13.2" x14ac:dyDescent="0.25">
      <c r="A430" s="18"/>
      <c r="B430" s="18"/>
      <c r="C430" s="18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</row>
    <row r="431" spans="1:26" ht="13.2" x14ac:dyDescent="0.25">
      <c r="A431" s="18"/>
      <c r="B431" s="18"/>
      <c r="C431" s="18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</row>
    <row r="432" spans="1:26" ht="13.2" x14ac:dyDescent="0.25">
      <c r="A432" s="18"/>
      <c r="B432" s="18"/>
      <c r="C432" s="18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</row>
    <row r="433" spans="1:26" ht="13.2" x14ac:dyDescent="0.25">
      <c r="A433" s="18"/>
      <c r="B433" s="18"/>
      <c r="C433" s="18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</row>
    <row r="434" spans="1:26" ht="13.2" x14ac:dyDescent="0.25">
      <c r="A434" s="18"/>
      <c r="B434" s="18"/>
      <c r="C434" s="18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</row>
    <row r="435" spans="1:26" ht="13.2" x14ac:dyDescent="0.25">
      <c r="A435" s="18"/>
      <c r="B435" s="18"/>
      <c r="C435" s="18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</row>
    <row r="436" spans="1:26" ht="13.2" x14ac:dyDescent="0.25">
      <c r="A436" s="18"/>
      <c r="B436" s="18"/>
      <c r="C436" s="18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</row>
    <row r="437" spans="1:26" ht="13.2" x14ac:dyDescent="0.25">
      <c r="A437" s="18"/>
      <c r="B437" s="18"/>
      <c r="C437" s="18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</row>
    <row r="438" spans="1:26" ht="13.2" x14ac:dyDescent="0.25">
      <c r="A438" s="18"/>
      <c r="B438" s="18"/>
      <c r="C438" s="18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</row>
    <row r="439" spans="1:26" ht="13.2" x14ac:dyDescent="0.25">
      <c r="A439" s="18"/>
      <c r="B439" s="18"/>
      <c r="C439" s="18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</row>
    <row r="440" spans="1:26" ht="13.2" x14ac:dyDescent="0.25">
      <c r="A440" s="18"/>
      <c r="B440" s="18"/>
      <c r="C440" s="18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</row>
    <row r="441" spans="1:26" ht="13.2" x14ac:dyDescent="0.25">
      <c r="A441" s="18"/>
      <c r="B441" s="18"/>
      <c r="C441" s="18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</row>
    <row r="442" spans="1:26" ht="13.2" x14ac:dyDescent="0.25">
      <c r="A442" s="18"/>
      <c r="B442" s="18"/>
      <c r="C442" s="18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</row>
    <row r="443" spans="1:26" ht="13.2" x14ac:dyDescent="0.25">
      <c r="A443" s="18"/>
      <c r="B443" s="18"/>
      <c r="C443" s="18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</row>
    <row r="444" spans="1:26" ht="13.2" x14ac:dyDescent="0.25">
      <c r="A444" s="18"/>
      <c r="B444" s="18"/>
      <c r="C444" s="18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</row>
    <row r="445" spans="1:26" ht="13.2" x14ac:dyDescent="0.25">
      <c r="A445" s="18"/>
      <c r="B445" s="18"/>
      <c r="C445" s="18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</row>
    <row r="446" spans="1:26" ht="13.2" x14ac:dyDescent="0.25">
      <c r="A446" s="18"/>
      <c r="B446" s="18"/>
      <c r="C446" s="18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</row>
    <row r="447" spans="1:26" ht="13.2" x14ac:dyDescent="0.25">
      <c r="A447" s="18"/>
      <c r="B447" s="18"/>
      <c r="C447" s="18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</row>
    <row r="448" spans="1:26" ht="13.2" x14ac:dyDescent="0.25">
      <c r="A448" s="18"/>
      <c r="B448" s="18"/>
      <c r="C448" s="18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</row>
    <row r="449" spans="1:26" ht="13.2" x14ac:dyDescent="0.25">
      <c r="A449" s="18"/>
      <c r="B449" s="18"/>
      <c r="C449" s="18"/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</row>
    <row r="450" spans="1:26" ht="13.2" x14ac:dyDescent="0.25">
      <c r="A450" s="18"/>
      <c r="B450" s="18"/>
      <c r="C450" s="18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</row>
    <row r="451" spans="1:26" ht="13.2" x14ac:dyDescent="0.25">
      <c r="A451" s="18"/>
      <c r="B451" s="18"/>
      <c r="C451" s="18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</row>
    <row r="452" spans="1:26" ht="13.2" x14ac:dyDescent="0.25">
      <c r="A452" s="18"/>
      <c r="B452" s="18"/>
      <c r="C452" s="18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</row>
    <row r="453" spans="1:26" ht="13.2" x14ac:dyDescent="0.25">
      <c r="A453" s="18"/>
      <c r="B453" s="18"/>
      <c r="C453" s="18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</row>
    <row r="454" spans="1:26" ht="13.2" x14ac:dyDescent="0.25">
      <c r="A454" s="18"/>
      <c r="B454" s="18"/>
      <c r="C454" s="18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</row>
    <row r="455" spans="1:26" ht="13.2" x14ac:dyDescent="0.25">
      <c r="A455" s="18"/>
      <c r="B455" s="18"/>
      <c r="C455" s="18"/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</row>
    <row r="456" spans="1:26" ht="13.2" x14ac:dyDescent="0.25">
      <c r="A456" s="18"/>
      <c r="B456" s="18"/>
      <c r="C456" s="18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</row>
    <row r="457" spans="1:26" ht="13.2" x14ac:dyDescent="0.25">
      <c r="A457" s="18"/>
      <c r="B457" s="18"/>
      <c r="C457" s="18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</row>
    <row r="458" spans="1:26" ht="13.2" x14ac:dyDescent="0.25">
      <c r="A458" s="18"/>
      <c r="B458" s="18"/>
      <c r="C458" s="18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</row>
    <row r="459" spans="1:26" ht="13.2" x14ac:dyDescent="0.25">
      <c r="A459" s="18"/>
      <c r="B459" s="18"/>
      <c r="C459" s="18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</row>
    <row r="460" spans="1:26" ht="13.2" x14ac:dyDescent="0.25">
      <c r="A460" s="18"/>
      <c r="B460" s="18"/>
      <c r="C460" s="18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</row>
    <row r="461" spans="1:26" ht="13.2" x14ac:dyDescent="0.25">
      <c r="A461" s="18"/>
      <c r="B461" s="18"/>
      <c r="C461" s="18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</row>
    <row r="462" spans="1:26" ht="13.2" x14ac:dyDescent="0.25">
      <c r="A462" s="18"/>
      <c r="B462" s="18"/>
      <c r="C462" s="18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</row>
    <row r="463" spans="1:26" ht="13.2" x14ac:dyDescent="0.25">
      <c r="A463" s="18"/>
      <c r="B463" s="18"/>
      <c r="C463" s="18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</row>
    <row r="464" spans="1:26" ht="13.2" x14ac:dyDescent="0.25">
      <c r="A464" s="18"/>
      <c r="B464" s="18"/>
      <c r="C464" s="18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</row>
    <row r="465" spans="1:26" ht="13.2" x14ac:dyDescent="0.25">
      <c r="A465" s="18"/>
      <c r="B465" s="18"/>
      <c r="C465" s="18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</row>
    <row r="466" spans="1:26" ht="13.2" x14ac:dyDescent="0.25">
      <c r="A466" s="18"/>
      <c r="B466" s="18"/>
      <c r="C466" s="18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</row>
    <row r="467" spans="1:26" ht="13.2" x14ac:dyDescent="0.25">
      <c r="A467" s="18"/>
      <c r="B467" s="18"/>
      <c r="C467" s="18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</row>
    <row r="468" spans="1:26" ht="13.2" x14ac:dyDescent="0.25">
      <c r="A468" s="18"/>
      <c r="B468" s="18"/>
      <c r="C468" s="18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</row>
    <row r="469" spans="1:26" ht="13.2" x14ac:dyDescent="0.25">
      <c r="A469" s="18"/>
      <c r="B469" s="18"/>
      <c r="C469" s="18"/>
      <c r="D469" s="18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</row>
    <row r="470" spans="1:26" ht="13.2" x14ac:dyDescent="0.25">
      <c r="A470" s="18"/>
      <c r="B470" s="18"/>
      <c r="C470" s="18"/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</row>
    <row r="471" spans="1:26" ht="13.2" x14ac:dyDescent="0.25">
      <c r="A471" s="18"/>
      <c r="B471" s="18"/>
      <c r="C471" s="18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</row>
    <row r="472" spans="1:26" ht="13.2" x14ac:dyDescent="0.25">
      <c r="A472" s="18"/>
      <c r="B472" s="18"/>
      <c r="C472" s="18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</row>
    <row r="473" spans="1:26" ht="13.2" x14ac:dyDescent="0.25">
      <c r="A473" s="18"/>
      <c r="B473" s="18"/>
      <c r="C473" s="18"/>
      <c r="D473" s="18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</row>
    <row r="474" spans="1:26" ht="13.2" x14ac:dyDescent="0.25">
      <c r="A474" s="18"/>
      <c r="B474" s="18"/>
      <c r="C474" s="18"/>
      <c r="D474" s="18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</row>
    <row r="475" spans="1:26" ht="13.2" x14ac:dyDescent="0.25">
      <c r="A475" s="18"/>
      <c r="B475" s="18"/>
      <c r="C475" s="18"/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</row>
    <row r="476" spans="1:26" ht="13.2" x14ac:dyDescent="0.25">
      <c r="A476" s="18"/>
      <c r="B476" s="18"/>
      <c r="C476" s="18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</row>
    <row r="477" spans="1:26" ht="13.2" x14ac:dyDescent="0.25">
      <c r="A477" s="18"/>
      <c r="B477" s="18"/>
      <c r="C477" s="18"/>
      <c r="D477" s="18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</row>
    <row r="478" spans="1:26" ht="13.2" x14ac:dyDescent="0.25">
      <c r="A478" s="18"/>
      <c r="B478" s="18"/>
      <c r="C478" s="18"/>
      <c r="D478" s="18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</row>
    <row r="479" spans="1:26" ht="13.2" x14ac:dyDescent="0.25">
      <c r="A479" s="18"/>
      <c r="B479" s="18"/>
      <c r="C479" s="18"/>
      <c r="D479" s="18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</row>
    <row r="480" spans="1:26" ht="13.2" x14ac:dyDescent="0.25">
      <c r="A480" s="18"/>
      <c r="B480" s="18"/>
      <c r="C480" s="18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</row>
    <row r="481" spans="1:26" ht="13.2" x14ac:dyDescent="0.25">
      <c r="A481" s="18"/>
      <c r="B481" s="18"/>
      <c r="C481" s="18"/>
      <c r="D481" s="18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</row>
    <row r="482" spans="1:26" ht="13.2" x14ac:dyDescent="0.25">
      <c r="A482" s="18"/>
      <c r="B482" s="18"/>
      <c r="C482" s="18"/>
      <c r="D482" s="18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</row>
    <row r="483" spans="1:26" ht="13.2" x14ac:dyDescent="0.25">
      <c r="A483" s="18"/>
      <c r="B483" s="18"/>
      <c r="C483" s="18"/>
      <c r="D483" s="18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</row>
    <row r="484" spans="1:26" ht="13.2" x14ac:dyDescent="0.25">
      <c r="A484" s="18"/>
      <c r="B484" s="18"/>
      <c r="C484" s="18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</row>
    <row r="485" spans="1:26" ht="13.2" x14ac:dyDescent="0.25">
      <c r="A485" s="18"/>
      <c r="B485" s="18"/>
      <c r="C485" s="18"/>
      <c r="D485" s="18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</row>
    <row r="486" spans="1:26" ht="13.2" x14ac:dyDescent="0.25">
      <c r="A486" s="18"/>
      <c r="B486" s="18"/>
      <c r="C486" s="18"/>
      <c r="D486" s="18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</row>
    <row r="487" spans="1:26" ht="13.2" x14ac:dyDescent="0.25">
      <c r="A487" s="18"/>
      <c r="B487" s="18"/>
      <c r="C487" s="18"/>
      <c r="D487" s="18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</row>
    <row r="488" spans="1:26" ht="13.2" x14ac:dyDescent="0.25">
      <c r="A488" s="18"/>
      <c r="B488" s="18"/>
      <c r="C488" s="18"/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</row>
    <row r="489" spans="1:26" ht="13.2" x14ac:dyDescent="0.25">
      <c r="A489" s="18"/>
      <c r="B489" s="18"/>
      <c r="C489" s="18"/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</row>
    <row r="490" spans="1:26" ht="13.2" x14ac:dyDescent="0.25">
      <c r="A490" s="18"/>
      <c r="B490" s="18"/>
      <c r="C490" s="18"/>
      <c r="D490" s="18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</row>
    <row r="491" spans="1:26" ht="13.2" x14ac:dyDescent="0.25">
      <c r="A491" s="18"/>
      <c r="B491" s="18"/>
      <c r="C491" s="18"/>
      <c r="D491" s="18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</row>
    <row r="492" spans="1:26" ht="13.2" x14ac:dyDescent="0.25">
      <c r="A492" s="18"/>
      <c r="B492" s="18"/>
      <c r="C492" s="18"/>
      <c r="D492" s="18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</row>
    <row r="493" spans="1:26" ht="13.2" x14ac:dyDescent="0.25">
      <c r="A493" s="18"/>
      <c r="B493" s="18"/>
      <c r="C493" s="18"/>
      <c r="D493" s="18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</row>
    <row r="494" spans="1:26" ht="13.2" x14ac:dyDescent="0.25">
      <c r="A494" s="18"/>
      <c r="B494" s="18"/>
      <c r="C494" s="18"/>
      <c r="D494" s="18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</row>
    <row r="495" spans="1:26" ht="13.2" x14ac:dyDescent="0.25">
      <c r="A495" s="18"/>
      <c r="B495" s="18"/>
      <c r="C495" s="18"/>
      <c r="D495" s="18"/>
      <c r="E495" s="18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8"/>
    </row>
    <row r="496" spans="1:26" ht="13.2" x14ac:dyDescent="0.25">
      <c r="A496" s="18"/>
      <c r="B496" s="18"/>
      <c r="C496" s="18"/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</row>
    <row r="497" spans="1:26" ht="13.2" x14ac:dyDescent="0.25">
      <c r="A497" s="18"/>
      <c r="B497" s="18"/>
      <c r="C497" s="18"/>
      <c r="D497" s="18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</row>
    <row r="498" spans="1:26" ht="13.2" x14ac:dyDescent="0.25">
      <c r="A498" s="18"/>
      <c r="B498" s="18"/>
      <c r="C498" s="18"/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</row>
    <row r="499" spans="1:26" ht="13.2" x14ac:dyDescent="0.25">
      <c r="A499" s="18"/>
      <c r="B499" s="18"/>
      <c r="C499" s="18"/>
      <c r="D499" s="18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</row>
    <row r="500" spans="1:26" ht="13.2" x14ac:dyDescent="0.25">
      <c r="A500" s="18"/>
      <c r="B500" s="18"/>
      <c r="C500" s="18"/>
      <c r="D500" s="18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</row>
    <row r="501" spans="1:26" ht="13.2" x14ac:dyDescent="0.25">
      <c r="A501" s="18"/>
      <c r="B501" s="18"/>
      <c r="C501" s="18"/>
      <c r="D501" s="18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</row>
    <row r="502" spans="1:26" ht="13.2" x14ac:dyDescent="0.25">
      <c r="A502" s="18"/>
      <c r="B502" s="18"/>
      <c r="C502" s="18"/>
      <c r="D502" s="18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</row>
    <row r="503" spans="1:26" ht="13.2" x14ac:dyDescent="0.25">
      <c r="A503" s="18"/>
      <c r="B503" s="18"/>
      <c r="C503" s="18"/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</row>
    <row r="504" spans="1:26" ht="13.2" x14ac:dyDescent="0.25">
      <c r="A504" s="18"/>
      <c r="B504" s="18"/>
      <c r="C504" s="18"/>
      <c r="D504" s="18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</row>
    <row r="505" spans="1:26" ht="13.2" x14ac:dyDescent="0.25">
      <c r="A505" s="18"/>
      <c r="B505" s="18"/>
      <c r="C505" s="18"/>
      <c r="D505" s="18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</row>
    <row r="506" spans="1:26" ht="13.2" x14ac:dyDescent="0.25">
      <c r="A506" s="18"/>
      <c r="B506" s="18"/>
      <c r="C506" s="18"/>
      <c r="D506" s="18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</row>
    <row r="507" spans="1:26" ht="13.2" x14ac:dyDescent="0.25">
      <c r="A507" s="18"/>
      <c r="B507" s="18"/>
      <c r="C507" s="18"/>
      <c r="D507" s="18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</row>
    <row r="508" spans="1:26" ht="13.2" x14ac:dyDescent="0.25">
      <c r="A508" s="18"/>
      <c r="B508" s="18"/>
      <c r="C508" s="18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</row>
    <row r="509" spans="1:26" ht="13.2" x14ac:dyDescent="0.25">
      <c r="A509" s="18"/>
      <c r="B509" s="18"/>
      <c r="C509" s="18"/>
      <c r="D509" s="18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</row>
    <row r="510" spans="1:26" ht="13.2" x14ac:dyDescent="0.25">
      <c r="A510" s="18"/>
      <c r="B510" s="18"/>
      <c r="C510" s="18"/>
      <c r="D510" s="18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</row>
    <row r="511" spans="1:26" ht="13.2" x14ac:dyDescent="0.25">
      <c r="A511" s="18"/>
      <c r="B511" s="18"/>
      <c r="C511" s="18"/>
      <c r="D511" s="18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</row>
    <row r="512" spans="1:26" ht="13.2" x14ac:dyDescent="0.25">
      <c r="A512" s="18"/>
      <c r="B512" s="18"/>
      <c r="C512" s="18"/>
      <c r="D512" s="18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</row>
    <row r="513" spans="1:26" ht="13.2" x14ac:dyDescent="0.25">
      <c r="A513" s="18"/>
      <c r="B513" s="18"/>
      <c r="C513" s="18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</row>
    <row r="514" spans="1:26" ht="13.2" x14ac:dyDescent="0.25">
      <c r="A514" s="18"/>
      <c r="B514" s="18"/>
      <c r="C514" s="18"/>
      <c r="D514" s="18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</row>
    <row r="515" spans="1:26" ht="13.2" x14ac:dyDescent="0.25">
      <c r="A515" s="18"/>
      <c r="B515" s="18"/>
      <c r="C515" s="18"/>
      <c r="D515" s="18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</row>
    <row r="516" spans="1:26" ht="13.2" x14ac:dyDescent="0.25">
      <c r="A516" s="18"/>
      <c r="B516" s="18"/>
      <c r="C516" s="18"/>
      <c r="D516" s="18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</row>
    <row r="517" spans="1:26" ht="13.2" x14ac:dyDescent="0.25">
      <c r="A517" s="18"/>
      <c r="B517" s="18"/>
      <c r="C517" s="18"/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</row>
    <row r="518" spans="1:26" ht="13.2" x14ac:dyDescent="0.25">
      <c r="A518" s="18"/>
      <c r="B518" s="18"/>
      <c r="C518" s="18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</row>
    <row r="519" spans="1:26" ht="13.2" x14ac:dyDescent="0.25">
      <c r="A519" s="18"/>
      <c r="B519" s="18"/>
      <c r="C519" s="18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</row>
    <row r="520" spans="1:26" ht="13.2" x14ac:dyDescent="0.25">
      <c r="A520" s="18"/>
      <c r="B520" s="18"/>
      <c r="C520" s="18"/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</row>
    <row r="521" spans="1:26" ht="13.2" x14ac:dyDescent="0.25">
      <c r="A521" s="18"/>
      <c r="B521" s="18"/>
      <c r="C521" s="18"/>
      <c r="D521" s="18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</row>
    <row r="522" spans="1:26" ht="13.2" x14ac:dyDescent="0.25">
      <c r="A522" s="18"/>
      <c r="B522" s="18"/>
      <c r="C522" s="18"/>
      <c r="D522" s="18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</row>
    <row r="523" spans="1:26" ht="13.2" x14ac:dyDescent="0.25">
      <c r="A523" s="18"/>
      <c r="B523" s="18"/>
      <c r="C523" s="18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</row>
    <row r="524" spans="1:26" ht="13.2" x14ac:dyDescent="0.25">
      <c r="A524" s="18"/>
      <c r="B524" s="18"/>
      <c r="C524" s="18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</row>
    <row r="525" spans="1:26" ht="13.2" x14ac:dyDescent="0.25">
      <c r="A525" s="18"/>
      <c r="B525" s="18"/>
      <c r="C525" s="18"/>
      <c r="D525" s="18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</row>
    <row r="526" spans="1:26" ht="13.2" x14ac:dyDescent="0.25">
      <c r="A526" s="18"/>
      <c r="B526" s="18"/>
      <c r="C526" s="18"/>
      <c r="D526" s="18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</row>
    <row r="527" spans="1:26" ht="13.2" x14ac:dyDescent="0.25">
      <c r="A527" s="18"/>
      <c r="B527" s="18"/>
      <c r="C527" s="18"/>
      <c r="D527" s="18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</row>
    <row r="528" spans="1:26" ht="13.2" x14ac:dyDescent="0.25">
      <c r="A528" s="18"/>
      <c r="B528" s="18"/>
      <c r="C528" s="18"/>
      <c r="D528" s="18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</row>
    <row r="529" spans="1:26" ht="13.2" x14ac:dyDescent="0.25">
      <c r="A529" s="18"/>
      <c r="B529" s="18"/>
      <c r="C529" s="18"/>
      <c r="D529" s="18"/>
      <c r="E529" s="18"/>
      <c r="F529" s="18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8"/>
    </row>
    <row r="530" spans="1:26" ht="13.2" x14ac:dyDescent="0.25">
      <c r="A530" s="18"/>
      <c r="B530" s="18"/>
      <c r="C530" s="18"/>
      <c r="D530" s="18"/>
      <c r="E530" s="18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</row>
    <row r="531" spans="1:26" ht="13.2" x14ac:dyDescent="0.25">
      <c r="A531" s="18"/>
      <c r="B531" s="18"/>
      <c r="C531" s="18"/>
      <c r="D531" s="18"/>
      <c r="E531" s="18"/>
      <c r="F531" s="18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</row>
    <row r="532" spans="1:26" ht="13.2" x14ac:dyDescent="0.25">
      <c r="A532" s="18"/>
      <c r="B532" s="18"/>
      <c r="C532" s="18"/>
      <c r="D532" s="18"/>
      <c r="E532" s="18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</row>
    <row r="533" spans="1:26" ht="13.2" x14ac:dyDescent="0.25">
      <c r="A533" s="18"/>
      <c r="B533" s="18"/>
      <c r="C533" s="18"/>
      <c r="D533" s="18"/>
      <c r="E533" s="18"/>
      <c r="F533" s="18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</row>
    <row r="534" spans="1:26" ht="13.2" x14ac:dyDescent="0.25">
      <c r="A534" s="18"/>
      <c r="B534" s="18"/>
      <c r="C534" s="18"/>
      <c r="D534" s="18"/>
      <c r="E534" s="18"/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</row>
    <row r="535" spans="1:26" ht="13.2" x14ac:dyDescent="0.25">
      <c r="A535" s="18"/>
      <c r="B535" s="18"/>
      <c r="C535" s="18"/>
      <c r="D535" s="18"/>
      <c r="E535" s="18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</row>
    <row r="536" spans="1:26" ht="13.2" x14ac:dyDescent="0.25">
      <c r="A536" s="18"/>
      <c r="B536" s="18"/>
      <c r="C536" s="18"/>
      <c r="D536" s="18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</row>
    <row r="537" spans="1:26" ht="13.2" x14ac:dyDescent="0.25">
      <c r="A537" s="18"/>
      <c r="B537" s="18"/>
      <c r="C537" s="18"/>
      <c r="D537" s="18"/>
      <c r="E537" s="18"/>
      <c r="F537" s="18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</row>
    <row r="538" spans="1:26" ht="13.2" x14ac:dyDescent="0.25">
      <c r="A538" s="18"/>
      <c r="B538" s="18"/>
      <c r="C538" s="18"/>
      <c r="D538" s="18"/>
      <c r="E538" s="18"/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</row>
    <row r="539" spans="1:26" ht="13.2" x14ac:dyDescent="0.25">
      <c r="A539" s="18"/>
      <c r="B539" s="18"/>
      <c r="C539" s="18"/>
      <c r="D539" s="18"/>
      <c r="E539" s="18"/>
      <c r="F539" s="18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</row>
    <row r="540" spans="1:26" ht="13.2" x14ac:dyDescent="0.25">
      <c r="A540" s="18"/>
      <c r="B540" s="18"/>
      <c r="C540" s="18"/>
      <c r="D540" s="18"/>
      <c r="E540" s="18"/>
      <c r="F540" s="18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8"/>
    </row>
    <row r="541" spans="1:26" ht="13.2" x14ac:dyDescent="0.25">
      <c r="A541" s="18"/>
      <c r="B541" s="18"/>
      <c r="C541" s="18"/>
      <c r="D541" s="18"/>
      <c r="E541" s="18"/>
      <c r="F541" s="18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</row>
    <row r="542" spans="1:26" ht="13.2" x14ac:dyDescent="0.25">
      <c r="A542" s="18"/>
      <c r="B542" s="18"/>
      <c r="C542" s="18"/>
      <c r="D542" s="18"/>
      <c r="E542" s="18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</row>
    <row r="543" spans="1:26" ht="13.2" x14ac:dyDescent="0.25">
      <c r="A543" s="18"/>
      <c r="B543" s="18"/>
      <c r="C543" s="18"/>
      <c r="D543" s="18"/>
      <c r="E543" s="18"/>
      <c r="F543" s="18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</row>
    <row r="544" spans="1:26" ht="13.2" x14ac:dyDescent="0.25">
      <c r="A544" s="18"/>
      <c r="B544" s="18"/>
      <c r="C544" s="18"/>
      <c r="D544" s="18"/>
      <c r="E544" s="18"/>
      <c r="F544" s="18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</row>
    <row r="545" spans="1:26" ht="13.2" x14ac:dyDescent="0.25">
      <c r="A545" s="18"/>
      <c r="B545" s="18"/>
      <c r="C545" s="18"/>
      <c r="D545" s="18"/>
      <c r="E545" s="18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</row>
    <row r="546" spans="1:26" ht="13.2" x14ac:dyDescent="0.25">
      <c r="A546" s="18"/>
      <c r="B546" s="18"/>
      <c r="C546" s="18"/>
      <c r="D546" s="18"/>
      <c r="E546" s="18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</row>
    <row r="547" spans="1:26" ht="13.2" x14ac:dyDescent="0.25">
      <c r="A547" s="18"/>
      <c r="B547" s="18"/>
      <c r="C547" s="18"/>
      <c r="D547" s="18"/>
      <c r="E547" s="18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</row>
    <row r="548" spans="1:26" ht="13.2" x14ac:dyDescent="0.25">
      <c r="A548" s="18"/>
      <c r="B548" s="18"/>
      <c r="C548" s="18"/>
      <c r="D548" s="18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8"/>
    </row>
    <row r="549" spans="1:26" ht="13.2" x14ac:dyDescent="0.25">
      <c r="A549" s="18"/>
      <c r="B549" s="18"/>
      <c r="C549" s="18"/>
      <c r="D549" s="18"/>
      <c r="E549" s="18"/>
      <c r="F549" s="18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8"/>
    </row>
    <row r="550" spans="1:26" ht="13.2" x14ac:dyDescent="0.25">
      <c r="A550" s="18"/>
      <c r="B550" s="18"/>
      <c r="C550" s="18"/>
      <c r="D550" s="18"/>
      <c r="E550" s="18"/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8"/>
    </row>
    <row r="551" spans="1:26" ht="13.2" x14ac:dyDescent="0.25">
      <c r="A551" s="18"/>
      <c r="B551" s="18"/>
      <c r="C551" s="18"/>
      <c r="D551" s="18"/>
      <c r="E551" s="18"/>
      <c r="F551" s="18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8"/>
    </row>
    <row r="552" spans="1:26" ht="13.2" x14ac:dyDescent="0.25">
      <c r="A552" s="18"/>
      <c r="B552" s="18"/>
      <c r="C552" s="18"/>
      <c r="D552" s="18"/>
      <c r="E552" s="18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8"/>
    </row>
    <row r="553" spans="1:26" ht="13.2" x14ac:dyDescent="0.25">
      <c r="A553" s="18"/>
      <c r="B553" s="18"/>
      <c r="C553" s="18"/>
      <c r="D553" s="18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8"/>
    </row>
    <row r="554" spans="1:26" ht="13.2" x14ac:dyDescent="0.25">
      <c r="A554" s="18"/>
      <c r="B554" s="18"/>
      <c r="C554" s="18"/>
      <c r="D554" s="18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8"/>
    </row>
    <row r="555" spans="1:26" ht="13.2" x14ac:dyDescent="0.25">
      <c r="A555" s="18"/>
      <c r="B555" s="18"/>
      <c r="C555" s="18"/>
      <c r="D555" s="18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</row>
    <row r="556" spans="1:26" ht="13.2" x14ac:dyDescent="0.25">
      <c r="A556" s="18"/>
      <c r="B556" s="18"/>
      <c r="C556" s="18"/>
      <c r="D556" s="18"/>
      <c r="E556" s="18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</row>
    <row r="557" spans="1:26" ht="13.2" x14ac:dyDescent="0.25">
      <c r="A557" s="18"/>
      <c r="B557" s="18"/>
      <c r="C557" s="18"/>
      <c r="D557" s="18"/>
      <c r="E557" s="18"/>
      <c r="F557" s="18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8"/>
    </row>
    <row r="558" spans="1:26" ht="13.2" x14ac:dyDescent="0.25">
      <c r="A558" s="18"/>
      <c r="B558" s="18"/>
      <c r="C558" s="18"/>
      <c r="D558" s="18"/>
      <c r="E558" s="18"/>
      <c r="F558" s="18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8"/>
    </row>
    <row r="559" spans="1:26" ht="13.2" x14ac:dyDescent="0.25">
      <c r="A559" s="18"/>
      <c r="B559" s="18"/>
      <c r="C559" s="18"/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</row>
    <row r="560" spans="1:26" ht="13.2" x14ac:dyDescent="0.25">
      <c r="A560" s="18"/>
      <c r="B560" s="18"/>
      <c r="C560" s="18"/>
      <c r="D560" s="18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8"/>
    </row>
    <row r="561" spans="1:26" ht="13.2" x14ac:dyDescent="0.25">
      <c r="A561" s="18"/>
      <c r="B561" s="18"/>
      <c r="C561" s="18"/>
      <c r="D561" s="18"/>
      <c r="E561" s="18"/>
      <c r="F561" s="18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8"/>
    </row>
    <row r="562" spans="1:26" ht="13.2" x14ac:dyDescent="0.25">
      <c r="A562" s="18"/>
      <c r="B562" s="18"/>
      <c r="C562" s="18"/>
      <c r="D562" s="18"/>
      <c r="E562" s="18"/>
      <c r="F562" s="18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8"/>
    </row>
    <row r="563" spans="1:26" ht="13.2" x14ac:dyDescent="0.25">
      <c r="A563" s="18"/>
      <c r="B563" s="18"/>
      <c r="C563" s="18"/>
      <c r="D563" s="18"/>
      <c r="E563" s="18"/>
      <c r="F563" s="18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</row>
    <row r="564" spans="1:26" ht="13.2" x14ac:dyDescent="0.25">
      <c r="A564" s="18"/>
      <c r="B564" s="18"/>
      <c r="C564" s="18"/>
      <c r="D564" s="18"/>
      <c r="E564" s="18"/>
      <c r="F564" s="18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</row>
    <row r="565" spans="1:26" ht="13.2" x14ac:dyDescent="0.25">
      <c r="A565" s="18"/>
      <c r="B565" s="18"/>
      <c r="C565" s="18"/>
      <c r="D565" s="18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</row>
    <row r="566" spans="1:26" ht="13.2" x14ac:dyDescent="0.25">
      <c r="A566" s="18"/>
      <c r="B566" s="18"/>
      <c r="C566" s="18"/>
      <c r="D566" s="18"/>
      <c r="E566" s="18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</row>
    <row r="567" spans="1:26" ht="13.2" x14ac:dyDescent="0.25">
      <c r="A567" s="18"/>
      <c r="B567" s="18"/>
      <c r="C567" s="18"/>
      <c r="D567" s="18"/>
      <c r="E567" s="18"/>
      <c r="F567" s="18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</row>
    <row r="568" spans="1:26" ht="13.2" x14ac:dyDescent="0.25">
      <c r="A568" s="18"/>
      <c r="B568" s="18"/>
      <c r="C568" s="18"/>
      <c r="D568" s="18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</row>
    <row r="569" spans="1:26" ht="13.2" x14ac:dyDescent="0.25">
      <c r="A569" s="18"/>
      <c r="B569" s="18"/>
      <c r="C569" s="18"/>
      <c r="D569" s="18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</row>
    <row r="570" spans="1:26" ht="13.2" x14ac:dyDescent="0.25">
      <c r="A570" s="18"/>
      <c r="B570" s="18"/>
      <c r="C570" s="18"/>
      <c r="D570" s="18"/>
      <c r="E570" s="18"/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</row>
    <row r="571" spans="1:26" ht="13.2" x14ac:dyDescent="0.25">
      <c r="A571" s="18"/>
      <c r="B571" s="18"/>
      <c r="C571" s="18"/>
      <c r="D571" s="18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</row>
    <row r="572" spans="1:26" ht="13.2" x14ac:dyDescent="0.25">
      <c r="A572" s="18"/>
      <c r="B572" s="18"/>
      <c r="C572" s="18"/>
      <c r="D572" s="18"/>
      <c r="E572" s="18"/>
      <c r="F572" s="18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</row>
    <row r="573" spans="1:26" ht="13.2" x14ac:dyDescent="0.25">
      <c r="A573" s="18"/>
      <c r="B573" s="18"/>
      <c r="C573" s="18"/>
      <c r="D573" s="18"/>
      <c r="E573" s="18"/>
      <c r="F573" s="18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</row>
    <row r="574" spans="1:26" ht="13.2" x14ac:dyDescent="0.25">
      <c r="A574" s="18"/>
      <c r="B574" s="18"/>
      <c r="C574" s="18"/>
      <c r="D574" s="18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</row>
    <row r="575" spans="1:26" ht="13.2" x14ac:dyDescent="0.25">
      <c r="A575" s="18"/>
      <c r="B575" s="18"/>
      <c r="C575" s="18"/>
      <c r="D575" s="18"/>
      <c r="E575" s="18"/>
      <c r="F575" s="18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</row>
    <row r="576" spans="1:26" ht="13.2" x14ac:dyDescent="0.25">
      <c r="A576" s="18"/>
      <c r="B576" s="18"/>
      <c r="C576" s="18"/>
      <c r="D576" s="18"/>
      <c r="E576" s="18"/>
      <c r="F576" s="18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</row>
    <row r="577" spans="1:26" ht="13.2" x14ac:dyDescent="0.25">
      <c r="A577" s="18"/>
      <c r="B577" s="18"/>
      <c r="C577" s="18"/>
      <c r="D577" s="18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</row>
    <row r="578" spans="1:26" ht="13.2" x14ac:dyDescent="0.25">
      <c r="A578" s="18"/>
      <c r="B578" s="18"/>
      <c r="C578" s="18"/>
      <c r="D578" s="18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</row>
    <row r="579" spans="1:26" ht="13.2" x14ac:dyDescent="0.25">
      <c r="A579" s="18"/>
      <c r="B579" s="18"/>
      <c r="C579" s="18"/>
      <c r="D579" s="18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</row>
    <row r="580" spans="1:26" ht="13.2" x14ac:dyDescent="0.25">
      <c r="A580" s="18"/>
      <c r="B580" s="18"/>
      <c r="C580" s="18"/>
      <c r="D580" s="18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</row>
    <row r="581" spans="1:26" ht="13.2" x14ac:dyDescent="0.25">
      <c r="A581" s="18"/>
      <c r="B581" s="18"/>
      <c r="C581" s="18"/>
      <c r="D581" s="18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</row>
    <row r="582" spans="1:26" ht="13.2" x14ac:dyDescent="0.25">
      <c r="A582" s="18"/>
      <c r="B582" s="18"/>
      <c r="C582" s="18"/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</row>
    <row r="583" spans="1:26" ht="13.2" x14ac:dyDescent="0.25">
      <c r="A583" s="18"/>
      <c r="B583" s="18"/>
      <c r="C583" s="18"/>
      <c r="D583" s="18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</row>
    <row r="584" spans="1:26" ht="13.2" x14ac:dyDescent="0.25">
      <c r="A584" s="18"/>
      <c r="B584" s="18"/>
      <c r="C584" s="18"/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</row>
    <row r="585" spans="1:26" ht="13.2" x14ac:dyDescent="0.25">
      <c r="A585" s="18"/>
      <c r="B585" s="18"/>
      <c r="C585" s="18"/>
      <c r="D585" s="18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</row>
    <row r="586" spans="1:26" ht="13.2" x14ac:dyDescent="0.25">
      <c r="A586" s="18"/>
      <c r="B586" s="18"/>
      <c r="C586" s="18"/>
      <c r="D586" s="18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</row>
    <row r="587" spans="1:26" ht="13.2" x14ac:dyDescent="0.25">
      <c r="A587" s="18"/>
      <c r="B587" s="18"/>
      <c r="C587" s="18"/>
      <c r="D587" s="18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</row>
    <row r="588" spans="1:26" ht="13.2" x14ac:dyDescent="0.25">
      <c r="A588" s="18"/>
      <c r="B588" s="18"/>
      <c r="C588" s="18"/>
      <c r="D588" s="18"/>
      <c r="E588" s="18"/>
      <c r="F588" s="18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</row>
    <row r="589" spans="1:26" ht="13.2" x14ac:dyDescent="0.25">
      <c r="A589" s="18"/>
      <c r="B589" s="18"/>
      <c r="C589" s="18"/>
      <c r="D589" s="18"/>
      <c r="E589" s="18"/>
      <c r="F589" s="18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</row>
    <row r="590" spans="1:26" ht="13.2" x14ac:dyDescent="0.25">
      <c r="A590" s="18"/>
      <c r="B590" s="18"/>
      <c r="C590" s="18"/>
      <c r="D590" s="18"/>
      <c r="E590" s="18"/>
      <c r="F590" s="18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</row>
    <row r="591" spans="1:26" ht="13.2" x14ac:dyDescent="0.25">
      <c r="A591" s="18"/>
      <c r="B591" s="18"/>
      <c r="C591" s="18"/>
      <c r="D591" s="18"/>
      <c r="E591" s="18"/>
      <c r="F591" s="18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</row>
    <row r="592" spans="1:26" ht="13.2" x14ac:dyDescent="0.25">
      <c r="A592" s="18"/>
      <c r="B592" s="18"/>
      <c r="C592" s="18"/>
      <c r="D592" s="18"/>
      <c r="E592" s="18"/>
      <c r="F592" s="18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</row>
    <row r="593" spans="1:26" ht="13.2" x14ac:dyDescent="0.25">
      <c r="A593" s="18"/>
      <c r="B593" s="18"/>
      <c r="C593" s="18"/>
      <c r="D593" s="18"/>
      <c r="E593" s="18"/>
      <c r="F593" s="18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</row>
    <row r="594" spans="1:26" ht="13.2" x14ac:dyDescent="0.25">
      <c r="A594" s="18"/>
      <c r="B594" s="18"/>
      <c r="C594" s="18"/>
      <c r="D594" s="18"/>
      <c r="E594" s="18"/>
      <c r="F594" s="18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</row>
    <row r="595" spans="1:26" ht="13.2" x14ac:dyDescent="0.25">
      <c r="A595" s="18"/>
      <c r="B595" s="18"/>
      <c r="C595" s="18"/>
      <c r="D595" s="18"/>
      <c r="E595" s="18"/>
      <c r="F595" s="18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</row>
    <row r="596" spans="1:26" ht="13.2" x14ac:dyDescent="0.25">
      <c r="A596" s="18"/>
      <c r="B596" s="18"/>
      <c r="C596" s="18"/>
      <c r="D596" s="18"/>
      <c r="E596" s="18"/>
      <c r="F596" s="18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</row>
    <row r="597" spans="1:26" ht="13.2" x14ac:dyDescent="0.25">
      <c r="A597" s="18"/>
      <c r="B597" s="18"/>
      <c r="C597" s="18"/>
      <c r="D597" s="18"/>
      <c r="E597" s="18"/>
      <c r="F597" s="18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</row>
    <row r="598" spans="1:26" ht="13.2" x14ac:dyDescent="0.25">
      <c r="A598" s="18"/>
      <c r="B598" s="18"/>
      <c r="C598" s="18"/>
      <c r="D598" s="18"/>
      <c r="E598" s="18"/>
      <c r="F598" s="18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</row>
    <row r="599" spans="1:26" ht="13.2" x14ac:dyDescent="0.25">
      <c r="A599" s="18"/>
      <c r="B599" s="18"/>
      <c r="C599" s="18"/>
      <c r="D599" s="18"/>
      <c r="E599" s="18"/>
      <c r="F599" s="18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</row>
    <row r="600" spans="1:26" ht="13.2" x14ac:dyDescent="0.25">
      <c r="A600" s="18"/>
      <c r="B600" s="18"/>
      <c r="C600" s="18"/>
      <c r="D600" s="18"/>
      <c r="E600" s="18"/>
      <c r="F600" s="18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</row>
    <row r="601" spans="1:26" ht="13.2" x14ac:dyDescent="0.25">
      <c r="A601" s="18"/>
      <c r="B601" s="18"/>
      <c r="C601" s="18"/>
      <c r="D601" s="18"/>
      <c r="E601" s="18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</row>
    <row r="602" spans="1:26" ht="13.2" x14ac:dyDescent="0.25">
      <c r="A602" s="18"/>
      <c r="B602" s="18"/>
      <c r="C602" s="18"/>
      <c r="D602" s="18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</row>
    <row r="603" spans="1:26" ht="13.2" x14ac:dyDescent="0.25">
      <c r="A603" s="18"/>
      <c r="B603" s="18"/>
      <c r="C603" s="18"/>
      <c r="D603" s="18"/>
      <c r="E603" s="18"/>
      <c r="F603" s="18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</row>
    <row r="604" spans="1:26" ht="13.2" x14ac:dyDescent="0.25">
      <c r="A604" s="18"/>
      <c r="B604" s="18"/>
      <c r="C604" s="18"/>
      <c r="D604" s="18"/>
      <c r="E604" s="18"/>
      <c r="F604" s="18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</row>
    <row r="605" spans="1:26" ht="13.2" x14ac:dyDescent="0.25">
      <c r="A605" s="18"/>
      <c r="B605" s="18"/>
      <c r="C605" s="18"/>
      <c r="D605" s="18"/>
      <c r="E605" s="18"/>
      <c r="F605" s="18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</row>
    <row r="606" spans="1:26" ht="13.2" x14ac:dyDescent="0.25">
      <c r="A606" s="18"/>
      <c r="B606" s="18"/>
      <c r="C606" s="18"/>
      <c r="D606" s="18"/>
      <c r="E606" s="18"/>
      <c r="F606" s="18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</row>
    <row r="607" spans="1:26" ht="13.2" x14ac:dyDescent="0.25">
      <c r="A607" s="18"/>
      <c r="B607" s="18"/>
      <c r="C607" s="18"/>
      <c r="D607" s="18"/>
      <c r="E607" s="18"/>
      <c r="F607" s="18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</row>
    <row r="608" spans="1:26" ht="13.2" x14ac:dyDescent="0.25">
      <c r="A608" s="18"/>
      <c r="B608" s="18"/>
      <c r="C608" s="18"/>
      <c r="D608" s="18"/>
      <c r="E608" s="18"/>
      <c r="F608" s="18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</row>
    <row r="609" spans="1:26" ht="13.2" x14ac:dyDescent="0.25">
      <c r="A609" s="18"/>
      <c r="B609" s="18"/>
      <c r="C609" s="18"/>
      <c r="D609" s="18"/>
      <c r="E609" s="18"/>
      <c r="F609" s="18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</row>
    <row r="610" spans="1:26" ht="13.2" x14ac:dyDescent="0.25">
      <c r="A610" s="18"/>
      <c r="B610" s="18"/>
      <c r="C610" s="18"/>
      <c r="D610" s="18"/>
      <c r="E610" s="18"/>
      <c r="F610" s="18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</row>
    <row r="611" spans="1:26" ht="13.2" x14ac:dyDescent="0.25">
      <c r="A611" s="18"/>
      <c r="B611" s="18"/>
      <c r="C611" s="18"/>
      <c r="D611" s="18"/>
      <c r="E611" s="18"/>
      <c r="F611" s="18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</row>
    <row r="612" spans="1:26" ht="13.2" x14ac:dyDescent="0.25">
      <c r="A612" s="18"/>
      <c r="B612" s="18"/>
      <c r="C612" s="18"/>
      <c r="D612" s="18"/>
      <c r="E612" s="18"/>
      <c r="F612" s="18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</row>
    <row r="613" spans="1:26" ht="13.2" x14ac:dyDescent="0.25">
      <c r="A613" s="18"/>
      <c r="B613" s="18"/>
      <c r="C613" s="18"/>
      <c r="D613" s="18"/>
      <c r="E613" s="18"/>
      <c r="F613" s="18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</row>
    <row r="614" spans="1:26" ht="13.2" x14ac:dyDescent="0.25">
      <c r="A614" s="18"/>
      <c r="B614" s="18"/>
      <c r="C614" s="18"/>
      <c r="D614" s="18"/>
      <c r="E614" s="18"/>
      <c r="F614" s="18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</row>
    <row r="615" spans="1:26" ht="13.2" x14ac:dyDescent="0.25">
      <c r="A615" s="18"/>
      <c r="B615" s="18"/>
      <c r="C615" s="18"/>
      <c r="D615" s="18"/>
      <c r="E615" s="18"/>
      <c r="F615" s="18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</row>
    <row r="616" spans="1:26" ht="13.2" x14ac:dyDescent="0.25">
      <c r="A616" s="18"/>
      <c r="B616" s="18"/>
      <c r="C616" s="18"/>
      <c r="D616" s="18"/>
      <c r="E616" s="18"/>
      <c r="F616" s="18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</row>
    <row r="617" spans="1:26" ht="13.2" x14ac:dyDescent="0.25">
      <c r="A617" s="18"/>
      <c r="B617" s="18"/>
      <c r="C617" s="18"/>
      <c r="D617" s="18"/>
      <c r="E617" s="18"/>
      <c r="F617" s="18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8"/>
    </row>
    <row r="618" spans="1:26" ht="13.2" x14ac:dyDescent="0.25">
      <c r="A618" s="18"/>
      <c r="B618" s="18"/>
      <c r="C618" s="18"/>
      <c r="D618" s="18"/>
      <c r="E618" s="18"/>
      <c r="F618" s="18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</row>
    <row r="619" spans="1:26" ht="13.2" x14ac:dyDescent="0.25">
      <c r="A619" s="18"/>
      <c r="B619" s="18"/>
      <c r="C619" s="18"/>
      <c r="D619" s="18"/>
      <c r="E619" s="18"/>
      <c r="F619" s="18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</row>
    <row r="620" spans="1:26" ht="13.2" x14ac:dyDescent="0.25">
      <c r="A620" s="18"/>
      <c r="B620" s="18"/>
      <c r="C620" s="18"/>
      <c r="D620" s="18"/>
      <c r="E620" s="18"/>
      <c r="F620" s="18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</row>
    <row r="621" spans="1:26" ht="13.2" x14ac:dyDescent="0.25">
      <c r="A621" s="18"/>
      <c r="B621" s="18"/>
      <c r="C621" s="18"/>
      <c r="D621" s="18"/>
      <c r="E621" s="18"/>
      <c r="F621" s="18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</row>
    <row r="622" spans="1:26" ht="13.2" x14ac:dyDescent="0.25">
      <c r="A622" s="18"/>
      <c r="B622" s="18"/>
      <c r="C622" s="18"/>
      <c r="D622" s="18"/>
      <c r="E622" s="18"/>
      <c r="F622" s="18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</row>
    <row r="623" spans="1:26" ht="13.2" x14ac:dyDescent="0.25">
      <c r="A623" s="18"/>
      <c r="B623" s="18"/>
      <c r="C623" s="18"/>
      <c r="D623" s="18"/>
      <c r="E623" s="18"/>
      <c r="F623" s="18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</row>
    <row r="624" spans="1:26" ht="13.2" x14ac:dyDescent="0.25">
      <c r="A624" s="18"/>
      <c r="B624" s="18"/>
      <c r="C624" s="18"/>
      <c r="D624" s="18"/>
      <c r="E624" s="18"/>
      <c r="F624" s="18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</row>
    <row r="625" spans="1:26" ht="13.2" x14ac:dyDescent="0.25">
      <c r="A625" s="18"/>
      <c r="B625" s="18"/>
      <c r="C625" s="18"/>
      <c r="D625" s="18"/>
      <c r="E625" s="18"/>
      <c r="F625" s="18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</row>
    <row r="626" spans="1:26" ht="13.2" x14ac:dyDescent="0.25">
      <c r="A626" s="18"/>
      <c r="B626" s="18"/>
      <c r="C626" s="18"/>
      <c r="D626" s="18"/>
      <c r="E626" s="18"/>
      <c r="F626" s="18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</row>
    <row r="627" spans="1:26" ht="13.2" x14ac:dyDescent="0.25">
      <c r="A627" s="18"/>
      <c r="B627" s="18"/>
      <c r="C627" s="18"/>
      <c r="D627" s="18"/>
      <c r="E627" s="18"/>
      <c r="F627" s="18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</row>
    <row r="628" spans="1:26" ht="13.2" x14ac:dyDescent="0.25">
      <c r="A628" s="18"/>
      <c r="B628" s="18"/>
      <c r="C628" s="18"/>
      <c r="D628" s="18"/>
      <c r="E628" s="18"/>
      <c r="F628" s="18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</row>
    <row r="629" spans="1:26" ht="13.2" x14ac:dyDescent="0.25">
      <c r="A629" s="18"/>
      <c r="B629" s="18"/>
      <c r="C629" s="18"/>
      <c r="D629" s="18"/>
      <c r="E629" s="18"/>
      <c r="F629" s="18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</row>
    <row r="630" spans="1:26" ht="13.2" x14ac:dyDescent="0.25">
      <c r="A630" s="18"/>
      <c r="B630" s="18"/>
      <c r="C630" s="18"/>
      <c r="D630" s="18"/>
      <c r="E630" s="18"/>
      <c r="F630" s="18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</row>
    <row r="631" spans="1:26" ht="13.2" x14ac:dyDescent="0.25">
      <c r="A631" s="18"/>
      <c r="B631" s="18"/>
      <c r="C631" s="18"/>
      <c r="D631" s="18"/>
      <c r="E631" s="18"/>
      <c r="F631" s="18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</row>
    <row r="632" spans="1:26" ht="13.2" x14ac:dyDescent="0.25">
      <c r="A632" s="18"/>
      <c r="B632" s="18"/>
      <c r="C632" s="18"/>
      <c r="D632" s="18"/>
      <c r="E632" s="18"/>
      <c r="F632" s="18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</row>
    <row r="633" spans="1:26" ht="13.2" x14ac:dyDescent="0.25">
      <c r="A633" s="18"/>
      <c r="B633" s="18"/>
      <c r="C633" s="18"/>
      <c r="D633" s="18"/>
      <c r="E633" s="18"/>
      <c r="F633" s="18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</row>
    <row r="634" spans="1:26" ht="13.2" x14ac:dyDescent="0.25">
      <c r="A634" s="18"/>
      <c r="B634" s="18"/>
      <c r="C634" s="18"/>
      <c r="D634" s="18"/>
      <c r="E634" s="18"/>
      <c r="F634" s="18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</row>
    <row r="635" spans="1:26" ht="13.2" x14ac:dyDescent="0.25">
      <c r="A635" s="18"/>
      <c r="B635" s="18"/>
      <c r="C635" s="18"/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</row>
    <row r="636" spans="1:26" ht="13.2" x14ac:dyDescent="0.25">
      <c r="A636" s="18"/>
      <c r="B636" s="18"/>
      <c r="C636" s="18"/>
      <c r="D636" s="18"/>
      <c r="E636" s="18"/>
      <c r="F636" s="18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</row>
    <row r="637" spans="1:26" ht="13.2" x14ac:dyDescent="0.25">
      <c r="A637" s="18"/>
      <c r="B637" s="18"/>
      <c r="C637" s="18"/>
      <c r="D637" s="18"/>
      <c r="E637" s="18"/>
      <c r="F637" s="18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</row>
    <row r="638" spans="1:26" ht="13.2" x14ac:dyDescent="0.25">
      <c r="A638" s="18"/>
      <c r="B638" s="18"/>
      <c r="C638" s="18"/>
      <c r="D638" s="18"/>
      <c r="E638" s="18"/>
      <c r="F638" s="18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</row>
    <row r="639" spans="1:26" ht="13.2" x14ac:dyDescent="0.25">
      <c r="A639" s="18"/>
      <c r="B639" s="18"/>
      <c r="C639" s="18"/>
      <c r="D639" s="18"/>
      <c r="E639" s="18"/>
      <c r="F639" s="18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</row>
    <row r="640" spans="1:26" ht="13.2" x14ac:dyDescent="0.25">
      <c r="A640" s="18"/>
      <c r="B640" s="18"/>
      <c r="C640" s="18"/>
      <c r="D640" s="18"/>
      <c r="E640" s="18"/>
      <c r="F640" s="18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</row>
    <row r="641" spans="1:26" ht="13.2" x14ac:dyDescent="0.25">
      <c r="A641" s="18"/>
      <c r="B641" s="18"/>
      <c r="C641" s="18"/>
      <c r="D641" s="18"/>
      <c r="E641" s="18"/>
      <c r="F641" s="18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</row>
    <row r="642" spans="1:26" ht="13.2" x14ac:dyDescent="0.25">
      <c r="A642" s="18"/>
      <c r="B642" s="18"/>
      <c r="C642" s="18"/>
      <c r="D642" s="18"/>
      <c r="E642" s="18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</row>
    <row r="643" spans="1:26" ht="13.2" x14ac:dyDescent="0.25">
      <c r="A643" s="18"/>
      <c r="B643" s="18"/>
      <c r="C643" s="18"/>
      <c r="D643" s="18"/>
      <c r="E643" s="18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</row>
    <row r="644" spans="1:26" ht="13.2" x14ac:dyDescent="0.25">
      <c r="A644" s="18"/>
      <c r="B644" s="18"/>
      <c r="C644" s="18"/>
      <c r="D644" s="18"/>
      <c r="E644" s="18"/>
      <c r="F644" s="18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</row>
    <row r="645" spans="1:26" ht="13.2" x14ac:dyDescent="0.25">
      <c r="A645" s="18"/>
      <c r="B645" s="18"/>
      <c r="C645" s="18"/>
      <c r="D645" s="18"/>
      <c r="E645" s="18"/>
      <c r="F645" s="18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</row>
    <row r="646" spans="1:26" ht="13.2" x14ac:dyDescent="0.25">
      <c r="A646" s="18"/>
      <c r="B646" s="18"/>
      <c r="C646" s="18"/>
      <c r="D646" s="18"/>
      <c r="E646" s="18"/>
      <c r="F646" s="18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</row>
    <row r="647" spans="1:26" ht="13.2" x14ac:dyDescent="0.25">
      <c r="A647" s="18"/>
      <c r="B647" s="18"/>
      <c r="C647" s="18"/>
      <c r="D647" s="18"/>
      <c r="E647" s="18"/>
      <c r="F647" s="18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</row>
    <row r="648" spans="1:26" ht="13.2" x14ac:dyDescent="0.25">
      <c r="A648" s="18"/>
      <c r="B648" s="18"/>
      <c r="C648" s="18"/>
      <c r="D648" s="18"/>
      <c r="E648" s="18"/>
      <c r="F648" s="18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</row>
    <row r="649" spans="1:26" ht="13.2" x14ac:dyDescent="0.25">
      <c r="A649" s="18"/>
      <c r="B649" s="18"/>
      <c r="C649" s="18"/>
      <c r="D649" s="18"/>
      <c r="E649" s="18"/>
      <c r="F649" s="18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</row>
    <row r="650" spans="1:26" ht="13.2" x14ac:dyDescent="0.25">
      <c r="A650" s="18"/>
      <c r="B650" s="18"/>
      <c r="C650" s="18"/>
      <c r="D650" s="18"/>
      <c r="E650" s="18"/>
      <c r="F650" s="18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</row>
    <row r="651" spans="1:26" ht="13.2" x14ac:dyDescent="0.25">
      <c r="A651" s="18"/>
      <c r="B651" s="18"/>
      <c r="C651" s="18"/>
      <c r="D651" s="18"/>
      <c r="E651" s="18"/>
      <c r="F651" s="18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</row>
    <row r="652" spans="1:26" ht="13.2" x14ac:dyDescent="0.25">
      <c r="A652" s="18"/>
      <c r="B652" s="18"/>
      <c r="C652" s="18"/>
      <c r="D652" s="18"/>
      <c r="E652" s="18"/>
      <c r="F652" s="18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</row>
    <row r="653" spans="1:26" ht="13.2" x14ac:dyDescent="0.25">
      <c r="A653" s="18"/>
      <c r="B653" s="18"/>
      <c r="C653" s="18"/>
      <c r="D653" s="18"/>
      <c r="E653" s="18"/>
      <c r="F653" s="18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</row>
    <row r="654" spans="1:26" ht="13.2" x14ac:dyDescent="0.25">
      <c r="A654" s="18"/>
      <c r="B654" s="18"/>
      <c r="C654" s="18"/>
      <c r="D654" s="18"/>
      <c r="E654" s="18"/>
      <c r="F654" s="18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</row>
    <row r="655" spans="1:26" ht="13.2" x14ac:dyDescent="0.25">
      <c r="A655" s="18"/>
      <c r="B655" s="18"/>
      <c r="C655" s="18"/>
      <c r="D655" s="18"/>
      <c r="E655" s="18"/>
      <c r="F655" s="18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</row>
    <row r="656" spans="1:26" ht="13.2" x14ac:dyDescent="0.25">
      <c r="A656" s="18"/>
      <c r="B656" s="18"/>
      <c r="C656" s="18"/>
      <c r="D656" s="18"/>
      <c r="E656" s="18"/>
      <c r="F656" s="18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</row>
    <row r="657" spans="1:26" ht="13.2" x14ac:dyDescent="0.25">
      <c r="A657" s="18"/>
      <c r="B657" s="18"/>
      <c r="C657" s="18"/>
      <c r="D657" s="18"/>
      <c r="E657" s="18"/>
      <c r="F657" s="18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</row>
    <row r="658" spans="1:26" ht="13.2" x14ac:dyDescent="0.25">
      <c r="A658" s="18"/>
      <c r="B658" s="18"/>
      <c r="C658" s="18"/>
      <c r="D658" s="18"/>
      <c r="E658" s="18"/>
      <c r="F658" s="18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</row>
    <row r="659" spans="1:26" ht="13.2" x14ac:dyDescent="0.25">
      <c r="A659" s="18"/>
      <c r="B659" s="18"/>
      <c r="C659" s="18"/>
      <c r="D659" s="18"/>
      <c r="E659" s="18"/>
      <c r="F659" s="18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</row>
    <row r="660" spans="1:26" ht="13.2" x14ac:dyDescent="0.25">
      <c r="A660" s="18"/>
      <c r="B660" s="18"/>
      <c r="C660" s="18"/>
      <c r="D660" s="18"/>
      <c r="E660" s="18"/>
      <c r="F660" s="18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</row>
    <row r="661" spans="1:26" ht="13.2" x14ac:dyDescent="0.25">
      <c r="A661" s="18"/>
      <c r="B661" s="18"/>
      <c r="C661" s="18"/>
      <c r="D661" s="18"/>
      <c r="E661" s="18"/>
      <c r="F661" s="18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</row>
    <row r="662" spans="1:26" ht="13.2" x14ac:dyDescent="0.25">
      <c r="A662" s="18"/>
      <c r="B662" s="18"/>
      <c r="C662" s="18"/>
      <c r="D662" s="18"/>
      <c r="E662" s="18"/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</row>
    <row r="663" spans="1:26" ht="13.2" x14ac:dyDescent="0.25">
      <c r="A663" s="18"/>
      <c r="B663" s="18"/>
      <c r="C663" s="18"/>
      <c r="D663" s="18"/>
      <c r="E663" s="18"/>
      <c r="F663" s="18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</row>
    <row r="664" spans="1:26" ht="13.2" x14ac:dyDescent="0.25">
      <c r="A664" s="18"/>
      <c r="B664" s="18"/>
      <c r="C664" s="18"/>
      <c r="D664" s="18"/>
      <c r="E664" s="18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</row>
    <row r="665" spans="1:26" ht="13.2" x14ac:dyDescent="0.25">
      <c r="A665" s="18"/>
      <c r="B665" s="18"/>
      <c r="C665" s="18"/>
      <c r="D665" s="18"/>
      <c r="E665" s="18"/>
      <c r="F665" s="18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</row>
    <row r="666" spans="1:26" ht="13.2" x14ac:dyDescent="0.25">
      <c r="A666" s="18"/>
      <c r="B666" s="18"/>
      <c r="C666" s="18"/>
      <c r="D666" s="18"/>
      <c r="E666" s="18"/>
      <c r="F666" s="18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</row>
    <row r="667" spans="1:26" ht="13.2" x14ac:dyDescent="0.25">
      <c r="A667" s="18"/>
      <c r="B667" s="18"/>
      <c r="C667" s="18"/>
      <c r="D667" s="18"/>
      <c r="E667" s="18"/>
      <c r="F667" s="18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</row>
    <row r="668" spans="1:26" ht="13.2" x14ac:dyDescent="0.25">
      <c r="A668" s="18"/>
      <c r="B668" s="18"/>
      <c r="C668" s="18"/>
      <c r="D668" s="18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</row>
    <row r="669" spans="1:26" ht="13.2" x14ac:dyDescent="0.25">
      <c r="A669" s="18"/>
      <c r="B669" s="18"/>
      <c r="C669" s="18"/>
      <c r="D669" s="18"/>
      <c r="E669" s="18"/>
      <c r="F669" s="18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</row>
    <row r="670" spans="1:26" ht="13.2" x14ac:dyDescent="0.25">
      <c r="A670" s="18"/>
      <c r="B670" s="18"/>
      <c r="C670" s="18"/>
      <c r="D670" s="18"/>
      <c r="E670" s="18"/>
      <c r="F670" s="18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</row>
    <row r="671" spans="1:26" ht="13.2" x14ac:dyDescent="0.25">
      <c r="A671" s="18"/>
      <c r="B671" s="18"/>
      <c r="C671" s="18"/>
      <c r="D671" s="18"/>
      <c r="E671" s="18"/>
      <c r="F671" s="18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</row>
    <row r="672" spans="1:26" ht="13.2" x14ac:dyDescent="0.25">
      <c r="A672" s="18"/>
      <c r="B672" s="18"/>
      <c r="C672" s="18"/>
      <c r="D672" s="18"/>
      <c r="E672" s="18"/>
      <c r="F672" s="18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8"/>
    </row>
    <row r="673" spans="1:26" ht="13.2" x14ac:dyDescent="0.25">
      <c r="A673" s="18"/>
      <c r="B673" s="18"/>
      <c r="C673" s="18"/>
      <c r="D673" s="18"/>
      <c r="E673" s="18"/>
      <c r="F673" s="18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</row>
    <row r="674" spans="1:26" ht="13.2" x14ac:dyDescent="0.25">
      <c r="A674" s="18"/>
      <c r="B674" s="18"/>
      <c r="C674" s="18"/>
      <c r="D674" s="18"/>
      <c r="E674" s="18"/>
      <c r="F674" s="18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</row>
    <row r="675" spans="1:26" ht="13.2" x14ac:dyDescent="0.25">
      <c r="A675" s="18"/>
      <c r="B675" s="18"/>
      <c r="C675" s="18"/>
      <c r="D675" s="18"/>
      <c r="E675" s="18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</row>
    <row r="676" spans="1:26" ht="13.2" x14ac:dyDescent="0.25">
      <c r="A676" s="18"/>
      <c r="B676" s="18"/>
      <c r="C676" s="18"/>
      <c r="D676" s="18"/>
      <c r="E676" s="18"/>
      <c r="F676" s="18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</row>
    <row r="677" spans="1:26" ht="13.2" x14ac:dyDescent="0.25">
      <c r="A677" s="18"/>
      <c r="B677" s="18"/>
      <c r="C677" s="18"/>
      <c r="D677" s="18"/>
      <c r="E677" s="18"/>
      <c r="F677" s="18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</row>
    <row r="678" spans="1:26" ht="13.2" x14ac:dyDescent="0.25">
      <c r="A678" s="18"/>
      <c r="B678" s="18"/>
      <c r="C678" s="18"/>
      <c r="D678" s="18"/>
      <c r="E678" s="18"/>
      <c r="F678" s="18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</row>
    <row r="679" spans="1:26" ht="13.2" x14ac:dyDescent="0.25">
      <c r="A679" s="18"/>
      <c r="B679" s="18"/>
      <c r="C679" s="18"/>
      <c r="D679" s="18"/>
      <c r="E679" s="18"/>
      <c r="F679" s="18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</row>
    <row r="680" spans="1:26" ht="13.2" x14ac:dyDescent="0.25">
      <c r="A680" s="18"/>
      <c r="B680" s="18"/>
      <c r="C680" s="18"/>
      <c r="D680" s="18"/>
      <c r="E680" s="18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</row>
    <row r="681" spans="1:26" ht="13.2" x14ac:dyDescent="0.25">
      <c r="A681" s="18"/>
      <c r="B681" s="18"/>
      <c r="C681" s="18"/>
      <c r="D681" s="18"/>
      <c r="E681" s="18"/>
      <c r="F681" s="18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</row>
    <row r="682" spans="1:26" ht="13.2" x14ac:dyDescent="0.25">
      <c r="A682" s="18"/>
      <c r="B682" s="18"/>
      <c r="C682" s="18"/>
      <c r="D682" s="18"/>
      <c r="E682" s="18"/>
      <c r="F682" s="18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</row>
    <row r="683" spans="1:26" ht="13.2" x14ac:dyDescent="0.25">
      <c r="A683" s="18"/>
      <c r="B683" s="18"/>
      <c r="C683" s="18"/>
      <c r="D683" s="18"/>
      <c r="E683" s="18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</row>
    <row r="684" spans="1:26" ht="13.2" x14ac:dyDescent="0.25">
      <c r="A684" s="18"/>
      <c r="B684" s="18"/>
      <c r="C684" s="18"/>
      <c r="D684" s="18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</row>
    <row r="685" spans="1:26" ht="13.2" x14ac:dyDescent="0.25">
      <c r="A685" s="18"/>
      <c r="B685" s="18"/>
      <c r="C685" s="18"/>
      <c r="D685" s="18"/>
      <c r="E685" s="18"/>
      <c r="F685" s="18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</row>
    <row r="686" spans="1:26" ht="13.2" x14ac:dyDescent="0.25">
      <c r="A686" s="18"/>
      <c r="B686" s="18"/>
      <c r="C686" s="18"/>
      <c r="D686" s="18"/>
      <c r="E686" s="18"/>
      <c r="F686" s="18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</row>
    <row r="687" spans="1:26" ht="13.2" x14ac:dyDescent="0.25">
      <c r="A687" s="18"/>
      <c r="B687" s="18"/>
      <c r="C687" s="18"/>
      <c r="D687" s="18"/>
      <c r="E687" s="18"/>
      <c r="F687" s="18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</row>
    <row r="688" spans="1:26" ht="13.2" x14ac:dyDescent="0.25">
      <c r="A688" s="18"/>
      <c r="B688" s="18"/>
      <c r="C688" s="18"/>
      <c r="D688" s="18"/>
      <c r="E688" s="18"/>
      <c r="F688" s="18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</row>
    <row r="689" spans="1:26" ht="13.2" x14ac:dyDescent="0.25">
      <c r="A689" s="18"/>
      <c r="B689" s="18"/>
      <c r="C689" s="18"/>
      <c r="D689" s="18"/>
      <c r="E689" s="18"/>
      <c r="F689" s="18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</row>
    <row r="690" spans="1:26" ht="13.2" x14ac:dyDescent="0.25">
      <c r="A690" s="18"/>
      <c r="B690" s="18"/>
      <c r="C690" s="18"/>
      <c r="D690" s="18"/>
      <c r="E690" s="18"/>
      <c r="F690" s="18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</row>
    <row r="691" spans="1:26" ht="13.2" x14ac:dyDescent="0.25">
      <c r="A691" s="18"/>
      <c r="B691" s="18"/>
      <c r="C691" s="18"/>
      <c r="D691" s="18"/>
      <c r="E691" s="18"/>
      <c r="F691" s="18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</row>
    <row r="692" spans="1:26" ht="13.2" x14ac:dyDescent="0.25">
      <c r="A692" s="18"/>
      <c r="B692" s="18"/>
      <c r="C692" s="18"/>
      <c r="D692" s="18"/>
      <c r="E692" s="18"/>
      <c r="F692" s="18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</row>
    <row r="693" spans="1:26" ht="13.2" x14ac:dyDescent="0.25">
      <c r="A693" s="18"/>
      <c r="B693" s="18"/>
      <c r="C693" s="18"/>
      <c r="D693" s="18"/>
      <c r="E693" s="18"/>
      <c r="F693" s="18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</row>
    <row r="694" spans="1:26" ht="13.2" x14ac:dyDescent="0.25">
      <c r="A694" s="18"/>
      <c r="B694" s="18"/>
      <c r="C694" s="18"/>
      <c r="D694" s="18"/>
      <c r="E694" s="18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</row>
    <row r="695" spans="1:26" ht="13.2" x14ac:dyDescent="0.25">
      <c r="A695" s="18"/>
      <c r="B695" s="18"/>
      <c r="C695" s="18"/>
      <c r="D695" s="18"/>
      <c r="E695" s="18"/>
      <c r="F695" s="18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</row>
    <row r="696" spans="1:26" ht="13.2" x14ac:dyDescent="0.25">
      <c r="A696" s="18"/>
      <c r="B696" s="18"/>
      <c r="C696" s="18"/>
      <c r="D696" s="18"/>
      <c r="E696" s="18"/>
      <c r="F696" s="18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</row>
    <row r="697" spans="1:26" ht="13.2" x14ac:dyDescent="0.25">
      <c r="A697" s="18"/>
      <c r="B697" s="18"/>
      <c r="C697" s="18"/>
      <c r="D697" s="18"/>
      <c r="E697" s="18"/>
      <c r="F697" s="18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</row>
    <row r="698" spans="1:26" ht="13.2" x14ac:dyDescent="0.25">
      <c r="A698" s="18"/>
      <c r="B698" s="18"/>
      <c r="C698" s="18"/>
      <c r="D698" s="18"/>
      <c r="E698" s="18"/>
      <c r="F698" s="18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</row>
    <row r="699" spans="1:26" ht="13.2" x14ac:dyDescent="0.25">
      <c r="A699" s="18"/>
      <c r="B699" s="18"/>
      <c r="C699" s="18"/>
      <c r="D699" s="18"/>
      <c r="E699" s="18"/>
      <c r="F699" s="18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</row>
    <row r="700" spans="1:26" ht="13.2" x14ac:dyDescent="0.25">
      <c r="A700" s="18"/>
      <c r="B700" s="18"/>
      <c r="C700" s="18"/>
      <c r="D700" s="18"/>
      <c r="E700" s="18"/>
      <c r="F700" s="18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</row>
    <row r="701" spans="1:26" ht="13.2" x14ac:dyDescent="0.25">
      <c r="A701" s="18"/>
      <c r="B701" s="18"/>
      <c r="C701" s="18"/>
      <c r="D701" s="18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</row>
    <row r="702" spans="1:26" ht="13.2" x14ac:dyDescent="0.25">
      <c r="A702" s="18"/>
      <c r="B702" s="18"/>
      <c r="C702" s="18"/>
      <c r="D702" s="18"/>
      <c r="E702" s="18"/>
      <c r="F702" s="18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</row>
    <row r="703" spans="1:26" ht="13.2" x14ac:dyDescent="0.25">
      <c r="A703" s="18"/>
      <c r="B703" s="18"/>
      <c r="C703" s="18"/>
      <c r="D703" s="18"/>
      <c r="E703" s="18"/>
      <c r="F703" s="18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</row>
    <row r="704" spans="1:26" ht="13.2" x14ac:dyDescent="0.25">
      <c r="A704" s="18"/>
      <c r="B704" s="18"/>
      <c r="C704" s="18"/>
      <c r="D704" s="18"/>
      <c r="E704" s="18"/>
      <c r="F704" s="18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</row>
    <row r="705" spans="1:26" ht="13.2" x14ac:dyDescent="0.25">
      <c r="A705" s="18"/>
      <c r="B705" s="18"/>
      <c r="C705" s="18"/>
      <c r="D705" s="18"/>
      <c r="E705" s="18"/>
      <c r="F705" s="18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</row>
    <row r="706" spans="1:26" ht="13.2" x14ac:dyDescent="0.25">
      <c r="A706" s="18"/>
      <c r="B706" s="18"/>
      <c r="C706" s="18"/>
      <c r="D706" s="18"/>
      <c r="E706" s="18"/>
      <c r="F706" s="18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</row>
    <row r="707" spans="1:26" ht="13.2" x14ac:dyDescent="0.25">
      <c r="A707" s="18"/>
      <c r="B707" s="18"/>
      <c r="C707" s="18"/>
      <c r="D707" s="18"/>
      <c r="E707" s="18"/>
      <c r="F707" s="18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</row>
    <row r="708" spans="1:26" ht="13.2" x14ac:dyDescent="0.25">
      <c r="A708" s="18"/>
      <c r="B708" s="18"/>
      <c r="C708" s="18"/>
      <c r="D708" s="18"/>
      <c r="E708" s="18"/>
      <c r="F708" s="18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</row>
    <row r="709" spans="1:26" ht="13.2" x14ac:dyDescent="0.25">
      <c r="A709" s="18"/>
      <c r="B709" s="18"/>
      <c r="C709" s="18"/>
      <c r="D709" s="18"/>
      <c r="E709" s="18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</row>
    <row r="710" spans="1:26" ht="13.2" x14ac:dyDescent="0.25">
      <c r="A710" s="18"/>
      <c r="B710" s="18"/>
      <c r="C710" s="18"/>
      <c r="D710" s="18"/>
      <c r="E710" s="18"/>
      <c r="F710" s="18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</row>
    <row r="711" spans="1:26" ht="13.2" x14ac:dyDescent="0.25">
      <c r="A711" s="18"/>
      <c r="B711" s="18"/>
      <c r="C711" s="18"/>
      <c r="D711" s="18"/>
      <c r="E711" s="18"/>
      <c r="F711" s="18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</row>
    <row r="712" spans="1:26" ht="13.2" x14ac:dyDescent="0.25">
      <c r="A712" s="18"/>
      <c r="B712" s="18"/>
      <c r="C712" s="18"/>
      <c r="D712" s="18"/>
      <c r="E712" s="18"/>
      <c r="F712" s="18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</row>
    <row r="713" spans="1:26" ht="13.2" x14ac:dyDescent="0.25">
      <c r="A713" s="18"/>
      <c r="B713" s="18"/>
      <c r="C713" s="18"/>
      <c r="D713" s="18"/>
      <c r="E713" s="18"/>
      <c r="F713" s="18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</row>
    <row r="714" spans="1:26" ht="13.2" x14ac:dyDescent="0.25">
      <c r="A714" s="18"/>
      <c r="B714" s="18"/>
      <c r="C714" s="18"/>
      <c r="D714" s="18"/>
      <c r="E714" s="18"/>
      <c r="F714" s="18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</row>
    <row r="715" spans="1:26" ht="13.2" x14ac:dyDescent="0.25">
      <c r="A715" s="18"/>
      <c r="B715" s="18"/>
      <c r="C715" s="18"/>
      <c r="D715" s="18"/>
      <c r="E715" s="18"/>
      <c r="F715" s="18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</row>
    <row r="716" spans="1:26" ht="13.2" x14ac:dyDescent="0.25">
      <c r="A716" s="18"/>
      <c r="B716" s="18"/>
      <c r="C716" s="18"/>
      <c r="D716" s="18"/>
      <c r="E716" s="18"/>
      <c r="F716" s="18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</row>
    <row r="717" spans="1:26" ht="13.2" x14ac:dyDescent="0.25">
      <c r="A717" s="18"/>
      <c r="B717" s="18"/>
      <c r="C717" s="18"/>
      <c r="D717" s="18"/>
      <c r="E717" s="18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</row>
    <row r="718" spans="1:26" ht="13.2" x14ac:dyDescent="0.25">
      <c r="A718" s="18"/>
      <c r="B718" s="18"/>
      <c r="C718" s="18"/>
      <c r="D718" s="18"/>
      <c r="E718" s="18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</row>
    <row r="719" spans="1:26" ht="13.2" x14ac:dyDescent="0.25">
      <c r="A719" s="18"/>
      <c r="B719" s="18"/>
      <c r="C719" s="18"/>
      <c r="D719" s="18"/>
      <c r="E719" s="18"/>
      <c r="F719" s="18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</row>
    <row r="720" spans="1:26" ht="13.2" x14ac:dyDescent="0.25">
      <c r="A720" s="18"/>
      <c r="B720" s="18"/>
      <c r="C720" s="18"/>
      <c r="D720" s="18"/>
      <c r="E720" s="18"/>
      <c r="F720" s="18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</row>
    <row r="721" spans="1:26" ht="13.2" x14ac:dyDescent="0.25">
      <c r="A721" s="18"/>
      <c r="B721" s="18"/>
      <c r="C721" s="18"/>
      <c r="D721" s="18"/>
      <c r="E721" s="18"/>
      <c r="F721" s="18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</row>
    <row r="722" spans="1:26" ht="13.2" x14ac:dyDescent="0.25">
      <c r="A722" s="18"/>
      <c r="B722" s="18"/>
      <c r="C722" s="18"/>
      <c r="D722" s="18"/>
      <c r="E722" s="18"/>
      <c r="F722" s="18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</row>
    <row r="723" spans="1:26" ht="13.2" x14ac:dyDescent="0.25">
      <c r="A723" s="18"/>
      <c r="B723" s="18"/>
      <c r="C723" s="18"/>
      <c r="D723" s="18"/>
      <c r="E723" s="18"/>
      <c r="F723" s="18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</row>
    <row r="724" spans="1:26" ht="13.2" x14ac:dyDescent="0.25">
      <c r="A724" s="18"/>
      <c r="B724" s="18"/>
      <c r="C724" s="18"/>
      <c r="D724" s="18"/>
      <c r="E724" s="18"/>
      <c r="F724" s="18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</row>
    <row r="725" spans="1:26" ht="13.2" x14ac:dyDescent="0.25">
      <c r="A725" s="18"/>
      <c r="B725" s="18"/>
      <c r="C725" s="18"/>
      <c r="D725" s="18"/>
      <c r="E725" s="18"/>
      <c r="F725" s="18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</row>
    <row r="726" spans="1:26" ht="13.2" x14ac:dyDescent="0.25">
      <c r="A726" s="18"/>
      <c r="B726" s="18"/>
      <c r="C726" s="18"/>
      <c r="D726" s="18"/>
      <c r="E726" s="18"/>
      <c r="F726" s="18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</row>
    <row r="727" spans="1:26" ht="13.2" x14ac:dyDescent="0.25">
      <c r="A727" s="18"/>
      <c r="B727" s="18"/>
      <c r="C727" s="18"/>
      <c r="D727" s="18"/>
      <c r="E727" s="18"/>
      <c r="F727" s="18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8"/>
    </row>
    <row r="728" spans="1:26" ht="13.2" x14ac:dyDescent="0.25">
      <c r="A728" s="18"/>
      <c r="B728" s="18"/>
      <c r="C728" s="18"/>
      <c r="D728" s="18"/>
      <c r="E728" s="18"/>
      <c r="F728" s="18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8"/>
    </row>
    <row r="729" spans="1:26" ht="13.2" x14ac:dyDescent="0.25">
      <c r="A729" s="18"/>
      <c r="B729" s="18"/>
      <c r="C729" s="18"/>
      <c r="D729" s="18"/>
      <c r="E729" s="18"/>
      <c r="F729" s="18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</row>
    <row r="730" spans="1:26" ht="13.2" x14ac:dyDescent="0.25">
      <c r="A730" s="18"/>
      <c r="B730" s="18"/>
      <c r="C730" s="18"/>
      <c r="D730" s="18"/>
      <c r="E730" s="18"/>
      <c r="F730" s="18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</row>
    <row r="731" spans="1:26" ht="13.2" x14ac:dyDescent="0.25">
      <c r="A731" s="18"/>
      <c r="B731" s="18"/>
      <c r="C731" s="18"/>
      <c r="D731" s="18"/>
      <c r="E731" s="18"/>
      <c r="F731" s="18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8"/>
    </row>
    <row r="732" spans="1:26" ht="13.2" x14ac:dyDescent="0.25">
      <c r="A732" s="18"/>
      <c r="B732" s="18"/>
      <c r="C732" s="18"/>
      <c r="D732" s="18"/>
      <c r="E732" s="18"/>
      <c r="F732" s="18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8"/>
    </row>
    <row r="733" spans="1:26" ht="13.2" x14ac:dyDescent="0.25">
      <c r="A733" s="18"/>
      <c r="B733" s="18"/>
      <c r="C733" s="18"/>
      <c r="D733" s="18"/>
      <c r="E733" s="18"/>
      <c r="F733" s="18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8"/>
    </row>
    <row r="734" spans="1:26" ht="13.2" x14ac:dyDescent="0.25">
      <c r="A734" s="18"/>
      <c r="B734" s="18"/>
      <c r="C734" s="18"/>
      <c r="D734" s="18"/>
      <c r="E734" s="18"/>
      <c r="F734" s="18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</row>
    <row r="735" spans="1:26" ht="13.2" x14ac:dyDescent="0.25">
      <c r="A735" s="18"/>
      <c r="B735" s="18"/>
      <c r="C735" s="18"/>
      <c r="D735" s="18"/>
      <c r="E735" s="18"/>
      <c r="F735" s="18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</row>
    <row r="736" spans="1:26" ht="13.2" x14ac:dyDescent="0.25">
      <c r="A736" s="18"/>
      <c r="B736" s="18"/>
      <c r="C736" s="18"/>
      <c r="D736" s="18"/>
      <c r="E736" s="18"/>
      <c r="F736" s="18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8"/>
    </row>
    <row r="737" spans="1:26" ht="13.2" x14ac:dyDescent="0.25">
      <c r="A737" s="18"/>
      <c r="B737" s="18"/>
      <c r="C737" s="18"/>
      <c r="D737" s="18"/>
      <c r="E737" s="18"/>
      <c r="F737" s="18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8"/>
    </row>
    <row r="738" spans="1:26" ht="13.2" x14ac:dyDescent="0.25">
      <c r="A738" s="18"/>
      <c r="B738" s="18"/>
      <c r="C738" s="18"/>
      <c r="D738" s="18"/>
      <c r="E738" s="18"/>
      <c r="F738" s="18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8"/>
    </row>
    <row r="739" spans="1:26" ht="13.2" x14ac:dyDescent="0.25">
      <c r="A739" s="18"/>
      <c r="B739" s="18"/>
      <c r="C739" s="18"/>
      <c r="D739" s="18"/>
      <c r="E739" s="18"/>
      <c r="F739" s="18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8"/>
    </row>
    <row r="740" spans="1:26" ht="13.2" x14ac:dyDescent="0.25">
      <c r="A740" s="18"/>
      <c r="B740" s="18"/>
      <c r="C740" s="18"/>
      <c r="D740" s="18"/>
      <c r="E740" s="18"/>
      <c r="F740" s="18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8"/>
    </row>
    <row r="741" spans="1:26" ht="13.2" x14ac:dyDescent="0.25">
      <c r="A741" s="18"/>
      <c r="B741" s="18"/>
      <c r="C741" s="18"/>
      <c r="D741" s="18"/>
      <c r="E741" s="18"/>
      <c r="F741" s="18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8"/>
    </row>
    <row r="742" spans="1:26" ht="13.2" x14ac:dyDescent="0.25">
      <c r="A742" s="18"/>
      <c r="B742" s="18"/>
      <c r="C742" s="18"/>
      <c r="D742" s="18"/>
      <c r="E742" s="18"/>
      <c r="F742" s="18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8"/>
    </row>
    <row r="743" spans="1:26" ht="13.2" x14ac:dyDescent="0.25">
      <c r="A743" s="18"/>
      <c r="B743" s="18"/>
      <c r="C743" s="18"/>
      <c r="D743" s="18"/>
      <c r="E743" s="18"/>
      <c r="F743" s="18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8"/>
    </row>
    <row r="744" spans="1:26" ht="13.2" x14ac:dyDescent="0.25">
      <c r="A744" s="18"/>
      <c r="B744" s="18"/>
      <c r="C744" s="18"/>
      <c r="D744" s="18"/>
      <c r="E744" s="18"/>
      <c r="F744" s="18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8"/>
    </row>
    <row r="745" spans="1:26" ht="13.2" x14ac:dyDescent="0.25">
      <c r="A745" s="18"/>
      <c r="B745" s="18"/>
      <c r="C745" s="18"/>
      <c r="D745" s="18"/>
      <c r="E745" s="18"/>
      <c r="F745" s="18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</row>
    <row r="746" spans="1:26" ht="13.2" x14ac:dyDescent="0.25">
      <c r="A746" s="18"/>
      <c r="B746" s="18"/>
      <c r="C746" s="18"/>
      <c r="D746" s="18"/>
      <c r="E746" s="18"/>
      <c r="F746" s="18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</row>
    <row r="747" spans="1:26" ht="13.2" x14ac:dyDescent="0.25">
      <c r="A747" s="18"/>
      <c r="B747" s="18"/>
      <c r="C747" s="18"/>
      <c r="D747" s="18"/>
      <c r="E747" s="18"/>
      <c r="F747" s="18"/>
      <c r="G747" s="18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8"/>
    </row>
    <row r="748" spans="1:26" ht="13.2" x14ac:dyDescent="0.25">
      <c r="A748" s="18"/>
      <c r="B748" s="18"/>
      <c r="C748" s="18"/>
      <c r="D748" s="18"/>
      <c r="E748" s="18"/>
      <c r="F748" s="18"/>
      <c r="G748" s="18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8"/>
    </row>
    <row r="749" spans="1:26" ht="13.2" x14ac:dyDescent="0.25">
      <c r="A749" s="18"/>
      <c r="B749" s="18"/>
      <c r="C749" s="18"/>
      <c r="D749" s="18"/>
      <c r="E749" s="18"/>
      <c r="F749" s="18"/>
      <c r="G749" s="18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  <c r="Z749" s="18"/>
    </row>
    <row r="750" spans="1:26" ht="13.2" x14ac:dyDescent="0.25">
      <c r="A750" s="18"/>
      <c r="B750" s="18"/>
      <c r="C750" s="18"/>
      <c r="D750" s="18"/>
      <c r="E750" s="18"/>
      <c r="F750" s="18"/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8"/>
    </row>
    <row r="751" spans="1:26" ht="13.2" x14ac:dyDescent="0.25">
      <c r="A751" s="18"/>
      <c r="B751" s="18"/>
      <c r="C751" s="18"/>
      <c r="D751" s="18"/>
      <c r="E751" s="18"/>
      <c r="F751" s="18"/>
      <c r="G751" s="18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8"/>
    </row>
    <row r="752" spans="1:26" ht="13.2" x14ac:dyDescent="0.25">
      <c r="A752" s="18"/>
      <c r="B752" s="18"/>
      <c r="C752" s="18"/>
      <c r="D752" s="18"/>
      <c r="E752" s="18"/>
      <c r="F752" s="18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8"/>
    </row>
    <row r="753" spans="1:26" ht="13.2" x14ac:dyDescent="0.25">
      <c r="A753" s="18"/>
      <c r="B753" s="18"/>
      <c r="C753" s="18"/>
      <c r="D753" s="18"/>
      <c r="E753" s="18"/>
      <c r="F753" s="18"/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8"/>
    </row>
    <row r="754" spans="1:26" ht="13.2" x14ac:dyDescent="0.25">
      <c r="A754" s="18"/>
      <c r="B754" s="18"/>
      <c r="C754" s="18"/>
      <c r="D754" s="18"/>
      <c r="E754" s="18"/>
      <c r="F754" s="18"/>
      <c r="G754" s="18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8"/>
    </row>
    <row r="755" spans="1:26" ht="13.2" x14ac:dyDescent="0.25">
      <c r="A755" s="18"/>
      <c r="B755" s="18"/>
      <c r="C755" s="18"/>
      <c r="D755" s="18"/>
      <c r="E755" s="18"/>
      <c r="F755" s="18"/>
      <c r="G755" s="18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8"/>
    </row>
    <row r="756" spans="1:26" ht="13.2" x14ac:dyDescent="0.25">
      <c r="A756" s="18"/>
      <c r="B756" s="18"/>
      <c r="C756" s="18"/>
      <c r="D756" s="18"/>
      <c r="E756" s="18"/>
      <c r="F756" s="18"/>
      <c r="G756" s="18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8"/>
    </row>
    <row r="757" spans="1:26" ht="13.2" x14ac:dyDescent="0.25">
      <c r="A757" s="18"/>
      <c r="B757" s="18"/>
      <c r="C757" s="18"/>
      <c r="D757" s="18"/>
      <c r="E757" s="18"/>
      <c r="F757" s="18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18"/>
    </row>
    <row r="758" spans="1:26" ht="13.2" x14ac:dyDescent="0.25">
      <c r="A758" s="18"/>
      <c r="B758" s="18"/>
      <c r="C758" s="18"/>
      <c r="D758" s="18"/>
      <c r="E758" s="18"/>
      <c r="F758" s="18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18"/>
    </row>
    <row r="759" spans="1:26" ht="13.2" x14ac:dyDescent="0.25">
      <c r="A759" s="18"/>
      <c r="B759" s="18"/>
      <c r="C759" s="18"/>
      <c r="D759" s="18"/>
      <c r="E759" s="18"/>
      <c r="F759" s="18"/>
      <c r="G759" s="18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8"/>
    </row>
    <row r="760" spans="1:26" ht="13.2" x14ac:dyDescent="0.25">
      <c r="A760" s="18"/>
      <c r="B760" s="18"/>
      <c r="C760" s="18"/>
      <c r="D760" s="18"/>
      <c r="E760" s="18"/>
      <c r="F760" s="18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8"/>
    </row>
    <row r="761" spans="1:26" ht="13.2" x14ac:dyDescent="0.25">
      <c r="A761" s="18"/>
      <c r="B761" s="18"/>
      <c r="C761" s="18"/>
      <c r="D761" s="18"/>
      <c r="E761" s="18"/>
      <c r="F761" s="18"/>
      <c r="G761" s="18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18"/>
    </row>
    <row r="762" spans="1:26" ht="13.2" x14ac:dyDescent="0.25">
      <c r="A762" s="18"/>
      <c r="B762" s="18"/>
      <c r="C762" s="18"/>
      <c r="D762" s="18"/>
      <c r="E762" s="18"/>
      <c r="F762" s="18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18"/>
    </row>
    <row r="763" spans="1:26" ht="13.2" x14ac:dyDescent="0.25">
      <c r="A763" s="18"/>
      <c r="B763" s="18"/>
      <c r="C763" s="18"/>
      <c r="D763" s="18"/>
      <c r="E763" s="18"/>
      <c r="F763" s="18"/>
      <c r="G763" s="18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18"/>
    </row>
    <row r="764" spans="1:26" ht="13.2" x14ac:dyDescent="0.25">
      <c r="A764" s="18"/>
      <c r="B764" s="18"/>
      <c r="C764" s="18"/>
      <c r="D764" s="18"/>
      <c r="E764" s="18"/>
      <c r="F764" s="18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18"/>
    </row>
    <row r="765" spans="1:26" ht="13.2" x14ac:dyDescent="0.25">
      <c r="A765" s="18"/>
      <c r="B765" s="18"/>
      <c r="C765" s="18"/>
      <c r="D765" s="18"/>
      <c r="E765" s="18"/>
      <c r="F765" s="18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8"/>
    </row>
    <row r="766" spans="1:26" ht="13.2" x14ac:dyDescent="0.25">
      <c r="A766" s="18"/>
      <c r="B766" s="18"/>
      <c r="C766" s="18"/>
      <c r="D766" s="18"/>
      <c r="E766" s="18"/>
      <c r="F766" s="18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8"/>
    </row>
    <row r="767" spans="1:26" ht="13.2" x14ac:dyDescent="0.25">
      <c r="A767" s="18"/>
      <c r="B767" s="18"/>
      <c r="C767" s="18"/>
      <c r="D767" s="18"/>
      <c r="E767" s="18"/>
      <c r="F767" s="18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18"/>
    </row>
    <row r="768" spans="1:26" ht="13.2" x14ac:dyDescent="0.25">
      <c r="A768" s="18"/>
      <c r="B768" s="18"/>
      <c r="C768" s="18"/>
      <c r="D768" s="18"/>
      <c r="E768" s="18"/>
      <c r="F768" s="18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18"/>
    </row>
    <row r="769" spans="1:26" ht="13.2" x14ac:dyDescent="0.25">
      <c r="A769" s="18"/>
      <c r="B769" s="18"/>
      <c r="C769" s="18"/>
      <c r="D769" s="18"/>
      <c r="E769" s="18"/>
      <c r="F769" s="18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  <c r="Z769" s="18"/>
    </row>
    <row r="770" spans="1:26" ht="13.2" x14ac:dyDescent="0.25">
      <c r="A770" s="18"/>
      <c r="B770" s="18"/>
      <c r="C770" s="18"/>
      <c r="D770" s="18"/>
      <c r="E770" s="18"/>
      <c r="F770" s="18"/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18"/>
    </row>
    <row r="771" spans="1:26" ht="13.2" x14ac:dyDescent="0.25">
      <c r="A771" s="18"/>
      <c r="B771" s="18"/>
      <c r="C771" s="18"/>
      <c r="D771" s="18"/>
      <c r="E771" s="18"/>
      <c r="F771" s="18"/>
      <c r="G771" s="18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8"/>
    </row>
    <row r="772" spans="1:26" ht="13.2" x14ac:dyDescent="0.25">
      <c r="A772" s="18"/>
      <c r="B772" s="18"/>
      <c r="C772" s="18"/>
      <c r="D772" s="18"/>
      <c r="E772" s="18"/>
      <c r="F772" s="18"/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8"/>
    </row>
    <row r="773" spans="1:26" ht="13.2" x14ac:dyDescent="0.25">
      <c r="A773" s="18"/>
      <c r="B773" s="18"/>
      <c r="C773" s="18"/>
      <c r="D773" s="18"/>
      <c r="E773" s="18"/>
      <c r="F773" s="18"/>
      <c r="G773" s="18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  <c r="Z773" s="18"/>
    </row>
    <row r="774" spans="1:26" ht="13.2" x14ac:dyDescent="0.25">
      <c r="A774" s="18"/>
      <c r="B774" s="18"/>
      <c r="C774" s="18"/>
      <c r="D774" s="18"/>
      <c r="E774" s="18"/>
      <c r="F774" s="18"/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8"/>
    </row>
    <row r="775" spans="1:26" ht="13.2" x14ac:dyDescent="0.25">
      <c r="A775" s="18"/>
      <c r="B775" s="18"/>
      <c r="C775" s="18"/>
      <c r="D775" s="18"/>
      <c r="E775" s="18"/>
      <c r="F775" s="18"/>
      <c r="G775" s="18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8"/>
    </row>
    <row r="776" spans="1:26" ht="13.2" x14ac:dyDescent="0.25">
      <c r="A776" s="18"/>
      <c r="B776" s="18"/>
      <c r="C776" s="18"/>
      <c r="D776" s="18"/>
      <c r="E776" s="18"/>
      <c r="F776" s="18"/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18"/>
    </row>
    <row r="777" spans="1:26" ht="13.2" x14ac:dyDescent="0.25">
      <c r="A777" s="18"/>
      <c r="B777" s="18"/>
      <c r="C777" s="18"/>
      <c r="D777" s="18"/>
      <c r="E777" s="18"/>
      <c r="F777" s="18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8"/>
    </row>
    <row r="778" spans="1:26" ht="13.2" x14ac:dyDescent="0.25">
      <c r="A778" s="18"/>
      <c r="B778" s="18"/>
      <c r="C778" s="18"/>
      <c r="D778" s="18"/>
      <c r="E778" s="18"/>
      <c r="F778" s="18"/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18"/>
    </row>
    <row r="779" spans="1:26" ht="13.2" x14ac:dyDescent="0.25">
      <c r="A779" s="18"/>
      <c r="B779" s="18"/>
      <c r="C779" s="18"/>
      <c r="D779" s="18"/>
      <c r="E779" s="18"/>
      <c r="F779" s="18"/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8"/>
    </row>
    <row r="780" spans="1:26" ht="13.2" x14ac:dyDescent="0.25">
      <c r="A780" s="18"/>
      <c r="B780" s="18"/>
      <c r="C780" s="18"/>
      <c r="D780" s="18"/>
      <c r="E780" s="18"/>
      <c r="F780" s="18"/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8"/>
    </row>
    <row r="781" spans="1:26" ht="13.2" x14ac:dyDescent="0.25">
      <c r="A781" s="18"/>
      <c r="B781" s="18"/>
      <c r="C781" s="18"/>
      <c r="D781" s="18"/>
      <c r="E781" s="18"/>
      <c r="F781" s="18"/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18"/>
    </row>
    <row r="782" spans="1:26" ht="13.2" x14ac:dyDescent="0.25">
      <c r="A782" s="18"/>
      <c r="B782" s="18"/>
      <c r="C782" s="18"/>
      <c r="D782" s="18"/>
      <c r="E782" s="18"/>
      <c r="F782" s="18"/>
      <c r="G782" s="18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8"/>
    </row>
    <row r="783" spans="1:26" ht="13.2" x14ac:dyDescent="0.25">
      <c r="A783" s="18"/>
      <c r="B783" s="18"/>
      <c r="C783" s="18"/>
      <c r="D783" s="18"/>
      <c r="E783" s="18"/>
      <c r="F783" s="18"/>
      <c r="G783" s="18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8"/>
    </row>
    <row r="784" spans="1:26" ht="13.2" x14ac:dyDescent="0.25">
      <c r="A784" s="18"/>
      <c r="B784" s="18"/>
      <c r="C784" s="18"/>
      <c r="D784" s="18"/>
      <c r="E784" s="18"/>
      <c r="F784" s="18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8"/>
    </row>
    <row r="785" spans="1:26" ht="13.2" x14ac:dyDescent="0.25">
      <c r="A785" s="18"/>
      <c r="B785" s="18"/>
      <c r="C785" s="18"/>
      <c r="D785" s="18"/>
      <c r="E785" s="18"/>
      <c r="F785" s="18"/>
      <c r="G785" s="18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8"/>
    </row>
    <row r="786" spans="1:26" ht="13.2" x14ac:dyDescent="0.25">
      <c r="A786" s="18"/>
      <c r="B786" s="18"/>
      <c r="C786" s="18"/>
      <c r="D786" s="18"/>
      <c r="E786" s="18"/>
      <c r="F786" s="18"/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8"/>
    </row>
    <row r="787" spans="1:26" ht="13.2" x14ac:dyDescent="0.25">
      <c r="A787" s="18"/>
      <c r="B787" s="18"/>
      <c r="C787" s="18"/>
      <c r="D787" s="18"/>
      <c r="E787" s="18"/>
      <c r="F787" s="18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8"/>
    </row>
    <row r="788" spans="1:26" ht="13.2" x14ac:dyDescent="0.25">
      <c r="A788" s="18"/>
      <c r="B788" s="18"/>
      <c r="C788" s="18"/>
      <c r="D788" s="18"/>
      <c r="E788" s="18"/>
      <c r="F788" s="18"/>
      <c r="G788" s="18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  <c r="Z788" s="18"/>
    </row>
    <row r="789" spans="1:26" ht="13.2" x14ac:dyDescent="0.25">
      <c r="A789" s="18"/>
      <c r="B789" s="18"/>
      <c r="C789" s="18"/>
      <c r="D789" s="18"/>
      <c r="E789" s="18"/>
      <c r="F789" s="18"/>
      <c r="G789" s="18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8"/>
    </row>
    <row r="790" spans="1:26" ht="13.2" x14ac:dyDescent="0.25">
      <c r="A790" s="18"/>
      <c r="B790" s="18"/>
      <c r="C790" s="18"/>
      <c r="D790" s="18"/>
      <c r="E790" s="18"/>
      <c r="F790" s="18"/>
      <c r="G790" s="18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8"/>
    </row>
    <row r="791" spans="1:26" ht="13.2" x14ac:dyDescent="0.25">
      <c r="A791" s="18"/>
      <c r="B791" s="18"/>
      <c r="C791" s="18"/>
      <c r="D791" s="18"/>
      <c r="E791" s="18"/>
      <c r="F791" s="18"/>
      <c r="G791" s="18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8"/>
    </row>
    <row r="792" spans="1:26" ht="13.2" x14ac:dyDescent="0.25">
      <c r="A792" s="18"/>
      <c r="B792" s="18"/>
      <c r="C792" s="18"/>
      <c r="D792" s="18"/>
      <c r="E792" s="18"/>
      <c r="F792" s="18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8"/>
    </row>
    <row r="793" spans="1:26" ht="13.2" x14ac:dyDescent="0.25">
      <c r="A793" s="18"/>
      <c r="B793" s="18"/>
      <c r="C793" s="18"/>
      <c r="D793" s="18"/>
      <c r="E793" s="18"/>
      <c r="F793" s="18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8"/>
    </row>
    <row r="794" spans="1:26" ht="13.2" x14ac:dyDescent="0.25">
      <c r="A794" s="18"/>
      <c r="B794" s="18"/>
      <c r="C794" s="18"/>
      <c r="D794" s="18"/>
      <c r="E794" s="18"/>
      <c r="F794" s="18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8"/>
    </row>
    <row r="795" spans="1:26" ht="13.2" x14ac:dyDescent="0.25">
      <c r="A795" s="18"/>
      <c r="B795" s="18"/>
      <c r="C795" s="18"/>
      <c r="D795" s="18"/>
      <c r="E795" s="18"/>
      <c r="F795" s="18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8"/>
    </row>
    <row r="796" spans="1:26" ht="13.2" x14ac:dyDescent="0.25">
      <c r="A796" s="18"/>
      <c r="B796" s="18"/>
      <c r="C796" s="18"/>
      <c r="D796" s="18"/>
      <c r="E796" s="18"/>
      <c r="F796" s="18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8"/>
    </row>
    <row r="797" spans="1:26" ht="13.2" x14ac:dyDescent="0.25">
      <c r="A797" s="18"/>
      <c r="B797" s="18"/>
      <c r="C797" s="18"/>
      <c r="D797" s="18"/>
      <c r="E797" s="18"/>
      <c r="F797" s="18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8"/>
    </row>
    <row r="798" spans="1:26" ht="13.2" x14ac:dyDescent="0.25">
      <c r="A798" s="18"/>
      <c r="B798" s="18"/>
      <c r="C798" s="18"/>
      <c r="D798" s="18"/>
      <c r="E798" s="18"/>
      <c r="F798" s="18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8"/>
    </row>
    <row r="799" spans="1:26" ht="13.2" x14ac:dyDescent="0.25">
      <c r="A799" s="18"/>
      <c r="B799" s="18"/>
      <c r="C799" s="18"/>
      <c r="D799" s="18"/>
      <c r="E799" s="18"/>
      <c r="F799" s="18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8"/>
    </row>
    <row r="800" spans="1:26" ht="13.2" x14ac:dyDescent="0.25">
      <c r="A800" s="18"/>
      <c r="B800" s="18"/>
      <c r="C800" s="18"/>
      <c r="D800" s="18"/>
      <c r="E800" s="18"/>
      <c r="F800" s="18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8"/>
    </row>
    <row r="801" spans="1:26" ht="13.2" x14ac:dyDescent="0.25">
      <c r="A801" s="18"/>
      <c r="B801" s="18"/>
      <c r="C801" s="18"/>
      <c r="D801" s="18"/>
      <c r="E801" s="18"/>
      <c r="F801" s="18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8"/>
    </row>
    <row r="802" spans="1:26" ht="13.2" x14ac:dyDescent="0.25">
      <c r="A802" s="18"/>
      <c r="B802" s="18"/>
      <c r="C802" s="18"/>
      <c r="D802" s="18"/>
      <c r="E802" s="18"/>
      <c r="F802" s="18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8"/>
    </row>
    <row r="803" spans="1:26" ht="13.2" x14ac:dyDescent="0.25">
      <c r="A803" s="18"/>
      <c r="B803" s="18"/>
      <c r="C803" s="18"/>
      <c r="D803" s="18"/>
      <c r="E803" s="18"/>
      <c r="F803" s="18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8"/>
    </row>
    <row r="804" spans="1:26" ht="13.2" x14ac:dyDescent="0.25">
      <c r="A804" s="18"/>
      <c r="B804" s="18"/>
      <c r="C804" s="18"/>
      <c r="D804" s="18"/>
      <c r="E804" s="18"/>
      <c r="F804" s="18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8"/>
    </row>
    <row r="805" spans="1:26" ht="13.2" x14ac:dyDescent="0.25">
      <c r="A805" s="18"/>
      <c r="B805" s="18"/>
      <c r="C805" s="18"/>
      <c r="D805" s="18"/>
      <c r="E805" s="18"/>
      <c r="F805" s="18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8"/>
    </row>
    <row r="806" spans="1:26" ht="13.2" x14ac:dyDescent="0.25">
      <c r="A806" s="18"/>
      <c r="B806" s="18"/>
      <c r="C806" s="18"/>
      <c r="D806" s="18"/>
      <c r="E806" s="18"/>
      <c r="F806" s="18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8"/>
    </row>
    <row r="807" spans="1:26" ht="13.2" x14ac:dyDescent="0.25">
      <c r="A807" s="18"/>
      <c r="B807" s="18"/>
      <c r="C807" s="18"/>
      <c r="D807" s="18"/>
      <c r="E807" s="18"/>
      <c r="F807" s="18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8"/>
    </row>
    <row r="808" spans="1:26" ht="13.2" x14ac:dyDescent="0.25">
      <c r="A808" s="18"/>
      <c r="B808" s="18"/>
      <c r="C808" s="18"/>
      <c r="D808" s="18"/>
      <c r="E808" s="18"/>
      <c r="F808" s="18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8"/>
    </row>
    <row r="809" spans="1:26" ht="13.2" x14ac:dyDescent="0.25">
      <c r="A809" s="18"/>
      <c r="B809" s="18"/>
      <c r="C809" s="18"/>
      <c r="D809" s="18"/>
      <c r="E809" s="18"/>
      <c r="F809" s="18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8"/>
    </row>
    <row r="810" spans="1:26" ht="13.2" x14ac:dyDescent="0.25">
      <c r="A810" s="18"/>
      <c r="B810" s="18"/>
      <c r="C810" s="18"/>
      <c r="D810" s="18"/>
      <c r="E810" s="18"/>
      <c r="F810" s="18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8"/>
    </row>
    <row r="811" spans="1:26" ht="13.2" x14ac:dyDescent="0.25">
      <c r="A811" s="18"/>
      <c r="B811" s="18"/>
      <c r="C811" s="18"/>
      <c r="D811" s="18"/>
      <c r="E811" s="18"/>
      <c r="F811" s="18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8"/>
    </row>
    <row r="812" spans="1:26" ht="13.2" x14ac:dyDescent="0.25">
      <c r="A812" s="18"/>
      <c r="B812" s="18"/>
      <c r="C812" s="18"/>
      <c r="D812" s="18"/>
      <c r="E812" s="18"/>
      <c r="F812" s="18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8"/>
    </row>
    <row r="813" spans="1:26" ht="13.2" x14ac:dyDescent="0.25">
      <c r="A813" s="18"/>
      <c r="B813" s="18"/>
      <c r="C813" s="18"/>
      <c r="D813" s="18"/>
      <c r="E813" s="18"/>
      <c r="F813" s="18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8"/>
    </row>
    <row r="814" spans="1:26" ht="13.2" x14ac:dyDescent="0.25">
      <c r="A814" s="18"/>
      <c r="B814" s="18"/>
      <c r="C814" s="18"/>
      <c r="D814" s="18"/>
      <c r="E814" s="18"/>
      <c r="F814" s="18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8"/>
    </row>
    <row r="815" spans="1:26" ht="13.2" x14ac:dyDescent="0.25">
      <c r="A815" s="18"/>
      <c r="B815" s="18"/>
      <c r="C815" s="18"/>
      <c r="D815" s="18"/>
      <c r="E815" s="18"/>
      <c r="F815" s="18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8"/>
    </row>
    <row r="816" spans="1:26" ht="13.2" x14ac:dyDescent="0.25">
      <c r="A816" s="18"/>
      <c r="B816" s="18"/>
      <c r="C816" s="18"/>
      <c r="D816" s="18"/>
      <c r="E816" s="18"/>
      <c r="F816" s="18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8"/>
    </row>
    <row r="817" spans="1:26" ht="13.2" x14ac:dyDescent="0.25">
      <c r="A817" s="18"/>
      <c r="B817" s="18"/>
      <c r="C817" s="18"/>
      <c r="D817" s="18"/>
      <c r="E817" s="18"/>
      <c r="F817" s="18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8"/>
    </row>
    <row r="818" spans="1:26" ht="13.2" x14ac:dyDescent="0.25">
      <c r="A818" s="18"/>
      <c r="B818" s="18"/>
      <c r="C818" s="18"/>
      <c r="D818" s="18"/>
      <c r="E818" s="18"/>
      <c r="F818" s="18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8"/>
    </row>
    <row r="819" spans="1:26" ht="13.2" x14ac:dyDescent="0.25">
      <c r="A819" s="18"/>
      <c r="B819" s="18"/>
      <c r="C819" s="18"/>
      <c r="D819" s="18"/>
      <c r="E819" s="18"/>
      <c r="F819" s="18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8"/>
    </row>
    <row r="820" spans="1:26" ht="13.2" x14ac:dyDescent="0.25">
      <c r="A820" s="18"/>
      <c r="B820" s="18"/>
      <c r="C820" s="18"/>
      <c r="D820" s="18"/>
      <c r="E820" s="18"/>
      <c r="F820" s="18"/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8"/>
    </row>
    <row r="821" spans="1:26" ht="13.2" x14ac:dyDescent="0.25">
      <c r="A821" s="18"/>
      <c r="B821" s="18"/>
      <c r="C821" s="18"/>
      <c r="D821" s="18"/>
      <c r="E821" s="18"/>
      <c r="F821" s="18"/>
      <c r="G821" s="18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8"/>
    </row>
    <row r="822" spans="1:26" ht="13.2" x14ac:dyDescent="0.25">
      <c r="A822" s="18"/>
      <c r="B822" s="18"/>
      <c r="C822" s="18"/>
      <c r="D822" s="18"/>
      <c r="E822" s="18"/>
      <c r="F822" s="18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8"/>
    </row>
    <row r="823" spans="1:26" ht="13.2" x14ac:dyDescent="0.25">
      <c r="A823" s="18"/>
      <c r="B823" s="18"/>
      <c r="C823" s="18"/>
      <c r="D823" s="18"/>
      <c r="E823" s="18"/>
      <c r="F823" s="18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8"/>
    </row>
    <row r="824" spans="1:26" ht="13.2" x14ac:dyDescent="0.25">
      <c r="A824" s="18"/>
      <c r="B824" s="18"/>
      <c r="C824" s="18"/>
      <c r="D824" s="18"/>
      <c r="E824" s="18"/>
      <c r="F824" s="18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8"/>
    </row>
    <row r="825" spans="1:26" ht="13.2" x14ac:dyDescent="0.25">
      <c r="A825" s="18"/>
      <c r="B825" s="18"/>
      <c r="C825" s="18"/>
      <c r="D825" s="18"/>
      <c r="E825" s="18"/>
      <c r="F825" s="18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8"/>
    </row>
    <row r="826" spans="1:26" ht="13.2" x14ac:dyDescent="0.25">
      <c r="A826" s="18"/>
      <c r="B826" s="18"/>
      <c r="C826" s="18"/>
      <c r="D826" s="18"/>
      <c r="E826" s="18"/>
      <c r="F826" s="18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8"/>
    </row>
    <row r="827" spans="1:26" ht="13.2" x14ac:dyDescent="0.25">
      <c r="A827" s="18"/>
      <c r="B827" s="18"/>
      <c r="C827" s="18"/>
      <c r="D827" s="18"/>
      <c r="E827" s="18"/>
      <c r="F827" s="18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8"/>
    </row>
    <row r="828" spans="1:26" ht="13.2" x14ac:dyDescent="0.25">
      <c r="A828" s="18"/>
      <c r="B828" s="18"/>
      <c r="C828" s="18"/>
      <c r="D828" s="18"/>
      <c r="E828" s="18"/>
      <c r="F828" s="18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8"/>
    </row>
    <row r="829" spans="1:26" ht="13.2" x14ac:dyDescent="0.25">
      <c r="A829" s="18"/>
      <c r="B829" s="18"/>
      <c r="C829" s="18"/>
      <c r="D829" s="18"/>
      <c r="E829" s="18"/>
      <c r="F829" s="18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8"/>
    </row>
    <row r="830" spans="1:26" ht="13.2" x14ac:dyDescent="0.25">
      <c r="A830" s="18"/>
      <c r="B830" s="18"/>
      <c r="C830" s="18"/>
      <c r="D830" s="18"/>
      <c r="E830" s="18"/>
      <c r="F830" s="18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8"/>
    </row>
    <row r="831" spans="1:26" ht="13.2" x14ac:dyDescent="0.25">
      <c r="A831" s="18"/>
      <c r="B831" s="18"/>
      <c r="C831" s="18"/>
      <c r="D831" s="18"/>
      <c r="E831" s="18"/>
      <c r="F831" s="18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8"/>
    </row>
    <row r="832" spans="1:26" ht="13.2" x14ac:dyDescent="0.25">
      <c r="A832" s="18"/>
      <c r="B832" s="18"/>
      <c r="C832" s="18"/>
      <c r="D832" s="18"/>
      <c r="E832" s="18"/>
      <c r="F832" s="18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8"/>
    </row>
    <row r="833" spans="1:26" ht="13.2" x14ac:dyDescent="0.25">
      <c r="A833" s="18"/>
      <c r="B833" s="18"/>
      <c r="C833" s="18"/>
      <c r="D833" s="18"/>
      <c r="E833" s="18"/>
      <c r="F833" s="18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8"/>
    </row>
    <row r="834" spans="1:26" ht="13.2" x14ac:dyDescent="0.25">
      <c r="A834" s="18"/>
      <c r="B834" s="18"/>
      <c r="C834" s="18"/>
      <c r="D834" s="18"/>
      <c r="E834" s="18"/>
      <c r="F834" s="18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8"/>
    </row>
    <row r="835" spans="1:26" ht="13.2" x14ac:dyDescent="0.25">
      <c r="A835" s="18"/>
      <c r="B835" s="18"/>
      <c r="C835" s="18"/>
      <c r="D835" s="18"/>
      <c r="E835" s="18"/>
      <c r="F835" s="18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8"/>
    </row>
    <row r="836" spans="1:26" ht="13.2" x14ac:dyDescent="0.25">
      <c r="A836" s="18"/>
      <c r="B836" s="18"/>
      <c r="C836" s="18"/>
      <c r="D836" s="18"/>
      <c r="E836" s="18"/>
      <c r="F836" s="18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8"/>
    </row>
    <row r="837" spans="1:26" ht="13.2" x14ac:dyDescent="0.25">
      <c r="A837" s="18"/>
      <c r="B837" s="18"/>
      <c r="C837" s="18"/>
      <c r="D837" s="18"/>
      <c r="E837" s="18"/>
      <c r="F837" s="18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8"/>
    </row>
    <row r="838" spans="1:26" ht="13.2" x14ac:dyDescent="0.25">
      <c r="A838" s="18"/>
      <c r="B838" s="18"/>
      <c r="C838" s="18"/>
      <c r="D838" s="18"/>
      <c r="E838" s="18"/>
      <c r="F838" s="18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8"/>
    </row>
    <row r="839" spans="1:26" ht="13.2" x14ac:dyDescent="0.25">
      <c r="A839" s="18"/>
      <c r="B839" s="18"/>
      <c r="C839" s="18"/>
      <c r="D839" s="18"/>
      <c r="E839" s="18"/>
      <c r="F839" s="18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8"/>
    </row>
    <row r="840" spans="1:26" ht="13.2" x14ac:dyDescent="0.25">
      <c r="A840" s="18"/>
      <c r="B840" s="18"/>
      <c r="C840" s="18"/>
      <c r="D840" s="18"/>
      <c r="E840" s="18"/>
      <c r="F840" s="18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8"/>
    </row>
    <row r="841" spans="1:26" ht="13.2" x14ac:dyDescent="0.25">
      <c r="A841" s="18"/>
      <c r="B841" s="18"/>
      <c r="C841" s="18"/>
      <c r="D841" s="18"/>
      <c r="E841" s="18"/>
      <c r="F841" s="18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8"/>
    </row>
    <row r="842" spans="1:26" ht="13.2" x14ac:dyDescent="0.25">
      <c r="A842" s="18"/>
      <c r="B842" s="18"/>
      <c r="C842" s="18"/>
      <c r="D842" s="18"/>
      <c r="E842" s="18"/>
      <c r="F842" s="18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8"/>
    </row>
    <row r="843" spans="1:26" ht="13.2" x14ac:dyDescent="0.25">
      <c r="A843" s="18"/>
      <c r="B843" s="18"/>
      <c r="C843" s="18"/>
      <c r="D843" s="18"/>
      <c r="E843" s="18"/>
      <c r="F843" s="18"/>
      <c r="G843" s="18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8"/>
    </row>
    <row r="844" spans="1:26" ht="13.2" x14ac:dyDescent="0.25">
      <c r="A844" s="18"/>
      <c r="B844" s="18"/>
      <c r="C844" s="18"/>
      <c r="D844" s="18"/>
      <c r="E844" s="18"/>
      <c r="F844" s="18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8"/>
    </row>
    <row r="845" spans="1:26" ht="13.2" x14ac:dyDescent="0.25">
      <c r="A845" s="18"/>
      <c r="B845" s="18"/>
      <c r="C845" s="18"/>
      <c r="D845" s="18"/>
      <c r="E845" s="18"/>
      <c r="F845" s="18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8"/>
    </row>
    <row r="846" spans="1:26" ht="13.2" x14ac:dyDescent="0.25">
      <c r="A846" s="18"/>
      <c r="B846" s="18"/>
      <c r="C846" s="18"/>
      <c r="D846" s="18"/>
      <c r="E846" s="18"/>
      <c r="F846" s="18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8"/>
    </row>
    <row r="847" spans="1:26" ht="13.2" x14ac:dyDescent="0.25">
      <c r="A847" s="18"/>
      <c r="B847" s="18"/>
      <c r="C847" s="18"/>
      <c r="D847" s="18"/>
      <c r="E847" s="18"/>
      <c r="F847" s="18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8"/>
    </row>
    <row r="848" spans="1:26" ht="13.2" x14ac:dyDescent="0.25">
      <c r="A848" s="18"/>
      <c r="B848" s="18"/>
      <c r="C848" s="18"/>
      <c r="D848" s="18"/>
      <c r="E848" s="18"/>
      <c r="F848" s="18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8"/>
    </row>
    <row r="849" spans="1:26" ht="13.2" x14ac:dyDescent="0.25">
      <c r="A849" s="18"/>
      <c r="B849" s="18"/>
      <c r="C849" s="18"/>
      <c r="D849" s="18"/>
      <c r="E849" s="18"/>
      <c r="F849" s="18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8"/>
    </row>
    <row r="850" spans="1:26" ht="13.2" x14ac:dyDescent="0.25">
      <c r="A850" s="18"/>
      <c r="B850" s="18"/>
      <c r="C850" s="18"/>
      <c r="D850" s="18"/>
      <c r="E850" s="18"/>
      <c r="F850" s="18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8"/>
    </row>
    <row r="851" spans="1:26" ht="13.2" x14ac:dyDescent="0.25">
      <c r="A851" s="18"/>
      <c r="B851" s="18"/>
      <c r="C851" s="18"/>
      <c r="D851" s="18"/>
      <c r="E851" s="18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8"/>
    </row>
    <row r="852" spans="1:26" ht="13.2" x14ac:dyDescent="0.25">
      <c r="A852" s="18"/>
      <c r="B852" s="18"/>
      <c r="C852" s="18"/>
      <c r="D852" s="18"/>
      <c r="E852" s="18"/>
      <c r="F852" s="18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8"/>
    </row>
    <row r="853" spans="1:26" ht="13.2" x14ac:dyDescent="0.25">
      <c r="A853" s="18"/>
      <c r="B853" s="18"/>
      <c r="C853" s="18"/>
      <c r="D853" s="18"/>
      <c r="E853" s="18"/>
      <c r="F853" s="18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8"/>
    </row>
    <row r="854" spans="1:26" ht="13.2" x14ac:dyDescent="0.25">
      <c r="A854" s="18"/>
      <c r="B854" s="18"/>
      <c r="C854" s="18"/>
      <c r="D854" s="18"/>
      <c r="E854" s="18"/>
      <c r="F854" s="18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8"/>
    </row>
    <row r="855" spans="1:26" ht="13.2" x14ac:dyDescent="0.25">
      <c r="A855" s="18"/>
      <c r="B855" s="18"/>
      <c r="C855" s="18"/>
      <c r="D855" s="18"/>
      <c r="E855" s="18"/>
      <c r="F855" s="18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8"/>
    </row>
    <row r="856" spans="1:26" ht="13.2" x14ac:dyDescent="0.25">
      <c r="A856" s="18"/>
      <c r="B856" s="18"/>
      <c r="C856" s="18"/>
      <c r="D856" s="18"/>
      <c r="E856" s="18"/>
      <c r="F856" s="18"/>
      <c r="G856" s="18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  <c r="Z856" s="18"/>
    </row>
    <row r="857" spans="1:26" ht="13.2" x14ac:dyDescent="0.25">
      <c r="A857" s="18"/>
      <c r="B857" s="18"/>
      <c r="C857" s="18"/>
      <c r="D857" s="18"/>
      <c r="E857" s="18"/>
      <c r="F857" s="18"/>
      <c r="G857" s="18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  <c r="Z857" s="18"/>
    </row>
    <row r="858" spans="1:26" ht="13.2" x14ac:dyDescent="0.25">
      <c r="A858" s="18"/>
      <c r="B858" s="18"/>
      <c r="C858" s="18"/>
      <c r="D858" s="18"/>
      <c r="E858" s="18"/>
      <c r="F858" s="18"/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  <c r="Z858" s="18"/>
    </row>
    <row r="859" spans="1:26" ht="13.2" x14ac:dyDescent="0.25">
      <c r="A859" s="18"/>
      <c r="B859" s="18"/>
      <c r="C859" s="18"/>
      <c r="D859" s="18"/>
      <c r="E859" s="18"/>
      <c r="F859" s="18"/>
      <c r="G859" s="18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  <c r="Z859" s="18"/>
    </row>
    <row r="860" spans="1:26" ht="13.2" x14ac:dyDescent="0.25">
      <c r="A860" s="18"/>
      <c r="B860" s="18"/>
      <c r="C860" s="18"/>
      <c r="D860" s="18"/>
      <c r="E860" s="18"/>
      <c r="F860" s="18"/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  <c r="Z860" s="18"/>
    </row>
    <row r="861" spans="1:26" ht="13.2" x14ac:dyDescent="0.25">
      <c r="A861" s="18"/>
      <c r="B861" s="18"/>
      <c r="C861" s="18"/>
      <c r="D861" s="18"/>
      <c r="E861" s="18"/>
      <c r="F861" s="18"/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18"/>
    </row>
    <row r="862" spans="1:26" ht="13.2" x14ac:dyDescent="0.25">
      <c r="A862" s="18"/>
      <c r="B862" s="18"/>
      <c r="C862" s="18"/>
      <c r="D862" s="18"/>
      <c r="E862" s="18"/>
      <c r="F862" s="18"/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  <c r="Z862" s="18"/>
    </row>
    <row r="863" spans="1:26" ht="13.2" x14ac:dyDescent="0.25">
      <c r="A863" s="18"/>
      <c r="B863" s="18"/>
      <c r="C863" s="18"/>
      <c r="D863" s="18"/>
      <c r="E863" s="18"/>
      <c r="F863" s="18"/>
      <c r="G863" s="18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  <c r="Z863" s="18"/>
    </row>
    <row r="864" spans="1:26" ht="13.2" x14ac:dyDescent="0.25">
      <c r="A864" s="18"/>
      <c r="B864" s="18"/>
      <c r="C864" s="18"/>
      <c r="D864" s="18"/>
      <c r="E864" s="18"/>
      <c r="F864" s="18"/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18"/>
    </row>
    <row r="865" spans="1:26" ht="13.2" x14ac:dyDescent="0.25">
      <c r="A865" s="18"/>
      <c r="B865" s="18"/>
      <c r="C865" s="18"/>
      <c r="D865" s="18"/>
      <c r="E865" s="18"/>
      <c r="F865" s="18"/>
      <c r="G865" s="18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18"/>
    </row>
    <row r="866" spans="1:26" ht="13.2" x14ac:dyDescent="0.25">
      <c r="A866" s="18"/>
      <c r="B866" s="18"/>
      <c r="C866" s="18"/>
      <c r="D866" s="18"/>
      <c r="E866" s="18"/>
      <c r="F866" s="18"/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18"/>
    </row>
    <row r="867" spans="1:26" ht="13.2" x14ac:dyDescent="0.25">
      <c r="A867" s="18"/>
      <c r="B867" s="18"/>
      <c r="C867" s="18"/>
      <c r="D867" s="18"/>
      <c r="E867" s="18"/>
      <c r="F867" s="18"/>
      <c r="G867" s="18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8"/>
    </row>
    <row r="868" spans="1:26" ht="13.2" x14ac:dyDescent="0.25">
      <c r="A868" s="18"/>
      <c r="B868" s="18"/>
      <c r="C868" s="18"/>
      <c r="D868" s="18"/>
      <c r="E868" s="18"/>
      <c r="F868" s="18"/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18"/>
    </row>
    <row r="869" spans="1:26" ht="13.2" x14ac:dyDescent="0.25">
      <c r="A869" s="18"/>
      <c r="B869" s="18"/>
      <c r="C869" s="18"/>
      <c r="D869" s="18"/>
      <c r="E869" s="18"/>
      <c r="F869" s="18"/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18"/>
    </row>
    <row r="870" spans="1:26" ht="13.2" x14ac:dyDescent="0.25">
      <c r="A870" s="18"/>
      <c r="B870" s="18"/>
      <c r="C870" s="18"/>
      <c r="D870" s="18"/>
      <c r="E870" s="18"/>
      <c r="F870" s="18"/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18"/>
    </row>
    <row r="871" spans="1:26" ht="13.2" x14ac:dyDescent="0.25">
      <c r="A871" s="18"/>
      <c r="B871" s="18"/>
      <c r="C871" s="18"/>
      <c r="D871" s="18"/>
      <c r="E871" s="18"/>
      <c r="F871" s="18"/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18"/>
    </row>
    <row r="872" spans="1:26" ht="13.2" x14ac:dyDescent="0.25">
      <c r="A872" s="18"/>
      <c r="B872" s="18"/>
      <c r="C872" s="18"/>
      <c r="D872" s="18"/>
      <c r="E872" s="18"/>
      <c r="F872" s="18"/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  <c r="Z872" s="18"/>
    </row>
    <row r="873" spans="1:26" ht="13.2" x14ac:dyDescent="0.25">
      <c r="A873" s="18"/>
      <c r="B873" s="18"/>
      <c r="C873" s="18"/>
      <c r="D873" s="18"/>
      <c r="E873" s="18"/>
      <c r="F873" s="18"/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18"/>
    </row>
    <row r="874" spans="1:26" ht="13.2" x14ac:dyDescent="0.25">
      <c r="A874" s="18"/>
      <c r="B874" s="18"/>
      <c r="C874" s="18"/>
      <c r="D874" s="18"/>
      <c r="E874" s="18"/>
      <c r="F874" s="18"/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  <c r="Z874" s="18"/>
    </row>
    <row r="875" spans="1:26" ht="13.2" x14ac:dyDescent="0.25">
      <c r="A875" s="18"/>
      <c r="B875" s="18"/>
      <c r="C875" s="18"/>
      <c r="D875" s="18"/>
      <c r="E875" s="18"/>
      <c r="F875" s="18"/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18"/>
    </row>
    <row r="876" spans="1:26" ht="13.2" x14ac:dyDescent="0.25">
      <c r="A876" s="18"/>
      <c r="B876" s="18"/>
      <c r="C876" s="18"/>
      <c r="D876" s="18"/>
      <c r="E876" s="18"/>
      <c r="F876" s="18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  <c r="Z876" s="18"/>
    </row>
    <row r="877" spans="1:26" ht="13.2" x14ac:dyDescent="0.25">
      <c r="A877" s="18"/>
      <c r="B877" s="18"/>
      <c r="C877" s="18"/>
      <c r="D877" s="18"/>
      <c r="E877" s="18"/>
      <c r="F877" s="18"/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18"/>
    </row>
    <row r="878" spans="1:26" ht="13.2" x14ac:dyDescent="0.25">
      <c r="A878" s="18"/>
      <c r="B878" s="18"/>
      <c r="C878" s="18"/>
      <c r="D878" s="18"/>
      <c r="E878" s="18"/>
      <c r="F878" s="18"/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  <c r="Z878" s="18"/>
    </row>
    <row r="879" spans="1:26" ht="13.2" x14ac:dyDescent="0.25">
      <c r="A879" s="18"/>
      <c r="B879" s="18"/>
      <c r="C879" s="18"/>
      <c r="D879" s="18"/>
      <c r="E879" s="18"/>
      <c r="F879" s="18"/>
      <c r="G879" s="18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8"/>
    </row>
    <row r="880" spans="1:26" ht="13.2" x14ac:dyDescent="0.25">
      <c r="A880" s="18"/>
      <c r="B880" s="18"/>
      <c r="C880" s="18"/>
      <c r="D880" s="18"/>
      <c r="E880" s="18"/>
      <c r="F880" s="18"/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8"/>
    </row>
    <row r="881" spans="1:26" ht="13.2" x14ac:dyDescent="0.25">
      <c r="A881" s="18"/>
      <c r="B881" s="18"/>
      <c r="C881" s="18"/>
      <c r="D881" s="18"/>
      <c r="E881" s="18"/>
      <c r="F881" s="18"/>
      <c r="G881" s="18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  <c r="Z881" s="18"/>
    </row>
    <row r="882" spans="1:26" ht="13.2" x14ac:dyDescent="0.25">
      <c r="A882" s="18"/>
      <c r="B882" s="18"/>
      <c r="C882" s="18"/>
      <c r="D882" s="18"/>
      <c r="E882" s="18"/>
      <c r="F882" s="18"/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  <c r="Z882" s="18"/>
    </row>
    <row r="883" spans="1:26" ht="13.2" x14ac:dyDescent="0.25">
      <c r="A883" s="18"/>
      <c r="B883" s="18"/>
      <c r="C883" s="18"/>
      <c r="D883" s="18"/>
      <c r="E883" s="18"/>
      <c r="F883" s="18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  <c r="Z883" s="18"/>
    </row>
    <row r="884" spans="1:26" ht="13.2" x14ac:dyDescent="0.25">
      <c r="A884" s="18"/>
      <c r="B884" s="18"/>
      <c r="C884" s="18"/>
      <c r="D884" s="18"/>
      <c r="E884" s="18"/>
      <c r="F884" s="18"/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  <c r="Z884" s="18"/>
    </row>
    <row r="885" spans="1:26" ht="13.2" x14ac:dyDescent="0.25">
      <c r="A885" s="18"/>
      <c r="B885" s="18"/>
      <c r="C885" s="18"/>
      <c r="D885" s="18"/>
      <c r="E885" s="18"/>
      <c r="F885" s="18"/>
      <c r="G885" s="18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8"/>
    </row>
    <row r="886" spans="1:26" ht="13.2" x14ac:dyDescent="0.25">
      <c r="A886" s="18"/>
      <c r="B886" s="18"/>
      <c r="C886" s="18"/>
      <c r="D886" s="18"/>
      <c r="E886" s="18"/>
      <c r="F886" s="18"/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  <c r="Z886" s="18"/>
    </row>
    <row r="887" spans="1:26" ht="13.2" x14ac:dyDescent="0.25">
      <c r="A887" s="18"/>
      <c r="B887" s="18"/>
      <c r="C887" s="18"/>
      <c r="D887" s="18"/>
      <c r="E887" s="18"/>
      <c r="F887" s="18"/>
      <c r="G887" s="18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  <c r="Z887" s="18"/>
    </row>
    <row r="888" spans="1:26" ht="13.2" x14ac:dyDescent="0.25">
      <c r="A888" s="18"/>
      <c r="B888" s="18"/>
      <c r="C888" s="18"/>
      <c r="D888" s="18"/>
      <c r="E888" s="18"/>
      <c r="F888" s="18"/>
      <c r="G888" s="18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  <c r="Z888" s="18"/>
    </row>
    <row r="889" spans="1:26" ht="13.2" x14ac:dyDescent="0.25">
      <c r="A889" s="18"/>
      <c r="B889" s="18"/>
      <c r="C889" s="18"/>
      <c r="D889" s="18"/>
      <c r="E889" s="18"/>
      <c r="F889" s="18"/>
      <c r="G889" s="18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  <c r="Z889" s="18"/>
    </row>
    <row r="890" spans="1:26" ht="13.2" x14ac:dyDescent="0.25">
      <c r="A890" s="18"/>
      <c r="B890" s="18"/>
      <c r="C890" s="18"/>
      <c r="D890" s="18"/>
      <c r="E890" s="18"/>
      <c r="F890" s="18"/>
      <c r="G890" s="18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  <c r="Z890" s="18"/>
    </row>
    <row r="891" spans="1:26" ht="13.2" x14ac:dyDescent="0.25">
      <c r="A891" s="18"/>
      <c r="B891" s="18"/>
      <c r="C891" s="18"/>
      <c r="D891" s="18"/>
      <c r="E891" s="18"/>
      <c r="F891" s="18"/>
      <c r="G891" s="18"/>
      <c r="H891" s="1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  <c r="Z891" s="18"/>
    </row>
    <row r="892" spans="1:26" ht="13.2" x14ac:dyDescent="0.25">
      <c r="A892" s="18"/>
      <c r="B892" s="18"/>
      <c r="C892" s="18"/>
      <c r="D892" s="18"/>
      <c r="E892" s="18"/>
      <c r="F892" s="18"/>
      <c r="G892" s="18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  <c r="Z892" s="18"/>
    </row>
    <row r="893" spans="1:26" ht="13.2" x14ac:dyDescent="0.25">
      <c r="A893" s="18"/>
      <c r="B893" s="18"/>
      <c r="C893" s="18"/>
      <c r="D893" s="18"/>
      <c r="E893" s="18"/>
      <c r="F893" s="18"/>
      <c r="G893" s="18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  <c r="Z893" s="18"/>
    </row>
    <row r="894" spans="1:26" ht="13.2" x14ac:dyDescent="0.25">
      <c r="A894" s="18"/>
      <c r="B894" s="18"/>
      <c r="C894" s="18"/>
      <c r="D894" s="18"/>
      <c r="E894" s="18"/>
      <c r="F894" s="18"/>
      <c r="G894" s="18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  <c r="Z894" s="18"/>
    </row>
    <row r="895" spans="1:26" ht="13.2" x14ac:dyDescent="0.25">
      <c r="A895" s="18"/>
      <c r="B895" s="18"/>
      <c r="C895" s="18"/>
      <c r="D895" s="18"/>
      <c r="E895" s="18"/>
      <c r="F895" s="18"/>
      <c r="G895" s="18"/>
      <c r="H895" s="1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  <c r="Z895" s="18"/>
    </row>
    <row r="896" spans="1:26" ht="13.2" x14ac:dyDescent="0.25">
      <c r="A896" s="18"/>
      <c r="B896" s="18"/>
      <c r="C896" s="18"/>
      <c r="D896" s="18"/>
      <c r="E896" s="18"/>
      <c r="F896" s="18"/>
      <c r="G896" s="18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  <c r="Z896" s="18"/>
    </row>
    <row r="897" spans="1:26" ht="13.2" x14ac:dyDescent="0.25">
      <c r="A897" s="18"/>
      <c r="B897" s="18"/>
      <c r="C897" s="18"/>
      <c r="D897" s="18"/>
      <c r="E897" s="18"/>
      <c r="F897" s="18"/>
      <c r="G897" s="18"/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  <c r="Z897" s="18"/>
    </row>
    <row r="898" spans="1:26" ht="13.2" x14ac:dyDescent="0.25">
      <c r="A898" s="18"/>
      <c r="B898" s="18"/>
      <c r="C898" s="18"/>
      <c r="D898" s="18"/>
      <c r="E898" s="18"/>
      <c r="F898" s="18"/>
      <c r="G898" s="18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  <c r="Z898" s="18"/>
    </row>
    <row r="899" spans="1:26" ht="13.2" x14ac:dyDescent="0.25">
      <c r="A899" s="18"/>
      <c r="B899" s="18"/>
      <c r="C899" s="18"/>
      <c r="D899" s="18"/>
      <c r="E899" s="18"/>
      <c r="F899" s="18"/>
      <c r="G899" s="18"/>
      <c r="H899" s="1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  <c r="Z899" s="18"/>
    </row>
    <row r="900" spans="1:26" ht="13.2" x14ac:dyDescent="0.25">
      <c r="A900" s="18"/>
      <c r="B900" s="18"/>
      <c r="C900" s="18"/>
      <c r="D900" s="18"/>
      <c r="E900" s="18"/>
      <c r="F900" s="18"/>
      <c r="G900" s="18"/>
      <c r="H900" s="1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  <c r="Z900" s="18"/>
    </row>
    <row r="901" spans="1:26" ht="13.2" x14ac:dyDescent="0.25">
      <c r="A901" s="18"/>
      <c r="B901" s="18"/>
      <c r="C901" s="18"/>
      <c r="D901" s="18"/>
      <c r="E901" s="18"/>
      <c r="F901" s="18"/>
      <c r="G901" s="18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  <c r="Z901" s="18"/>
    </row>
    <row r="902" spans="1:26" ht="13.2" x14ac:dyDescent="0.25">
      <c r="A902" s="18"/>
      <c r="B902" s="18"/>
      <c r="C902" s="18"/>
      <c r="D902" s="18"/>
      <c r="E902" s="18"/>
      <c r="F902" s="18"/>
      <c r="G902" s="18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  <c r="Z902" s="18"/>
    </row>
    <row r="903" spans="1:26" ht="13.2" x14ac:dyDescent="0.25">
      <c r="A903" s="18"/>
      <c r="B903" s="18"/>
      <c r="C903" s="18"/>
      <c r="D903" s="18"/>
      <c r="E903" s="18"/>
      <c r="F903" s="18"/>
      <c r="G903" s="18"/>
      <c r="H903" s="1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  <c r="Z903" s="18"/>
    </row>
    <row r="904" spans="1:26" ht="13.2" x14ac:dyDescent="0.25">
      <c r="A904" s="18"/>
      <c r="B904" s="18"/>
      <c r="C904" s="18"/>
      <c r="D904" s="18"/>
      <c r="E904" s="18"/>
      <c r="F904" s="18"/>
      <c r="G904" s="18"/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  <c r="Z904" s="18"/>
    </row>
    <row r="905" spans="1:26" ht="13.2" x14ac:dyDescent="0.25">
      <c r="A905" s="18"/>
      <c r="B905" s="18"/>
      <c r="C905" s="18"/>
      <c r="D905" s="18"/>
      <c r="E905" s="18"/>
      <c r="F905" s="18"/>
      <c r="G905" s="18"/>
      <c r="H905" s="1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  <c r="Z905" s="18"/>
    </row>
    <row r="906" spans="1:26" ht="13.2" x14ac:dyDescent="0.25">
      <c r="A906" s="18"/>
      <c r="B906" s="18"/>
      <c r="C906" s="18"/>
      <c r="D906" s="18"/>
      <c r="E906" s="18"/>
      <c r="F906" s="18"/>
      <c r="G906" s="18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  <c r="Z906" s="18"/>
    </row>
    <row r="907" spans="1:26" ht="13.2" x14ac:dyDescent="0.25">
      <c r="A907" s="18"/>
      <c r="B907" s="18"/>
      <c r="C907" s="18"/>
      <c r="D907" s="18"/>
      <c r="E907" s="18"/>
      <c r="F907" s="18"/>
      <c r="G907" s="18"/>
      <c r="H907" s="1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  <c r="Z907" s="18"/>
    </row>
    <row r="908" spans="1:26" ht="13.2" x14ac:dyDescent="0.25">
      <c r="A908" s="18"/>
      <c r="B908" s="18"/>
      <c r="C908" s="18"/>
      <c r="D908" s="18"/>
      <c r="E908" s="18"/>
      <c r="F908" s="18"/>
      <c r="G908" s="18"/>
      <c r="H908" s="1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  <c r="Z908" s="18"/>
    </row>
    <row r="909" spans="1:26" ht="13.2" x14ac:dyDescent="0.25">
      <c r="A909" s="18"/>
      <c r="B909" s="18"/>
      <c r="C909" s="18"/>
      <c r="D909" s="18"/>
      <c r="E909" s="18"/>
      <c r="F909" s="18"/>
      <c r="G909" s="18"/>
      <c r="H909" s="1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  <c r="Z909" s="18"/>
    </row>
    <row r="910" spans="1:26" ht="13.2" x14ac:dyDescent="0.25">
      <c r="A910" s="18"/>
      <c r="B910" s="18"/>
      <c r="C910" s="18"/>
      <c r="D910" s="18"/>
      <c r="E910" s="18"/>
      <c r="F910" s="18"/>
      <c r="G910" s="18"/>
      <c r="H910" s="1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  <c r="Z910" s="18"/>
    </row>
    <row r="911" spans="1:26" ht="13.2" x14ac:dyDescent="0.25">
      <c r="A911" s="18"/>
      <c r="B911" s="18"/>
      <c r="C911" s="18"/>
      <c r="D911" s="18"/>
      <c r="E911" s="18"/>
      <c r="F911" s="18"/>
      <c r="G911" s="18"/>
      <c r="H911" s="1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  <c r="Z911" s="18"/>
    </row>
    <row r="912" spans="1:26" ht="13.2" x14ac:dyDescent="0.25">
      <c r="A912" s="18"/>
      <c r="B912" s="18"/>
      <c r="C912" s="18"/>
      <c r="D912" s="18"/>
      <c r="E912" s="18"/>
      <c r="F912" s="18"/>
      <c r="G912" s="18"/>
      <c r="H912" s="1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  <c r="Z912" s="18"/>
    </row>
    <row r="913" spans="1:26" ht="13.2" x14ac:dyDescent="0.25">
      <c r="A913" s="18"/>
      <c r="B913" s="18"/>
      <c r="C913" s="18"/>
      <c r="D913" s="18"/>
      <c r="E913" s="18"/>
      <c r="F913" s="18"/>
      <c r="G913" s="18"/>
      <c r="H913" s="1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  <c r="Z913" s="18"/>
    </row>
    <row r="914" spans="1:26" ht="13.2" x14ac:dyDescent="0.25">
      <c r="A914" s="18"/>
      <c r="B914" s="18"/>
      <c r="C914" s="18"/>
      <c r="D914" s="18"/>
      <c r="E914" s="18"/>
      <c r="F914" s="18"/>
      <c r="G914" s="18"/>
      <c r="H914" s="1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  <c r="Z914" s="18"/>
    </row>
    <row r="915" spans="1:26" ht="13.2" x14ac:dyDescent="0.25">
      <c r="A915" s="18"/>
      <c r="B915" s="18"/>
      <c r="C915" s="18"/>
      <c r="D915" s="18"/>
      <c r="E915" s="18"/>
      <c r="F915" s="18"/>
      <c r="G915" s="18"/>
      <c r="H915" s="1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  <c r="Z915" s="18"/>
    </row>
    <row r="916" spans="1:26" ht="13.2" x14ac:dyDescent="0.25">
      <c r="A916" s="18"/>
      <c r="B916" s="18"/>
      <c r="C916" s="18"/>
      <c r="D916" s="18"/>
      <c r="E916" s="18"/>
      <c r="F916" s="18"/>
      <c r="G916" s="18"/>
      <c r="H916" s="1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  <c r="Z916" s="18"/>
    </row>
    <row r="917" spans="1:26" ht="13.2" x14ac:dyDescent="0.25">
      <c r="A917" s="18"/>
      <c r="B917" s="18"/>
      <c r="C917" s="18"/>
      <c r="D917" s="18"/>
      <c r="E917" s="18"/>
      <c r="F917" s="18"/>
      <c r="G917" s="18"/>
      <c r="H917" s="1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  <c r="Z917" s="18"/>
    </row>
    <row r="918" spans="1:26" ht="13.2" x14ac:dyDescent="0.25">
      <c r="A918" s="18"/>
      <c r="B918" s="18"/>
      <c r="C918" s="18"/>
      <c r="D918" s="18"/>
      <c r="E918" s="18"/>
      <c r="F918" s="18"/>
      <c r="G918" s="18"/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  <c r="Z918" s="18"/>
    </row>
    <row r="919" spans="1:26" ht="13.2" x14ac:dyDescent="0.25">
      <c r="A919" s="18"/>
      <c r="B919" s="18"/>
      <c r="C919" s="18"/>
      <c r="D919" s="18"/>
      <c r="E919" s="18"/>
      <c r="F919" s="18"/>
      <c r="G919" s="18"/>
      <c r="H919" s="1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  <c r="Z919" s="18"/>
    </row>
    <row r="920" spans="1:26" ht="13.2" x14ac:dyDescent="0.25">
      <c r="A920" s="18"/>
      <c r="B920" s="18"/>
      <c r="C920" s="18"/>
      <c r="D920" s="18"/>
      <c r="E920" s="18"/>
      <c r="F920" s="18"/>
      <c r="G920" s="18"/>
      <c r="H920" s="1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  <c r="Z920" s="18"/>
    </row>
    <row r="921" spans="1:26" ht="13.2" x14ac:dyDescent="0.25">
      <c r="A921" s="18"/>
      <c r="B921" s="18"/>
      <c r="C921" s="18"/>
      <c r="D921" s="18"/>
      <c r="E921" s="18"/>
      <c r="F921" s="18"/>
      <c r="G921" s="18"/>
      <c r="H921" s="1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  <c r="Z921" s="18"/>
    </row>
    <row r="922" spans="1:26" ht="13.2" x14ac:dyDescent="0.25">
      <c r="A922" s="18"/>
      <c r="B922" s="18"/>
      <c r="C922" s="18"/>
      <c r="D922" s="18"/>
      <c r="E922" s="18"/>
      <c r="F922" s="18"/>
      <c r="G922" s="18"/>
      <c r="H922" s="1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  <c r="Z922" s="18"/>
    </row>
    <row r="923" spans="1:26" ht="13.2" x14ac:dyDescent="0.25">
      <c r="A923" s="18"/>
      <c r="B923" s="18"/>
      <c r="C923" s="18"/>
      <c r="D923" s="18"/>
      <c r="E923" s="18"/>
      <c r="F923" s="18"/>
      <c r="G923" s="18"/>
      <c r="H923" s="1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  <c r="Z923" s="18"/>
    </row>
    <row r="924" spans="1:26" ht="13.2" x14ac:dyDescent="0.25">
      <c r="A924" s="18"/>
      <c r="B924" s="18"/>
      <c r="C924" s="18"/>
      <c r="D924" s="18"/>
      <c r="E924" s="18"/>
      <c r="F924" s="18"/>
      <c r="G924" s="18"/>
      <c r="H924" s="1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  <c r="Z924" s="18"/>
    </row>
    <row r="925" spans="1:26" ht="13.2" x14ac:dyDescent="0.25">
      <c r="A925" s="18"/>
      <c r="B925" s="18"/>
      <c r="C925" s="18"/>
      <c r="D925" s="18"/>
      <c r="E925" s="18"/>
      <c r="F925" s="18"/>
      <c r="G925" s="18"/>
      <c r="H925" s="1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  <c r="Z925" s="18"/>
    </row>
    <row r="926" spans="1:26" ht="13.2" x14ac:dyDescent="0.25">
      <c r="A926" s="18"/>
      <c r="B926" s="18"/>
      <c r="C926" s="18"/>
      <c r="D926" s="18"/>
      <c r="E926" s="18"/>
      <c r="F926" s="18"/>
      <c r="G926" s="18"/>
      <c r="H926" s="1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  <c r="Z926" s="18"/>
    </row>
    <row r="927" spans="1:26" ht="13.2" x14ac:dyDescent="0.25">
      <c r="A927" s="18"/>
      <c r="B927" s="18"/>
      <c r="C927" s="18"/>
      <c r="D927" s="18"/>
      <c r="E927" s="18"/>
      <c r="F927" s="18"/>
      <c r="G927" s="18"/>
      <c r="H927" s="1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  <c r="Z927" s="18"/>
    </row>
    <row r="928" spans="1:26" ht="13.2" x14ac:dyDescent="0.25">
      <c r="A928" s="18"/>
      <c r="B928" s="18"/>
      <c r="C928" s="18"/>
      <c r="D928" s="18"/>
      <c r="E928" s="18"/>
      <c r="F928" s="18"/>
      <c r="G928" s="18"/>
      <c r="H928" s="1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  <c r="Z928" s="18"/>
    </row>
    <row r="929" spans="1:26" ht="13.2" x14ac:dyDescent="0.25">
      <c r="A929" s="18"/>
      <c r="B929" s="18"/>
      <c r="C929" s="18"/>
      <c r="D929" s="18"/>
      <c r="E929" s="18"/>
      <c r="F929" s="18"/>
      <c r="G929" s="18"/>
      <c r="H929" s="1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  <c r="Z929" s="18"/>
    </row>
    <row r="930" spans="1:26" ht="13.2" x14ac:dyDescent="0.25">
      <c r="A930" s="18"/>
      <c r="B930" s="18"/>
      <c r="C930" s="18"/>
      <c r="D930" s="18"/>
      <c r="E930" s="18"/>
      <c r="F930" s="18"/>
      <c r="G930" s="18"/>
      <c r="H930" s="1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  <c r="Z930" s="18"/>
    </row>
    <row r="931" spans="1:26" ht="13.2" x14ac:dyDescent="0.25">
      <c r="A931" s="18"/>
      <c r="B931" s="18"/>
      <c r="C931" s="18"/>
      <c r="D931" s="18"/>
      <c r="E931" s="18"/>
      <c r="F931" s="18"/>
      <c r="G931" s="18"/>
      <c r="H931" s="1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  <c r="Z931" s="18"/>
    </row>
    <row r="932" spans="1:26" ht="13.2" x14ac:dyDescent="0.25">
      <c r="A932" s="18"/>
      <c r="B932" s="18"/>
      <c r="C932" s="18"/>
      <c r="D932" s="18"/>
      <c r="E932" s="18"/>
      <c r="F932" s="18"/>
      <c r="G932" s="18"/>
      <c r="H932" s="1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  <c r="Z932" s="18"/>
    </row>
    <row r="933" spans="1:26" ht="13.2" x14ac:dyDescent="0.25">
      <c r="A933" s="18"/>
      <c r="B933" s="18"/>
      <c r="C933" s="18"/>
      <c r="D933" s="18"/>
      <c r="E933" s="18"/>
      <c r="F933" s="18"/>
      <c r="G933" s="18"/>
      <c r="H933" s="1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  <c r="Z933" s="18"/>
    </row>
    <row r="934" spans="1:26" ht="13.2" x14ac:dyDescent="0.25">
      <c r="A934" s="18"/>
      <c r="B934" s="18"/>
      <c r="C934" s="18"/>
      <c r="D934" s="18"/>
      <c r="E934" s="18"/>
      <c r="F934" s="18"/>
      <c r="G934" s="18"/>
      <c r="H934" s="1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  <c r="Z934" s="18"/>
    </row>
    <row r="935" spans="1:26" ht="13.2" x14ac:dyDescent="0.25">
      <c r="A935" s="18"/>
      <c r="B935" s="18"/>
      <c r="C935" s="18"/>
      <c r="D935" s="18"/>
      <c r="E935" s="18"/>
      <c r="F935" s="18"/>
      <c r="G935" s="18"/>
      <c r="H935" s="1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  <c r="Z935" s="18"/>
    </row>
    <row r="936" spans="1:26" ht="13.2" x14ac:dyDescent="0.25">
      <c r="A936" s="18"/>
      <c r="B936" s="18"/>
      <c r="C936" s="18"/>
      <c r="D936" s="18"/>
      <c r="E936" s="18"/>
      <c r="F936" s="18"/>
      <c r="G936" s="18"/>
      <c r="H936" s="1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  <c r="Z936" s="18"/>
    </row>
    <row r="937" spans="1:26" ht="13.2" x14ac:dyDescent="0.25">
      <c r="A937" s="18"/>
      <c r="B937" s="18"/>
      <c r="C937" s="18"/>
      <c r="D937" s="18"/>
      <c r="E937" s="18"/>
      <c r="F937" s="18"/>
      <c r="G937" s="18"/>
      <c r="H937" s="1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  <c r="Z937" s="18"/>
    </row>
    <row r="938" spans="1:26" ht="13.2" x14ac:dyDescent="0.25">
      <c r="A938" s="18"/>
      <c r="B938" s="18"/>
      <c r="C938" s="18"/>
      <c r="D938" s="18"/>
      <c r="E938" s="18"/>
      <c r="F938" s="18"/>
      <c r="G938" s="18"/>
      <c r="H938" s="1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  <c r="Z938" s="18"/>
    </row>
    <row r="939" spans="1:26" ht="13.2" x14ac:dyDescent="0.25">
      <c r="A939" s="18"/>
      <c r="B939" s="18"/>
      <c r="C939" s="18"/>
      <c r="D939" s="18"/>
      <c r="E939" s="18"/>
      <c r="F939" s="18"/>
      <c r="G939" s="18"/>
      <c r="H939" s="1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  <c r="Z939" s="18"/>
    </row>
    <row r="940" spans="1:26" ht="13.2" x14ac:dyDescent="0.25">
      <c r="A940" s="18"/>
      <c r="B940" s="18"/>
      <c r="C940" s="18"/>
      <c r="D940" s="18"/>
      <c r="E940" s="18"/>
      <c r="F940" s="18"/>
      <c r="G940" s="18"/>
      <c r="H940" s="1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  <c r="Z940" s="18"/>
    </row>
    <row r="941" spans="1:26" ht="13.2" x14ac:dyDescent="0.25">
      <c r="A941" s="18"/>
      <c r="B941" s="18"/>
      <c r="C941" s="18"/>
      <c r="D941" s="18"/>
      <c r="E941" s="18"/>
      <c r="F941" s="18"/>
      <c r="G941" s="18"/>
      <c r="H941" s="1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  <c r="Z941" s="18"/>
    </row>
    <row r="942" spans="1:26" ht="13.2" x14ac:dyDescent="0.25">
      <c r="A942" s="18"/>
      <c r="B942" s="18"/>
      <c r="C942" s="18"/>
      <c r="D942" s="18"/>
      <c r="E942" s="18"/>
      <c r="F942" s="18"/>
      <c r="G942" s="18"/>
      <c r="H942" s="1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  <c r="Z942" s="18"/>
    </row>
    <row r="943" spans="1:26" ht="13.2" x14ac:dyDescent="0.25">
      <c r="A943" s="18"/>
      <c r="B943" s="18"/>
      <c r="C943" s="18"/>
      <c r="D943" s="18"/>
      <c r="E943" s="18"/>
      <c r="F943" s="18"/>
      <c r="G943" s="18"/>
      <c r="H943" s="1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  <c r="Z943" s="18"/>
    </row>
    <row r="944" spans="1:26" ht="13.2" x14ac:dyDescent="0.25">
      <c r="A944" s="18"/>
      <c r="B944" s="18"/>
      <c r="C944" s="18"/>
      <c r="D944" s="18"/>
      <c r="E944" s="18"/>
      <c r="F944" s="18"/>
      <c r="G944" s="18"/>
      <c r="H944" s="1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  <c r="Z944" s="18"/>
    </row>
    <row r="945" spans="1:26" ht="13.2" x14ac:dyDescent="0.25">
      <c r="A945" s="18"/>
      <c r="B945" s="18"/>
      <c r="C945" s="18"/>
      <c r="D945" s="18"/>
      <c r="E945" s="18"/>
      <c r="F945" s="18"/>
      <c r="G945" s="18"/>
      <c r="H945" s="1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  <c r="Z945" s="18"/>
    </row>
    <row r="946" spans="1:26" ht="13.2" x14ac:dyDescent="0.25">
      <c r="A946" s="18"/>
      <c r="B946" s="18"/>
      <c r="C946" s="18"/>
      <c r="D946" s="18"/>
      <c r="E946" s="18"/>
      <c r="F946" s="18"/>
      <c r="G946" s="18"/>
      <c r="H946" s="1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  <c r="Z946" s="18"/>
    </row>
    <row r="947" spans="1:26" ht="13.2" x14ac:dyDescent="0.25">
      <c r="A947" s="18"/>
      <c r="B947" s="18"/>
      <c r="C947" s="18"/>
      <c r="D947" s="18"/>
      <c r="E947" s="18"/>
      <c r="F947" s="18"/>
      <c r="G947" s="18"/>
      <c r="H947" s="1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  <c r="Z947" s="18"/>
    </row>
    <row r="948" spans="1:26" ht="13.2" x14ac:dyDescent="0.25">
      <c r="A948" s="18"/>
      <c r="B948" s="18"/>
      <c r="C948" s="18"/>
      <c r="D948" s="18"/>
      <c r="E948" s="18"/>
      <c r="F948" s="18"/>
      <c r="G948" s="18"/>
      <c r="H948" s="1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  <c r="Z948" s="18"/>
    </row>
    <row r="949" spans="1:26" ht="13.2" x14ac:dyDescent="0.25">
      <c r="A949" s="18"/>
      <c r="B949" s="18"/>
      <c r="C949" s="18"/>
      <c r="D949" s="18"/>
      <c r="E949" s="18"/>
      <c r="F949" s="18"/>
      <c r="G949" s="18"/>
      <c r="H949" s="1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  <c r="Z949" s="18"/>
    </row>
    <row r="950" spans="1:26" ht="13.2" x14ac:dyDescent="0.25">
      <c r="A950" s="18"/>
      <c r="B950" s="18"/>
      <c r="C950" s="18"/>
      <c r="D950" s="18"/>
      <c r="E950" s="18"/>
      <c r="F950" s="18"/>
      <c r="G950" s="18"/>
      <c r="H950" s="1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  <c r="Z950" s="18"/>
    </row>
    <row r="951" spans="1:26" ht="13.2" x14ac:dyDescent="0.25">
      <c r="A951" s="18"/>
      <c r="B951" s="18"/>
      <c r="C951" s="18"/>
      <c r="D951" s="18"/>
      <c r="E951" s="18"/>
      <c r="F951" s="18"/>
      <c r="G951" s="18"/>
      <c r="H951" s="1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  <c r="Z951" s="18"/>
    </row>
    <row r="952" spans="1:26" ht="13.2" x14ac:dyDescent="0.25">
      <c r="A952" s="18"/>
      <c r="B952" s="18"/>
      <c r="C952" s="18"/>
      <c r="D952" s="18"/>
      <c r="E952" s="18"/>
      <c r="F952" s="18"/>
      <c r="G952" s="18"/>
      <c r="H952" s="1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  <c r="Z952" s="18"/>
    </row>
    <row r="953" spans="1:26" ht="13.2" x14ac:dyDescent="0.25">
      <c r="A953" s="18"/>
      <c r="B953" s="18"/>
      <c r="C953" s="18"/>
      <c r="D953" s="18"/>
      <c r="E953" s="18"/>
      <c r="F953" s="18"/>
      <c r="G953" s="18"/>
      <c r="H953" s="1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  <c r="Z953" s="18"/>
    </row>
    <row r="954" spans="1:26" ht="13.2" x14ac:dyDescent="0.25">
      <c r="A954" s="18"/>
      <c r="B954" s="18"/>
      <c r="C954" s="18"/>
      <c r="D954" s="18"/>
      <c r="E954" s="18"/>
      <c r="F954" s="18"/>
      <c r="G954" s="18"/>
      <c r="H954" s="1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  <c r="Z954" s="18"/>
    </row>
    <row r="955" spans="1:26" ht="13.2" x14ac:dyDescent="0.25">
      <c r="A955" s="18"/>
      <c r="B955" s="18"/>
      <c r="C955" s="18"/>
      <c r="D955" s="18"/>
      <c r="E955" s="18"/>
      <c r="F955" s="18"/>
      <c r="G955" s="18"/>
      <c r="H955" s="1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  <c r="Z955" s="18"/>
    </row>
    <row r="956" spans="1:26" ht="13.2" x14ac:dyDescent="0.25">
      <c r="A956" s="18"/>
      <c r="B956" s="18"/>
      <c r="C956" s="18"/>
      <c r="D956" s="18"/>
      <c r="E956" s="18"/>
      <c r="F956" s="18"/>
      <c r="G956" s="18"/>
      <c r="H956" s="1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  <c r="Z956" s="18"/>
    </row>
    <row r="957" spans="1:26" ht="13.2" x14ac:dyDescent="0.25">
      <c r="A957" s="18"/>
      <c r="B957" s="18"/>
      <c r="C957" s="18"/>
      <c r="D957" s="18"/>
      <c r="E957" s="18"/>
      <c r="F957" s="18"/>
      <c r="G957" s="18"/>
      <c r="H957" s="1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  <c r="Z957" s="18"/>
    </row>
    <row r="958" spans="1:26" ht="13.2" x14ac:dyDescent="0.25">
      <c r="A958" s="18"/>
      <c r="B958" s="18"/>
      <c r="C958" s="18"/>
      <c r="D958" s="18"/>
      <c r="E958" s="18"/>
      <c r="F958" s="18"/>
      <c r="G958" s="18"/>
      <c r="H958" s="1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  <c r="Z958" s="18"/>
    </row>
    <row r="959" spans="1:26" ht="13.2" x14ac:dyDescent="0.25">
      <c r="A959" s="18"/>
      <c r="B959" s="18"/>
      <c r="C959" s="18"/>
      <c r="D959" s="18"/>
      <c r="E959" s="18"/>
      <c r="F959" s="18"/>
      <c r="G959" s="18"/>
      <c r="H959" s="1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  <c r="Z959" s="18"/>
    </row>
    <row r="960" spans="1:26" ht="13.2" x14ac:dyDescent="0.25">
      <c r="A960" s="18"/>
      <c r="B960" s="18"/>
      <c r="C960" s="18"/>
      <c r="D960" s="18"/>
      <c r="E960" s="18"/>
      <c r="F960" s="18"/>
      <c r="G960" s="18"/>
      <c r="H960" s="1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  <c r="Z960" s="18"/>
    </row>
    <row r="961" spans="1:26" ht="13.2" x14ac:dyDescent="0.25">
      <c r="A961" s="18"/>
      <c r="B961" s="18"/>
      <c r="C961" s="18"/>
      <c r="D961" s="18"/>
      <c r="E961" s="18"/>
      <c r="F961" s="18"/>
      <c r="G961" s="18"/>
      <c r="H961" s="1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  <c r="Z961" s="18"/>
    </row>
    <row r="962" spans="1:26" ht="13.2" x14ac:dyDescent="0.25">
      <c r="A962" s="18"/>
      <c r="B962" s="18"/>
      <c r="C962" s="18"/>
      <c r="D962" s="18"/>
      <c r="E962" s="18"/>
      <c r="F962" s="18"/>
      <c r="G962" s="18"/>
      <c r="H962" s="1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  <c r="Y962" s="18"/>
      <c r="Z962" s="18"/>
    </row>
    <row r="963" spans="1:26" ht="13.2" x14ac:dyDescent="0.25">
      <c r="A963" s="18"/>
      <c r="B963" s="18"/>
      <c r="C963" s="18"/>
      <c r="D963" s="18"/>
      <c r="E963" s="18"/>
      <c r="F963" s="18"/>
      <c r="G963" s="18"/>
      <c r="H963" s="1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  <c r="Y963" s="18"/>
      <c r="Z963" s="18"/>
    </row>
    <row r="964" spans="1:26" ht="13.2" x14ac:dyDescent="0.25">
      <c r="A964" s="18"/>
      <c r="B964" s="18"/>
      <c r="C964" s="18"/>
      <c r="D964" s="18"/>
      <c r="E964" s="18"/>
      <c r="F964" s="18"/>
      <c r="G964" s="18"/>
      <c r="H964" s="1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  <c r="Y964" s="18"/>
      <c r="Z964" s="18"/>
    </row>
    <row r="965" spans="1:26" ht="13.2" x14ac:dyDescent="0.25">
      <c r="A965" s="18"/>
      <c r="B965" s="18"/>
      <c r="C965" s="18"/>
      <c r="D965" s="18"/>
      <c r="E965" s="18"/>
      <c r="F965" s="18"/>
      <c r="G965" s="18"/>
      <c r="H965" s="1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  <c r="Y965" s="18"/>
      <c r="Z965" s="18"/>
    </row>
    <row r="966" spans="1:26" ht="13.2" x14ac:dyDescent="0.25">
      <c r="A966" s="18"/>
      <c r="B966" s="18"/>
      <c r="C966" s="18"/>
      <c r="D966" s="18"/>
      <c r="E966" s="18"/>
      <c r="F966" s="18"/>
      <c r="G966" s="18"/>
      <c r="H966" s="1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  <c r="Y966" s="18"/>
      <c r="Z966" s="18"/>
    </row>
    <row r="967" spans="1:26" ht="13.2" x14ac:dyDescent="0.25">
      <c r="A967" s="18"/>
      <c r="B967" s="18"/>
      <c r="C967" s="18"/>
      <c r="D967" s="18"/>
      <c r="E967" s="18"/>
      <c r="F967" s="18"/>
      <c r="G967" s="18"/>
      <c r="H967" s="1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8"/>
      <c r="Z967" s="18"/>
    </row>
    <row r="968" spans="1:26" ht="13.2" x14ac:dyDescent="0.25">
      <c r="A968" s="18"/>
      <c r="B968" s="18"/>
      <c r="C968" s="18"/>
      <c r="D968" s="18"/>
      <c r="E968" s="18"/>
      <c r="F968" s="18"/>
      <c r="G968" s="18"/>
      <c r="H968" s="1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  <c r="Y968" s="18"/>
      <c r="Z968" s="18"/>
    </row>
    <row r="969" spans="1:26" ht="13.2" x14ac:dyDescent="0.25">
      <c r="A969" s="18"/>
      <c r="B969" s="18"/>
      <c r="C969" s="18"/>
      <c r="D969" s="18"/>
      <c r="E969" s="18"/>
      <c r="F969" s="18"/>
      <c r="G969" s="18"/>
      <c r="H969" s="1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  <c r="Y969" s="18"/>
      <c r="Z969" s="18"/>
    </row>
    <row r="970" spans="1:26" ht="13.2" x14ac:dyDescent="0.25">
      <c r="A970" s="18"/>
      <c r="B970" s="18"/>
      <c r="C970" s="18"/>
      <c r="D970" s="18"/>
      <c r="E970" s="18"/>
      <c r="F970" s="18"/>
      <c r="G970" s="18"/>
      <c r="H970" s="1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  <c r="Y970" s="18"/>
      <c r="Z970" s="18"/>
    </row>
    <row r="971" spans="1:26" ht="13.2" x14ac:dyDescent="0.25">
      <c r="A971" s="18"/>
      <c r="B971" s="18"/>
      <c r="C971" s="18"/>
      <c r="D971" s="18"/>
      <c r="E971" s="18"/>
      <c r="F971" s="18"/>
      <c r="G971" s="18"/>
      <c r="H971" s="1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  <c r="Y971" s="18"/>
      <c r="Z971" s="18"/>
    </row>
    <row r="972" spans="1:26" ht="13.2" x14ac:dyDescent="0.25">
      <c r="A972" s="18"/>
      <c r="B972" s="18"/>
      <c r="C972" s="18"/>
      <c r="D972" s="18"/>
      <c r="E972" s="18"/>
      <c r="F972" s="18"/>
      <c r="G972" s="18"/>
      <c r="H972" s="1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  <c r="Y972" s="18"/>
      <c r="Z972" s="18"/>
    </row>
    <row r="973" spans="1:26" ht="13.2" x14ac:dyDescent="0.25">
      <c r="A973" s="18"/>
      <c r="B973" s="18"/>
      <c r="C973" s="18"/>
      <c r="D973" s="18"/>
      <c r="E973" s="18"/>
      <c r="F973" s="18"/>
      <c r="G973" s="18"/>
      <c r="H973" s="1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  <c r="Y973" s="18"/>
      <c r="Z973" s="18"/>
    </row>
    <row r="974" spans="1:26" ht="13.2" x14ac:dyDescent="0.25">
      <c r="A974" s="18"/>
      <c r="B974" s="18"/>
      <c r="C974" s="18"/>
      <c r="D974" s="18"/>
      <c r="E974" s="18"/>
      <c r="F974" s="18"/>
      <c r="G974" s="18"/>
      <c r="H974" s="1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  <c r="Y974" s="18"/>
      <c r="Z974" s="18"/>
    </row>
    <row r="975" spans="1:26" ht="13.2" x14ac:dyDescent="0.25">
      <c r="A975" s="18"/>
      <c r="B975" s="18"/>
      <c r="C975" s="18"/>
      <c r="D975" s="18"/>
      <c r="E975" s="18"/>
      <c r="F975" s="18"/>
      <c r="G975" s="18"/>
      <c r="H975" s="1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  <c r="Y975" s="18"/>
      <c r="Z975" s="18"/>
    </row>
    <row r="976" spans="1:26" ht="13.2" x14ac:dyDescent="0.25">
      <c r="A976" s="18"/>
      <c r="B976" s="18"/>
      <c r="C976" s="18"/>
      <c r="D976" s="18"/>
      <c r="E976" s="18"/>
      <c r="F976" s="18"/>
      <c r="G976" s="18"/>
      <c r="H976" s="1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  <c r="Y976" s="18"/>
      <c r="Z976" s="18"/>
    </row>
    <row r="977" spans="1:26" ht="13.2" x14ac:dyDescent="0.25">
      <c r="A977" s="18"/>
      <c r="B977" s="18"/>
      <c r="C977" s="18"/>
      <c r="D977" s="18"/>
      <c r="E977" s="18"/>
      <c r="F977" s="18"/>
      <c r="G977" s="18"/>
      <c r="H977" s="1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  <c r="Y977" s="18"/>
      <c r="Z977" s="18"/>
    </row>
    <row r="978" spans="1:26" ht="13.2" x14ac:dyDescent="0.25">
      <c r="A978" s="18"/>
      <c r="B978" s="18"/>
      <c r="C978" s="18"/>
      <c r="D978" s="18"/>
      <c r="E978" s="18"/>
      <c r="F978" s="18"/>
      <c r="G978" s="18"/>
      <c r="H978" s="1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  <c r="Y978" s="18"/>
      <c r="Z978" s="18"/>
    </row>
    <row r="979" spans="1:26" ht="13.2" x14ac:dyDescent="0.25">
      <c r="A979" s="18"/>
      <c r="B979" s="18"/>
      <c r="C979" s="18"/>
      <c r="D979" s="18"/>
      <c r="E979" s="18"/>
      <c r="F979" s="18"/>
      <c r="G979" s="18"/>
      <c r="H979" s="1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  <c r="Y979" s="18"/>
      <c r="Z979" s="18"/>
    </row>
    <row r="980" spans="1:26" ht="13.2" x14ac:dyDescent="0.25">
      <c r="A980" s="18"/>
      <c r="B980" s="18"/>
      <c r="C980" s="18"/>
      <c r="D980" s="18"/>
      <c r="E980" s="18"/>
      <c r="F980" s="18"/>
      <c r="G980" s="18"/>
      <c r="H980" s="1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  <c r="Y980" s="18"/>
      <c r="Z980" s="18"/>
    </row>
    <row r="981" spans="1:26" ht="13.2" x14ac:dyDescent="0.25">
      <c r="A981" s="18"/>
      <c r="B981" s="18"/>
      <c r="C981" s="18"/>
      <c r="D981" s="18"/>
      <c r="E981" s="18"/>
      <c r="F981" s="18"/>
      <c r="G981" s="18"/>
      <c r="H981" s="1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  <c r="Y981" s="18"/>
      <c r="Z981" s="18"/>
    </row>
    <row r="982" spans="1:26" ht="13.2" x14ac:dyDescent="0.25">
      <c r="A982" s="18"/>
      <c r="B982" s="18"/>
      <c r="C982" s="18"/>
      <c r="D982" s="18"/>
      <c r="E982" s="18"/>
      <c r="F982" s="18"/>
      <c r="G982" s="18"/>
      <c r="H982" s="1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  <c r="Y982" s="18"/>
      <c r="Z982" s="18"/>
    </row>
    <row r="983" spans="1:26" ht="13.2" x14ac:dyDescent="0.25">
      <c r="A983" s="18"/>
      <c r="B983" s="18"/>
      <c r="C983" s="18"/>
      <c r="D983" s="18"/>
      <c r="E983" s="18"/>
      <c r="F983" s="18"/>
      <c r="G983" s="18"/>
      <c r="H983" s="1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  <c r="Y983" s="18"/>
      <c r="Z983" s="18"/>
    </row>
    <row r="984" spans="1:26" ht="13.2" x14ac:dyDescent="0.25">
      <c r="A984" s="18"/>
      <c r="B984" s="18"/>
      <c r="C984" s="18"/>
      <c r="D984" s="18"/>
      <c r="E984" s="18"/>
      <c r="F984" s="18"/>
      <c r="G984" s="18"/>
      <c r="H984" s="1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  <c r="Y984" s="18"/>
      <c r="Z984" s="18"/>
    </row>
    <row r="985" spans="1:26" ht="13.2" x14ac:dyDescent="0.25">
      <c r="A985" s="18"/>
      <c r="B985" s="18"/>
      <c r="C985" s="18"/>
      <c r="D985" s="18"/>
      <c r="E985" s="18"/>
      <c r="F985" s="18"/>
      <c r="G985" s="18"/>
      <c r="H985" s="1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  <c r="Y985" s="18"/>
      <c r="Z985" s="18"/>
    </row>
    <row r="986" spans="1:26" ht="13.2" x14ac:dyDescent="0.25">
      <c r="A986" s="18"/>
      <c r="B986" s="18"/>
      <c r="C986" s="18"/>
      <c r="D986" s="18"/>
      <c r="E986" s="18"/>
      <c r="F986" s="18"/>
      <c r="G986" s="18"/>
      <c r="H986" s="1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  <c r="Y986" s="18"/>
      <c r="Z986" s="18"/>
    </row>
    <row r="987" spans="1:26" ht="13.2" x14ac:dyDescent="0.25">
      <c r="E987" s="18"/>
      <c r="F987" s="18"/>
      <c r="G987" s="18"/>
      <c r="H987" s="1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  <c r="Y987" s="18"/>
      <c r="Z987" s="18"/>
    </row>
    <row r="988" spans="1:26" ht="13.2" x14ac:dyDescent="0.25">
      <c r="E988" s="18"/>
      <c r="F988" s="18"/>
      <c r="G988" s="18"/>
      <c r="H988" s="1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  <c r="Y988" s="18"/>
      <c r="Z988" s="18"/>
    </row>
    <row r="989" spans="1:26" ht="13.2" x14ac:dyDescent="0.25">
      <c r="E989" s="18"/>
      <c r="F989" s="18"/>
      <c r="G989" s="18"/>
      <c r="H989" s="1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  <c r="Y989" s="18"/>
      <c r="Z989" s="18"/>
    </row>
    <row r="990" spans="1:26" ht="13.2" x14ac:dyDescent="0.25">
      <c r="E990" s="18"/>
      <c r="F990" s="18"/>
      <c r="G990" s="18"/>
      <c r="H990" s="1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  <c r="Y990" s="18"/>
      <c r="Z990" s="18"/>
    </row>
    <row r="991" spans="1:26" ht="13.2" x14ac:dyDescent="0.25">
      <c r="E991" s="18"/>
      <c r="F991" s="18"/>
      <c r="G991" s="18"/>
      <c r="H991" s="1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  <c r="Y991" s="18"/>
      <c r="Z991" s="18"/>
    </row>
    <row r="992" spans="1:26" ht="13.2" x14ac:dyDescent="0.25">
      <c r="E992" s="18"/>
      <c r="F992" s="18"/>
      <c r="G992" s="18"/>
      <c r="H992" s="1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  <c r="Y992" s="18"/>
      <c r="Z992" s="18"/>
    </row>
    <row r="993" spans="5:26" ht="13.2" x14ac:dyDescent="0.25">
      <c r="E993" s="18"/>
      <c r="F993" s="18"/>
      <c r="G993" s="18"/>
      <c r="H993" s="1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  <c r="Y993" s="18"/>
      <c r="Z993" s="18"/>
    </row>
    <row r="994" spans="5:26" ht="13.2" x14ac:dyDescent="0.25">
      <c r="E994" s="18"/>
      <c r="F994" s="18"/>
      <c r="G994" s="18"/>
      <c r="H994" s="1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  <c r="Y994" s="18"/>
      <c r="Z994" s="18"/>
    </row>
    <row r="995" spans="5:26" ht="13.2" x14ac:dyDescent="0.25">
      <c r="E995" s="18"/>
      <c r="F995" s="18"/>
      <c r="G995" s="18"/>
      <c r="H995" s="1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  <c r="Y995" s="18"/>
      <c r="Z995" s="18"/>
    </row>
    <row r="996" spans="5:26" ht="13.2" x14ac:dyDescent="0.25">
      <c r="E996" s="18"/>
      <c r="F996" s="18"/>
      <c r="G996" s="18"/>
      <c r="H996" s="18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  <c r="U996" s="18"/>
      <c r="V996" s="18"/>
      <c r="W996" s="18"/>
      <c r="X996" s="18"/>
      <c r="Y996" s="18"/>
      <c r="Z996" s="18"/>
    </row>
    <row r="997" spans="5:26" ht="13.2" x14ac:dyDescent="0.25">
      <c r="E997" s="18"/>
      <c r="F997" s="18"/>
      <c r="G997" s="18"/>
      <c r="H997" s="18"/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  <c r="U997" s="18"/>
      <c r="V997" s="18"/>
      <c r="W997" s="18"/>
      <c r="X997" s="18"/>
      <c r="Y997" s="18"/>
      <c r="Z997" s="18"/>
    </row>
    <row r="998" spans="5:26" ht="13.2" x14ac:dyDescent="0.25">
      <c r="E998" s="18"/>
      <c r="F998" s="18"/>
      <c r="G998" s="18"/>
      <c r="H998" s="18"/>
      <c r="I998" s="18"/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  <c r="U998" s="18"/>
      <c r="V998" s="18"/>
      <c r="W998" s="18"/>
      <c r="X998" s="18"/>
      <c r="Y998" s="18"/>
      <c r="Z998" s="18"/>
    </row>
    <row r="999" spans="5:26" ht="13.2" x14ac:dyDescent="0.25">
      <c r="E999" s="18"/>
      <c r="F999" s="18"/>
      <c r="G999" s="18"/>
      <c r="H999" s="18"/>
      <c r="I999" s="18"/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  <c r="U999" s="18"/>
      <c r="V999" s="18"/>
      <c r="W999" s="18"/>
      <c r="X999" s="18"/>
      <c r="Y999" s="18"/>
      <c r="Z999" s="18"/>
    </row>
    <row r="1000" spans="5:26" ht="13.2" x14ac:dyDescent="0.25">
      <c r="E1000" s="18"/>
      <c r="F1000" s="18"/>
      <c r="G1000" s="18"/>
      <c r="H1000" s="18"/>
      <c r="I1000" s="18"/>
      <c r="J1000" s="18"/>
      <c r="K1000" s="18"/>
      <c r="L1000" s="18"/>
      <c r="M1000" s="18"/>
      <c r="N1000" s="18"/>
      <c r="O1000" s="18"/>
      <c r="P1000" s="18"/>
      <c r="Q1000" s="18"/>
      <c r="R1000" s="18"/>
      <c r="S1000" s="18"/>
      <c r="T1000" s="18"/>
      <c r="U1000" s="18"/>
      <c r="V1000" s="18"/>
      <c r="W1000" s="18"/>
      <c r="X1000" s="18"/>
      <c r="Y1000" s="18"/>
      <c r="Z1000" s="18"/>
    </row>
    <row r="1001" spans="5:26" ht="13.2" x14ac:dyDescent="0.25">
      <c r="E1001" s="18"/>
      <c r="F1001" s="18"/>
      <c r="G1001" s="18"/>
      <c r="H1001" s="18"/>
      <c r="I1001" s="18"/>
      <c r="J1001" s="18"/>
      <c r="K1001" s="18"/>
      <c r="L1001" s="18"/>
      <c r="M1001" s="18"/>
      <c r="N1001" s="18"/>
      <c r="O1001" s="18"/>
      <c r="P1001" s="18"/>
      <c r="Q1001" s="18"/>
      <c r="R1001" s="18"/>
      <c r="S1001" s="18"/>
      <c r="T1001" s="18"/>
      <c r="U1001" s="18"/>
      <c r="V1001" s="18"/>
      <c r="W1001" s="18"/>
      <c r="X1001" s="18"/>
      <c r="Y1001" s="18"/>
      <c r="Z1001" s="18"/>
    </row>
    <row r="1002" spans="5:26" ht="13.2" x14ac:dyDescent="0.25">
      <c r="E1002" s="18"/>
      <c r="F1002" s="18"/>
      <c r="G1002" s="18"/>
      <c r="H1002" s="18"/>
      <c r="I1002" s="18"/>
      <c r="J1002" s="18"/>
      <c r="K1002" s="18"/>
      <c r="L1002" s="18"/>
      <c r="M1002" s="18"/>
      <c r="N1002" s="18"/>
      <c r="O1002" s="18"/>
      <c r="P1002" s="18"/>
      <c r="Q1002" s="18"/>
      <c r="R1002" s="18"/>
      <c r="S1002" s="18"/>
      <c r="T1002" s="18"/>
      <c r="U1002" s="18"/>
      <c r="V1002" s="18"/>
      <c r="W1002" s="18"/>
      <c r="X1002" s="18"/>
      <c r="Y1002" s="18"/>
      <c r="Z1002" s="18"/>
    </row>
    <row r="1003" spans="5:26" ht="13.2" x14ac:dyDescent="0.25">
      <c r="E1003" s="18"/>
      <c r="F1003" s="18"/>
      <c r="G1003" s="18"/>
      <c r="H1003" s="18"/>
      <c r="I1003" s="18"/>
      <c r="J1003" s="18"/>
      <c r="K1003" s="18"/>
      <c r="L1003" s="18"/>
      <c r="M1003" s="18"/>
      <c r="N1003" s="18"/>
      <c r="O1003" s="18"/>
      <c r="P1003" s="18"/>
      <c r="Q1003" s="18"/>
      <c r="R1003" s="18"/>
      <c r="S1003" s="18"/>
      <c r="T1003" s="18"/>
      <c r="U1003" s="18"/>
      <c r="V1003" s="18"/>
      <c r="W1003" s="18"/>
      <c r="X1003" s="18"/>
      <c r="Y1003" s="18"/>
      <c r="Z1003" s="18"/>
    </row>
  </sheetData>
  <phoneticPr fontId="7" type="noConversion"/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24"/>
  <sheetViews>
    <sheetView topLeftCell="A25" workbookViewId="0">
      <selection activeCell="B6" sqref="B6"/>
    </sheetView>
  </sheetViews>
  <sheetFormatPr defaultColWidth="14.44140625" defaultRowHeight="15.75" customHeight="1" x14ac:dyDescent="0.25"/>
  <cols>
    <col min="2" max="2" width="29.88671875" customWidth="1"/>
    <col min="3" max="4" width="51.5546875" customWidth="1"/>
    <col min="5" max="5" width="33.6640625" customWidth="1"/>
  </cols>
  <sheetData>
    <row r="1" spans="1:26" ht="12.75" customHeight="1" x14ac:dyDescent="0.25">
      <c r="A1" s="3" t="s">
        <v>238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2.75" customHeight="1" x14ac:dyDescent="0.25">
      <c r="A2" s="5" t="s">
        <v>155</v>
      </c>
      <c r="B2" s="6" t="s">
        <v>239</v>
      </c>
      <c r="C2" s="6" t="s">
        <v>240</v>
      </c>
      <c r="D2" s="6" t="s">
        <v>241</v>
      </c>
      <c r="E2" s="6" t="s">
        <v>158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2.75" customHeight="1" x14ac:dyDescent="0.25">
      <c r="A3" s="7" t="s">
        <v>242</v>
      </c>
      <c r="B3" s="8" t="s">
        <v>243</v>
      </c>
      <c r="C3" s="8"/>
      <c r="D3" s="8"/>
      <c r="E3" s="9" t="str">
        <f t="shared" ref="E3:E7" si="0">$A3&amp;" - "&amp;$B3</f>
        <v>E0 - Incredible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2.75" customHeight="1" x14ac:dyDescent="0.25">
      <c r="A4" s="7" t="s">
        <v>244</v>
      </c>
      <c r="B4" s="8" t="s">
        <v>245</v>
      </c>
      <c r="C4" s="8" t="s">
        <v>246</v>
      </c>
      <c r="D4" s="8" t="s">
        <v>247</v>
      </c>
      <c r="E4" s="9" t="str">
        <f t="shared" si="0"/>
        <v>E1 - Very low probability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2.75" customHeight="1" x14ac:dyDescent="0.25">
      <c r="A5" s="7" t="s">
        <v>248</v>
      </c>
      <c r="B5" s="8" t="s">
        <v>249</v>
      </c>
      <c r="C5" s="8" t="s">
        <v>250</v>
      </c>
      <c r="D5" s="8" t="s">
        <v>251</v>
      </c>
      <c r="E5" s="9" t="str">
        <f t="shared" si="0"/>
        <v>E2 - Low probability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2.75" customHeight="1" x14ac:dyDescent="0.25">
      <c r="A6" s="7" t="s">
        <v>252</v>
      </c>
      <c r="B6" s="8" t="s">
        <v>253</v>
      </c>
      <c r="C6" s="8" t="s">
        <v>254</v>
      </c>
      <c r="D6" s="8" t="s">
        <v>255</v>
      </c>
      <c r="E6" s="9" t="str">
        <f t="shared" si="0"/>
        <v>E3 - Medium probability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2.75" customHeight="1" x14ac:dyDescent="0.25">
      <c r="A7" s="7" t="s">
        <v>256</v>
      </c>
      <c r="B7" s="8" t="s">
        <v>257</v>
      </c>
      <c r="C7" s="8" t="s">
        <v>258</v>
      </c>
      <c r="D7" s="8" t="s">
        <v>259</v>
      </c>
      <c r="E7" s="9" t="str">
        <f t="shared" si="0"/>
        <v>E4 - High probability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2.75" customHeight="1" x14ac:dyDescent="0.25">
      <c r="A8" s="10"/>
      <c r="B8" s="10"/>
      <c r="C8" s="10"/>
      <c r="D8" s="10"/>
      <c r="E8" s="10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2.75" customHeight="1" x14ac:dyDescent="0.25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2.75" customHeight="1" x14ac:dyDescent="0.25">
      <c r="A10" s="3" t="s">
        <v>260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2.75" customHeight="1" x14ac:dyDescent="0.25">
      <c r="A11" s="5" t="s">
        <v>155</v>
      </c>
      <c r="B11" s="6" t="s">
        <v>239</v>
      </c>
      <c r="C11" s="6" t="s">
        <v>157</v>
      </c>
      <c r="D11" s="6" t="s">
        <v>261</v>
      </c>
      <c r="E11" s="6" t="s">
        <v>158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2.75" customHeight="1" x14ac:dyDescent="0.25">
      <c r="A12" s="7" t="s">
        <v>262</v>
      </c>
      <c r="B12" s="8" t="s">
        <v>263</v>
      </c>
      <c r="C12" s="8" t="s">
        <v>263</v>
      </c>
      <c r="D12" s="8" t="s">
        <v>264</v>
      </c>
      <c r="E12" s="9" t="str">
        <f t="shared" ref="E12:E15" si="1">$A12&amp;" - "&amp;$B12</f>
        <v>S0 - No injuries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2.75" customHeight="1" x14ac:dyDescent="0.25">
      <c r="A13" s="7" t="s">
        <v>265</v>
      </c>
      <c r="B13" s="8" t="s">
        <v>266</v>
      </c>
      <c r="C13" s="8" t="s">
        <v>266</v>
      </c>
      <c r="D13" s="8" t="s">
        <v>267</v>
      </c>
      <c r="E13" s="9" t="str">
        <f t="shared" si="1"/>
        <v>S1 - Light and moderate injuries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2.75" customHeight="1" x14ac:dyDescent="0.25">
      <c r="A14" s="7" t="s">
        <v>268</v>
      </c>
      <c r="B14" s="8" t="s">
        <v>269</v>
      </c>
      <c r="C14" s="8" t="s">
        <v>270</v>
      </c>
      <c r="D14" s="8" t="s">
        <v>271</v>
      </c>
      <c r="E14" s="9" t="str">
        <f t="shared" si="1"/>
        <v>S2 - Severe and life-threatening injuries</v>
      </c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2.75" customHeight="1" x14ac:dyDescent="0.25">
      <c r="A15" s="7" t="s">
        <v>272</v>
      </c>
      <c r="B15" s="8" t="s">
        <v>273</v>
      </c>
      <c r="C15" s="8" t="s">
        <v>274</v>
      </c>
      <c r="D15" s="8" t="s">
        <v>275</v>
      </c>
      <c r="E15" s="9" t="str">
        <f t="shared" si="1"/>
        <v>S3 - Life-threatening or fatal injuries</v>
      </c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2.75" customHeight="1" x14ac:dyDescent="0.25">
      <c r="A16" s="10"/>
      <c r="B16" s="10"/>
      <c r="C16" s="10"/>
      <c r="D16" s="10"/>
      <c r="E16" s="10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2.75" customHeight="1" x14ac:dyDescent="0.2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2.75" customHeight="1" x14ac:dyDescent="0.25">
      <c r="A18" s="3" t="s">
        <v>276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2.75" customHeight="1" x14ac:dyDescent="0.25">
      <c r="A19" s="5" t="s">
        <v>155</v>
      </c>
      <c r="B19" s="6" t="s">
        <v>239</v>
      </c>
      <c r="C19" s="11" t="s">
        <v>157</v>
      </c>
      <c r="D19" s="12"/>
      <c r="E19" s="6" t="s">
        <v>158</v>
      </c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2.75" customHeight="1" x14ac:dyDescent="0.25">
      <c r="A20" s="7" t="s">
        <v>277</v>
      </c>
      <c r="B20" s="8" t="s">
        <v>278</v>
      </c>
      <c r="C20" s="13" t="s">
        <v>278</v>
      </c>
      <c r="D20" s="14"/>
      <c r="E20" s="9" t="str">
        <f t="shared" ref="E20:E23" si="2">$A20&amp;" - "&amp;$B20</f>
        <v>C0 - Controllable in general</v>
      </c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2.75" customHeight="1" x14ac:dyDescent="0.25">
      <c r="A21" s="7" t="s">
        <v>279</v>
      </c>
      <c r="B21" s="8" t="s">
        <v>280</v>
      </c>
      <c r="C21" s="13" t="s">
        <v>281</v>
      </c>
      <c r="D21" s="14"/>
      <c r="E21" s="9" t="str">
        <f t="shared" si="2"/>
        <v>C1 - Simply controllable</v>
      </c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2.75" customHeight="1" x14ac:dyDescent="0.25">
      <c r="A22" s="7" t="s">
        <v>282</v>
      </c>
      <c r="B22" s="8" t="s">
        <v>283</v>
      </c>
      <c r="C22" s="13" t="s">
        <v>284</v>
      </c>
      <c r="D22" s="14"/>
      <c r="E22" s="9" t="str">
        <f t="shared" si="2"/>
        <v>C2 - Normally controllable</v>
      </c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2.75" customHeight="1" x14ac:dyDescent="0.25">
      <c r="A23" s="7" t="s">
        <v>285</v>
      </c>
      <c r="B23" s="8" t="s">
        <v>286</v>
      </c>
      <c r="C23" s="13" t="s">
        <v>287</v>
      </c>
      <c r="D23" s="14"/>
      <c r="E23" s="9" t="str">
        <f t="shared" si="2"/>
        <v>C3 - Difficult to control or uncontrollable</v>
      </c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2.75" customHeight="1" x14ac:dyDescent="0.25">
      <c r="A24" s="10"/>
      <c r="B24" s="10"/>
      <c r="C24" s="15"/>
      <c r="D24" s="16"/>
      <c r="E24" s="10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</sheetData>
  <phoneticPr fontId="7" type="noConversion"/>
  <pageMargins left="0.75" right="0.75" top="1" bottom="1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G15"/>
  <sheetViews>
    <sheetView workbookViewId="0">
      <selection activeCell="G10" sqref="G10"/>
    </sheetView>
  </sheetViews>
  <sheetFormatPr defaultColWidth="14.44140625" defaultRowHeight="15.75" customHeight="1" x14ac:dyDescent="0.25"/>
  <sheetData>
    <row r="2" spans="2:7" ht="13.2" x14ac:dyDescent="0.25">
      <c r="B2" s="66" t="s">
        <v>276</v>
      </c>
      <c r="C2" s="70" t="s">
        <v>238</v>
      </c>
      <c r="D2" s="63" t="s">
        <v>260</v>
      </c>
      <c r="E2" s="64"/>
      <c r="F2" s="64"/>
      <c r="G2" s="65"/>
    </row>
    <row r="3" spans="2:7" ht="13.2" x14ac:dyDescent="0.25">
      <c r="B3" s="67"/>
      <c r="C3" s="71"/>
      <c r="D3" s="1" t="s">
        <v>262</v>
      </c>
      <c r="E3" s="1" t="s">
        <v>265</v>
      </c>
      <c r="F3" s="1" t="s">
        <v>268</v>
      </c>
      <c r="G3" s="1" t="s">
        <v>272</v>
      </c>
    </row>
    <row r="4" spans="2:7" ht="13.2" x14ac:dyDescent="0.25">
      <c r="B4" s="68" t="s">
        <v>279</v>
      </c>
      <c r="C4" s="2" t="s">
        <v>244</v>
      </c>
      <c r="D4" s="2" t="s">
        <v>114</v>
      </c>
      <c r="E4" s="2" t="s">
        <v>114</v>
      </c>
      <c r="F4" s="2" t="s">
        <v>114</v>
      </c>
      <c r="G4" s="2" t="s">
        <v>114</v>
      </c>
    </row>
    <row r="5" spans="2:7" ht="13.2" x14ac:dyDescent="0.25">
      <c r="B5" s="69"/>
      <c r="C5" s="2" t="s">
        <v>248</v>
      </c>
      <c r="D5" s="2" t="s">
        <v>114</v>
      </c>
      <c r="E5" s="2" t="s">
        <v>114</v>
      </c>
      <c r="F5" s="2" t="s">
        <v>114</v>
      </c>
      <c r="G5" s="2" t="s">
        <v>114</v>
      </c>
    </row>
    <row r="6" spans="2:7" ht="13.2" x14ac:dyDescent="0.25">
      <c r="B6" s="69"/>
      <c r="C6" s="2" t="s">
        <v>252</v>
      </c>
      <c r="D6" s="2" t="s">
        <v>114</v>
      </c>
      <c r="E6" s="2" t="s">
        <v>114</v>
      </c>
      <c r="F6" s="2" t="s">
        <v>114</v>
      </c>
      <c r="G6" s="2" t="s">
        <v>94</v>
      </c>
    </row>
    <row r="7" spans="2:7" ht="13.2" x14ac:dyDescent="0.25">
      <c r="B7" s="67"/>
      <c r="C7" s="2" t="s">
        <v>256</v>
      </c>
      <c r="D7" s="2" t="s">
        <v>114</v>
      </c>
      <c r="E7" s="2" t="s">
        <v>114</v>
      </c>
      <c r="F7" s="2" t="s">
        <v>94</v>
      </c>
      <c r="G7" s="2" t="s">
        <v>92</v>
      </c>
    </row>
    <row r="8" spans="2:7" ht="13.2" x14ac:dyDescent="0.25">
      <c r="B8" s="68" t="s">
        <v>282</v>
      </c>
      <c r="C8" s="2" t="s">
        <v>244</v>
      </c>
      <c r="D8" s="2" t="s">
        <v>114</v>
      </c>
      <c r="E8" s="2" t="s">
        <v>114</v>
      </c>
      <c r="F8" s="2" t="s">
        <v>114</v>
      </c>
      <c r="G8" s="2" t="s">
        <v>114</v>
      </c>
    </row>
    <row r="9" spans="2:7" ht="13.2" x14ac:dyDescent="0.25">
      <c r="B9" s="69"/>
      <c r="C9" s="2" t="s">
        <v>248</v>
      </c>
      <c r="D9" s="2" t="s">
        <v>114</v>
      </c>
      <c r="E9" s="2" t="s">
        <v>114</v>
      </c>
      <c r="F9" s="2" t="s">
        <v>114</v>
      </c>
      <c r="G9" s="2" t="s">
        <v>94</v>
      </c>
    </row>
    <row r="10" spans="2:7" ht="13.2" x14ac:dyDescent="0.25">
      <c r="B10" s="69"/>
      <c r="C10" s="2" t="s">
        <v>252</v>
      </c>
      <c r="D10" s="2" t="s">
        <v>114</v>
      </c>
      <c r="E10" s="2" t="s">
        <v>114</v>
      </c>
      <c r="F10" s="2" t="s">
        <v>94</v>
      </c>
      <c r="G10" s="2" t="s">
        <v>92</v>
      </c>
    </row>
    <row r="11" spans="2:7" ht="13.2" x14ac:dyDescent="0.25">
      <c r="B11" s="67"/>
      <c r="C11" s="2" t="s">
        <v>256</v>
      </c>
      <c r="D11" s="2" t="s">
        <v>114</v>
      </c>
      <c r="E11" s="2" t="s">
        <v>94</v>
      </c>
      <c r="F11" s="2" t="s">
        <v>92</v>
      </c>
      <c r="G11" s="2" t="s">
        <v>90</v>
      </c>
    </row>
    <row r="12" spans="2:7" ht="13.2" x14ac:dyDescent="0.25">
      <c r="B12" s="68" t="s">
        <v>285</v>
      </c>
      <c r="C12" s="2" t="s">
        <v>244</v>
      </c>
      <c r="D12" s="2" t="s">
        <v>114</v>
      </c>
      <c r="E12" s="2" t="s">
        <v>114</v>
      </c>
      <c r="F12" s="2" t="s">
        <v>114</v>
      </c>
      <c r="G12" s="2" t="s">
        <v>94</v>
      </c>
    </row>
    <row r="13" spans="2:7" ht="13.2" x14ac:dyDescent="0.25">
      <c r="B13" s="69"/>
      <c r="C13" s="2" t="s">
        <v>248</v>
      </c>
      <c r="D13" s="2" t="s">
        <v>114</v>
      </c>
      <c r="E13" s="2" t="s">
        <v>114</v>
      </c>
      <c r="F13" s="2" t="s">
        <v>94</v>
      </c>
      <c r="G13" s="2" t="s">
        <v>92</v>
      </c>
    </row>
    <row r="14" spans="2:7" ht="13.2" x14ac:dyDescent="0.25">
      <c r="B14" s="69"/>
      <c r="C14" s="2" t="s">
        <v>252</v>
      </c>
      <c r="D14" s="2" t="s">
        <v>114</v>
      </c>
      <c r="E14" s="2" t="s">
        <v>94</v>
      </c>
      <c r="F14" s="2" t="s">
        <v>92</v>
      </c>
      <c r="G14" s="2" t="s">
        <v>90</v>
      </c>
    </row>
    <row r="15" spans="2:7" ht="13.2" x14ac:dyDescent="0.25">
      <c r="B15" s="67"/>
      <c r="C15" s="2" t="s">
        <v>256</v>
      </c>
      <c r="D15" s="2" t="s">
        <v>114</v>
      </c>
      <c r="E15" s="2" t="s">
        <v>92</v>
      </c>
      <c r="F15" s="2" t="s">
        <v>90</v>
      </c>
      <c r="G15" s="2" t="s">
        <v>288</v>
      </c>
    </row>
  </sheetData>
  <mergeCells count="6">
    <mergeCell ref="D2:G2"/>
    <mergeCell ref="B2:B3"/>
    <mergeCell ref="B4:B7"/>
    <mergeCell ref="B8:B11"/>
    <mergeCell ref="B12:B15"/>
    <mergeCell ref="C2:C3"/>
  </mergeCells>
  <phoneticPr fontId="7" type="noConversion"/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9</vt:i4>
      </vt:variant>
    </vt:vector>
  </HeadingPairs>
  <TitlesOfParts>
    <vt:vector size="15" baseType="lpstr">
      <vt:lpstr>Hazard Analysis and Risk Assess</vt:lpstr>
      <vt:lpstr>Examples</vt:lpstr>
      <vt:lpstr>Situational Analysis Guidewords</vt:lpstr>
      <vt:lpstr>Hazard Analysis Guidewords</vt:lpstr>
      <vt:lpstr>Severity, Exposure, Controllabi</vt:lpstr>
      <vt:lpstr>ASIL Table</vt:lpstr>
      <vt:lpstr>'Situational Analysis Guidewords'!C_List</vt:lpstr>
      <vt:lpstr>'Situational Analysis Guidewords'!DV_List</vt:lpstr>
      <vt:lpstr>'Situational Analysis Guidewords'!E_List</vt:lpstr>
      <vt:lpstr>'Situational Analysis Guidewords'!EN_List</vt:lpstr>
      <vt:lpstr>'Situational Analysis Guidewords'!IU_List</vt:lpstr>
      <vt:lpstr>'Situational Analysis Guidewords'!OM_List</vt:lpstr>
      <vt:lpstr>'Situational Analysis Guidewords'!OS_List</vt:lpstr>
      <vt:lpstr>'Situational Analysis Guidewords'!S_List</vt:lpstr>
      <vt:lpstr>'Situational Analysis Guidewords'!SD_List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cp:lastPrinted>2019-09-06T01:43:32Z</cp:lastPrinted>
  <dcterms:created xsi:type="dcterms:W3CDTF">2019-09-01T12:45:00Z</dcterms:created>
  <dcterms:modified xsi:type="dcterms:W3CDTF">2019-09-06T01:44:29Z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2052-11.1.0.8550</vt:lpwstr>
  </property>
</Properties>
</file>