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indzara-my.sharepoint.com/personal/indzara_indzara_com/Documents/Solutions/FINANCE/Stock Market/Final Templates/"/>
    </mc:Choice>
  </mc:AlternateContent>
  <xr:revisionPtr revIDLastSave="1646" documentId="8_{536F4316-B52F-41F8-A6C3-78059ABBA0F0}" xr6:coauthVersionLast="46" xr6:coauthVersionMax="46" xr10:uidLastSave="{3661786D-1C3C-4228-9B86-8098C6F4BFA2}"/>
  <bookViews>
    <workbookView xWindow="-108" yWindow="-108" windowWidth="23256" windowHeight="12576" xr2:uid="{9ECAFAE0-60CE-4A2A-A0BF-FEA391B5E98B}"/>
  </bookViews>
  <sheets>
    <sheet name="CHART" sheetId="4" r:id="rId1"/>
    <sheet name="HELP" sheetId="5" state="hidden" r:id="rId2"/>
    <sheet name="Flags" sheetId="17" state="hidden" r:id="rId3"/>
    <sheet name="pivot" sheetId="16" state="hidden" r:id="rId4"/>
  </sheets>
  <definedNames>
    <definedName name="AUD">Flags!$D$11</definedName>
    <definedName name="C_CHART_MAX_DT">HELP!$A$20</definedName>
    <definedName name="C_CHART_MIN_DT">HELP!$A$22</definedName>
    <definedName name="C_CHART_ST_ROW">HELP!$A$14</definedName>
    <definedName name="C_END_DT">HELP!$A$5</definedName>
    <definedName name="C_INTERVAL">HELP!$A$9</definedName>
    <definedName name="C_MAX_PRICE">HELP!$A$24</definedName>
    <definedName name="C_MIN_PRICE">HELP!$A$26</definedName>
    <definedName name="C_N_TRADING_DAYS">HELP!$A$16</definedName>
    <definedName name="C_ST_DT">HELP!$A$3</definedName>
    <definedName name="CAD">Flags!$D$9</definedName>
    <definedName name="CH_DATE">IFERROR(OFFSET(HELP!$L$4,C_CHART_ST_ROW-1,0,C_N_TRADING_DAYS-C_CHART_ST_ROW+1),{1})</definedName>
    <definedName name="CH_PRICE">IFERROR(OFFSET(HELP!$P$4,C_CHART_ST_ROW-1,0,C_N_TRADING_DAYS-C_CHART_ST_ROW+1),{1})</definedName>
    <definedName name="CHF">Flags!$D$7</definedName>
    <definedName name="EUR">Flags!$D$8</definedName>
    <definedName name="GBP">Flags!$D$10</definedName>
    <definedName name="I_CHART_PER_SEL">pivot!$E$18</definedName>
    <definedName name="I_INTERVAL">pivot!$B$18</definedName>
    <definedName name="I_SYM">CHART!$B$2</definedName>
    <definedName name="IMG">INDIRECT(CHART!$E$6)</definedName>
    <definedName name="IMGG">INDIRECT(CHART!$G$6)</definedName>
    <definedName name="JPY">Flags!$D$4</definedName>
    <definedName name="L_PER_OPTIONS">pivot!$E$5:$E$12</definedName>
    <definedName name="NZD">Flags!$D$5</definedName>
    <definedName name="OTH">Flags!$D$3</definedName>
    <definedName name="Slicer_Options">#N/A</definedName>
    <definedName name="Slicer_Options1">#N/A</definedName>
    <definedName name="USD">Flags!$D$6</definedName>
  </definedNames>
  <calcPr calcId="191029"/>
  <pivotCaches>
    <pivotCache cacheId="2" r:id="rId5"/>
    <pivotCache cacheId="3"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 i="4" l="1" a="1"/>
  <c r="C5" i="4" s="1"/>
  <c r="G5" i="4" a="1"/>
  <c r="G5" i="4" s="1"/>
  <c r="G6" i="4" s="1"/>
  <c r="E5" i="4" a="1"/>
  <c r="E5" i="4" s="1"/>
  <c r="E6" i="4" s="1"/>
  <c r="H3" i="4" a="1"/>
  <c r="H3" i="4" l="1"/>
  <c r="H2" i="4" l="1" a="1"/>
  <c r="H2" i="4" s="1"/>
  <c r="D3" i="4" l="1" a="1"/>
  <c r="D3" i="4" s="1"/>
  <c r="A5" i="5" l="1"/>
  <c r="A3" i="5" s="1"/>
  <c r="A9" i="5" l="1"/>
  <c r="C3" i="4" a="1"/>
  <c r="C3" i="4" s="1"/>
  <c r="E3" i="4" s="1"/>
  <c r="C3" i="5" a="1"/>
  <c r="C3" i="5" l="1"/>
  <c r="A16" i="5" l="1"/>
  <c r="K383" i="5" s="1"/>
  <c r="M383" i="5" s="1" a="1"/>
  <c r="M383" i="5" s="1"/>
  <c r="L383" i="5" l="1" a="1"/>
  <c r="L383" i="5" s="1"/>
  <c r="Q383" i="5" a="1"/>
  <c r="Q383" i="5" s="1"/>
  <c r="K1229" i="5"/>
  <c r="K716" i="5"/>
  <c r="N716" i="5" s="1" a="1"/>
  <c r="N716" i="5" s="1"/>
  <c r="K385" i="5"/>
  <c r="N385" i="5" s="1" a="1"/>
  <c r="N385" i="5" s="1"/>
  <c r="K782" i="5"/>
  <c r="O782" i="5" s="1" a="1"/>
  <c r="O782" i="5" s="1"/>
  <c r="K369" i="5"/>
  <c r="P369" i="5" s="1" a="1"/>
  <c r="P369" i="5" s="1"/>
  <c r="K766" i="5"/>
  <c r="K313" i="5"/>
  <c r="N313" i="5" s="1" a="1"/>
  <c r="N313" i="5" s="1"/>
  <c r="K774" i="5"/>
  <c r="K343" i="5"/>
  <c r="O343" i="5" s="1" a="1"/>
  <c r="O343" i="5" s="1"/>
  <c r="K359" i="5"/>
  <c r="N359" i="5" s="1" a="1"/>
  <c r="N359" i="5" s="1"/>
  <c r="K1157" i="5"/>
  <c r="N1157" i="5" s="1" a="1"/>
  <c r="N1157" i="5" s="1"/>
  <c r="K336" i="5"/>
  <c r="N336" i="5" s="1" a="1"/>
  <c r="N336" i="5" s="1"/>
  <c r="K351" i="5"/>
  <c r="K753" i="5"/>
  <c r="K727" i="5"/>
  <c r="K761" i="5"/>
  <c r="K799" i="5"/>
  <c r="O799" i="5" s="1" a="1"/>
  <c r="O799" i="5" s="1"/>
  <c r="K769" i="5"/>
  <c r="N769" i="5" s="1" a="1"/>
  <c r="N769" i="5" s="1"/>
  <c r="K807" i="5"/>
  <c r="N807" i="5" s="1" a="1"/>
  <c r="N807" i="5" s="1"/>
  <c r="K332" i="5"/>
  <c r="N332" i="5" s="1" a="1"/>
  <c r="N332" i="5" s="1"/>
  <c r="K983" i="5"/>
  <c r="K340" i="5"/>
  <c r="K475" i="5"/>
  <c r="K348" i="5"/>
  <c r="K498" i="5"/>
  <c r="N498" i="5" s="1" a="1"/>
  <c r="N498" i="5" s="1"/>
  <c r="K1170" i="5"/>
  <c r="N1170" i="5" s="1" a="1"/>
  <c r="N1170" i="5" s="1"/>
  <c r="K788" i="5"/>
  <c r="N788" i="5" s="1" a="1"/>
  <c r="N788" i="5" s="1"/>
  <c r="K1178" i="5"/>
  <c r="N1178" i="5" s="1" a="1"/>
  <c r="N1178" i="5" s="1"/>
  <c r="K796" i="5"/>
  <c r="K736" i="5"/>
  <c r="K972" i="5"/>
  <c r="K352" i="5"/>
  <c r="K365" i="5"/>
  <c r="N365" i="5" s="1" a="1"/>
  <c r="N365" i="5" s="1"/>
  <c r="K371" i="5"/>
  <c r="N371" i="5" s="1" a="1"/>
  <c r="N371" i="5" s="1"/>
  <c r="K373" i="5"/>
  <c r="N373" i="5" s="1" a="1"/>
  <c r="N373" i="5" s="1"/>
  <c r="K701" i="5"/>
  <c r="O701" i="5" s="1" a="1"/>
  <c r="O701" i="5" s="1"/>
  <c r="K741" i="5"/>
  <c r="K1195" i="5"/>
  <c r="K749" i="5"/>
  <c r="K1203" i="5"/>
  <c r="K821" i="5"/>
  <c r="K314" i="5"/>
  <c r="K318" i="5"/>
  <c r="N318" i="5" s="1" a="1"/>
  <c r="N318" i="5" s="1"/>
  <c r="K419" i="5"/>
  <c r="N419" i="5" s="1" a="1"/>
  <c r="N419" i="5" s="1"/>
  <c r="K326" i="5"/>
  <c r="K442" i="5"/>
  <c r="K398" i="5"/>
  <c r="K414" i="5"/>
  <c r="O383" i="5" a="1"/>
  <c r="O383" i="5" s="1"/>
  <c r="P383" i="5" a="1"/>
  <c r="P383" i="5" s="1"/>
  <c r="K396" i="5"/>
  <c r="N396" i="5" s="1" a="1"/>
  <c r="N396" i="5" s="1"/>
  <c r="K626" i="5"/>
  <c r="N626" i="5" s="1" a="1"/>
  <c r="N626" i="5" s="1"/>
  <c r="K592" i="5"/>
  <c r="K454" i="5"/>
  <c r="K648" i="5"/>
  <c r="K476" i="5"/>
  <c r="K462" i="5"/>
  <c r="N462" i="5" s="1" a="1"/>
  <c r="N462" i="5" s="1"/>
  <c r="K804" i="5"/>
  <c r="N804" i="5" s="1" a="1"/>
  <c r="N804" i="5" s="1"/>
  <c r="K1130" i="5"/>
  <c r="N1130" i="5" s="1" a="1"/>
  <c r="N1130" i="5" s="1"/>
  <c r="K581" i="5"/>
  <c r="N581" i="5" s="1" a="1"/>
  <c r="N581" i="5" s="1"/>
  <c r="K333" i="5"/>
  <c r="K652" i="5"/>
  <c r="K638" i="5"/>
  <c r="K1106" i="5"/>
  <c r="K1093" i="5"/>
  <c r="N1093" i="5" s="1" a="1"/>
  <c r="N1093" i="5" s="1"/>
  <c r="K660" i="5"/>
  <c r="K710" i="5"/>
  <c r="N710" i="5" s="1" a="1"/>
  <c r="N710" i="5" s="1"/>
  <c r="K1114" i="5"/>
  <c r="N1114" i="5" s="1" a="1"/>
  <c r="N1114" i="5" s="1"/>
  <c r="K1101" i="5"/>
  <c r="K732" i="5"/>
  <c r="K718" i="5"/>
  <c r="K1250" i="5"/>
  <c r="K637" i="5"/>
  <c r="O637" i="5" s="1" a="1"/>
  <c r="O637" i="5" s="1"/>
  <c r="K755" i="5"/>
  <c r="N755" i="5" s="1" a="1"/>
  <c r="N755" i="5" s="1"/>
  <c r="K645" i="5"/>
  <c r="N645" i="5" s="1" a="1"/>
  <c r="N645" i="5" s="1"/>
  <c r="K1355" i="5"/>
  <c r="N1355" i="5" s="1" a="1"/>
  <c r="N1355" i="5" s="1"/>
  <c r="K1092" i="5"/>
  <c r="K1107" i="5"/>
  <c r="K1253" i="5"/>
  <c r="K823" i="5"/>
  <c r="K812" i="5"/>
  <c r="K928" i="5"/>
  <c r="K534" i="5"/>
  <c r="K521" i="5"/>
  <c r="O521" i="5" s="1" a="1"/>
  <c r="O521" i="5" s="1"/>
  <c r="K667" i="5"/>
  <c r="K500" i="5"/>
  <c r="K778" i="5"/>
  <c r="K478" i="5"/>
  <c r="K465" i="5"/>
  <c r="O465" i="5" s="1" a="1"/>
  <c r="O465" i="5" s="1"/>
  <c r="K879" i="5"/>
  <c r="K868" i="5"/>
  <c r="K906" i="5"/>
  <c r="N906" i="5" s="1" a="1"/>
  <c r="N906" i="5" s="1"/>
  <c r="K1339" i="5"/>
  <c r="K470" i="5"/>
  <c r="K483" i="5"/>
  <c r="K926" i="5"/>
  <c r="K1189" i="5"/>
  <c r="O1189" i="5" s="1" a="1"/>
  <c r="O1189" i="5" s="1"/>
  <c r="K407" i="5"/>
  <c r="K441" i="5"/>
  <c r="N441" i="5" s="1" a="1"/>
  <c r="N441" i="5" s="1"/>
  <c r="K714" i="5"/>
  <c r="N714" i="5" s="1" a="1"/>
  <c r="N714" i="5" s="1"/>
  <c r="K487" i="5"/>
  <c r="K311" i="5"/>
  <c r="K421" i="5"/>
  <c r="O421" i="5" s="1" a="1"/>
  <c r="O421" i="5" s="1"/>
  <c r="K522" i="5"/>
  <c r="K429" i="5"/>
  <c r="N429" i="5" s="1" a="1"/>
  <c r="N429" i="5" s="1"/>
  <c r="K415" i="5"/>
  <c r="K449" i="5"/>
  <c r="N449" i="5" s="1" a="1"/>
  <c r="N449" i="5" s="1"/>
  <c r="K437" i="5"/>
  <c r="K1403" i="5"/>
  <c r="N1403" i="5" s="1" a="1"/>
  <c r="N1403" i="5" s="1"/>
  <c r="K982" i="5"/>
  <c r="K401" i="5"/>
  <c r="K601" i="5"/>
  <c r="N601" i="5" s="1" a="1"/>
  <c r="N601" i="5" s="1"/>
  <c r="K625" i="5"/>
  <c r="N625" i="5" s="1" a="1"/>
  <c r="N625" i="5" s="1"/>
  <c r="K677" i="5"/>
  <c r="N677" i="5" s="1" a="1"/>
  <c r="N677" i="5" s="1"/>
  <c r="K663" i="5"/>
  <c r="K1067" i="5"/>
  <c r="K697" i="5"/>
  <c r="K685" i="5"/>
  <c r="K671" i="5"/>
  <c r="K1139" i="5"/>
  <c r="O1139" i="5" s="1" a="1"/>
  <c r="O1139" i="5" s="1"/>
  <c r="K705" i="5"/>
  <c r="O705" i="5" s="1" a="1"/>
  <c r="O705" i="5" s="1"/>
  <c r="K693" i="5"/>
  <c r="N693" i="5" s="1" a="1"/>
  <c r="N693" i="5" s="1"/>
  <c r="K743" i="5"/>
  <c r="K457" i="5"/>
  <c r="K367" i="5"/>
  <c r="K913" i="5"/>
  <c r="K759" i="5"/>
  <c r="K665" i="5"/>
  <c r="N665" i="5" s="1" a="1"/>
  <c r="N665" i="5" s="1"/>
  <c r="K969" i="5"/>
  <c r="N969" i="5" s="1" a="1"/>
  <c r="N969" i="5" s="1"/>
  <c r="K815" i="5"/>
  <c r="N815" i="5" s="1" a="1"/>
  <c r="N815" i="5" s="1"/>
  <c r="K977" i="5"/>
  <c r="K1010" i="5"/>
  <c r="K436" i="5"/>
  <c r="K356" i="5"/>
  <c r="K1066" i="5"/>
  <c r="K748" i="5"/>
  <c r="O748" i="5" s="1" a="1"/>
  <c r="O748" i="5" s="1"/>
  <c r="K1074" i="5"/>
  <c r="N1074" i="5" s="1" a="1"/>
  <c r="N1074" i="5" s="1"/>
  <c r="K948" i="5"/>
  <c r="K382" i="5"/>
  <c r="K404" i="5"/>
  <c r="K611" i="5"/>
  <c r="K1122" i="5"/>
  <c r="K608" i="5"/>
  <c r="N608" i="5" s="1" a="1"/>
  <c r="N608" i="5" s="1"/>
  <c r="K844" i="5"/>
  <c r="N844" i="5" s="1" a="1"/>
  <c r="N844" i="5" s="1"/>
  <c r="K830" i="5"/>
  <c r="K1234" i="5"/>
  <c r="K1259" i="5"/>
  <c r="K825" i="5"/>
  <c r="K877" i="5"/>
  <c r="N877" i="5" s="1" a="1"/>
  <c r="N877" i="5" s="1"/>
  <c r="K881" i="5"/>
  <c r="K908" i="5"/>
  <c r="N908" i="5" s="1" a="1"/>
  <c r="N908" i="5" s="1"/>
  <c r="K933" i="5"/>
  <c r="N933" i="5" s="1" a="1"/>
  <c r="N933" i="5" s="1"/>
  <c r="K894" i="5"/>
  <c r="K919" i="5"/>
  <c r="K1362" i="5"/>
  <c r="K1323" i="5"/>
  <c r="K1349" i="5"/>
  <c r="N1349" i="5" s="1" a="1"/>
  <c r="N1349" i="5" s="1"/>
  <c r="K953" i="5"/>
  <c r="K916" i="5"/>
  <c r="N916" i="5" s="1" a="1"/>
  <c r="N916" i="5" s="1"/>
  <c r="K941" i="5"/>
  <c r="N941" i="5" s="1" a="1"/>
  <c r="N941" i="5" s="1"/>
  <c r="K966" i="5"/>
  <c r="K927" i="5"/>
  <c r="K1370" i="5"/>
  <c r="K1395" i="5"/>
  <c r="K1357" i="5"/>
  <c r="N1357" i="5" s="1" a="1"/>
  <c r="N1357" i="5" s="1"/>
  <c r="K961" i="5"/>
  <c r="K309" i="5"/>
  <c r="O309" i="5" s="1" a="1"/>
  <c r="O309" i="5" s="1"/>
  <c r="K949" i="5"/>
  <c r="N949" i="5" s="1" a="1"/>
  <c r="N949" i="5" s="1"/>
  <c r="K974" i="5"/>
  <c r="K328" i="5"/>
  <c r="K563" i="5"/>
  <c r="K976" i="5"/>
  <c r="K612" i="5"/>
  <c r="O612" i="5" s="1" a="1"/>
  <c r="O612" i="5" s="1"/>
  <c r="K957" i="5"/>
  <c r="K623" i="5"/>
  <c r="N623" i="5" s="1" a="1"/>
  <c r="N623" i="5" s="1"/>
  <c r="K1386" i="5"/>
  <c r="O1386" i="5" s="1" a="1"/>
  <c r="O1386" i="5" s="1"/>
  <c r="K1053" i="5"/>
  <c r="N1053" i="5" s="1" a="1"/>
  <c r="N1053" i="5" s="1"/>
  <c r="K556" i="5"/>
  <c r="K901" i="5"/>
  <c r="K567" i="5"/>
  <c r="K1330" i="5"/>
  <c r="N1330" i="5" s="1" a="1"/>
  <c r="N1330" i="5" s="1"/>
  <c r="K997" i="5"/>
  <c r="K921" i="5"/>
  <c r="N921" i="5" s="1" a="1"/>
  <c r="N921" i="5" s="1"/>
  <c r="K717" i="5"/>
  <c r="N717" i="5" s="1" a="1"/>
  <c r="N717" i="5" s="1"/>
  <c r="K703" i="5"/>
  <c r="N703" i="5" s="1" a="1"/>
  <c r="N703" i="5" s="1"/>
  <c r="K353" i="5"/>
  <c r="K973" i="5"/>
  <c r="K959" i="5"/>
  <c r="K659" i="5"/>
  <c r="K358" i="5"/>
  <c r="K392" i="5"/>
  <c r="K1220" i="5"/>
  <c r="O1220" i="5" s="1" a="1"/>
  <c r="O1220" i="5" s="1"/>
  <c r="K460" i="5"/>
  <c r="K510" i="5"/>
  <c r="K864" i="5"/>
  <c r="K505" i="5"/>
  <c r="K493" i="5"/>
  <c r="N493" i="5" s="1" a="1"/>
  <c r="N493" i="5" s="1"/>
  <c r="K543" i="5"/>
  <c r="K818" i="5"/>
  <c r="N818" i="5" s="1" a="1"/>
  <c r="N818" i="5" s="1"/>
  <c r="K883" i="5"/>
  <c r="O883" i="5" s="1" a="1"/>
  <c r="O883" i="5" s="1"/>
  <c r="K954" i="5"/>
  <c r="N954" i="5" s="1" a="1"/>
  <c r="N954" i="5" s="1"/>
  <c r="K513" i="5"/>
  <c r="K540" i="5"/>
  <c r="K565" i="5"/>
  <c r="K526" i="5"/>
  <c r="N526" i="5" s="1" a="1"/>
  <c r="N526" i="5" s="1"/>
  <c r="K551" i="5"/>
  <c r="K994" i="5"/>
  <c r="N994" i="5" s="1" a="1"/>
  <c r="N994" i="5" s="1"/>
  <c r="K1083" i="5"/>
  <c r="N1083" i="5" s="1" a="1"/>
  <c r="N1083" i="5" s="1"/>
  <c r="K713" i="5"/>
  <c r="N713" i="5" s="1" a="1"/>
  <c r="N713" i="5" s="1"/>
  <c r="K381" i="5"/>
  <c r="K726" i="5"/>
  <c r="K520" i="5"/>
  <c r="K1155" i="5"/>
  <c r="N1155" i="5" s="1" a="1"/>
  <c r="N1155" i="5" s="1"/>
  <c r="K657" i="5"/>
  <c r="K325" i="5"/>
  <c r="N325" i="5" s="1" a="1"/>
  <c r="N325" i="5" s="1"/>
  <c r="K670" i="5"/>
  <c r="O670" i="5" s="1" a="1"/>
  <c r="O670" i="5" s="1"/>
  <c r="K370" i="5"/>
  <c r="K1099" i="5"/>
  <c r="K345" i="5"/>
  <c r="K692" i="5"/>
  <c r="K614" i="5"/>
  <c r="N614" i="5" s="1" a="1"/>
  <c r="N614" i="5" s="1"/>
  <c r="K1146" i="5"/>
  <c r="K1369" i="5"/>
  <c r="N1369" i="5" s="1" a="1"/>
  <c r="N1369" i="5" s="1"/>
  <c r="K497" i="5"/>
  <c r="O497" i="5" s="1" a="1"/>
  <c r="O497" i="5" s="1"/>
  <c r="K485" i="5"/>
  <c r="N485" i="5" s="1" a="1"/>
  <c r="N485" i="5" s="1"/>
  <c r="K471" i="5"/>
  <c r="K795" i="5"/>
  <c r="K762" i="5"/>
  <c r="K532" i="5"/>
  <c r="K518" i="5"/>
  <c r="K561" i="5"/>
  <c r="N561" i="5" s="1" a="1"/>
  <c r="N561" i="5" s="1"/>
  <c r="K588" i="5"/>
  <c r="K549" i="5"/>
  <c r="K574" i="5"/>
  <c r="K599" i="5"/>
  <c r="K968" i="5"/>
  <c r="K1003" i="5"/>
  <c r="K1029" i="5"/>
  <c r="K569" i="5"/>
  <c r="N569" i="5" s="1" a="1"/>
  <c r="N569" i="5" s="1"/>
  <c r="K596" i="5"/>
  <c r="O596" i="5" s="1" a="1"/>
  <c r="O596" i="5" s="1"/>
  <c r="K621" i="5"/>
  <c r="K582" i="5"/>
  <c r="K607" i="5"/>
  <c r="K1050" i="5"/>
  <c r="N1050" i="5" s="1" a="1"/>
  <c r="N1050" i="5" s="1"/>
  <c r="K1011" i="5"/>
  <c r="K1037" i="5"/>
  <c r="K641" i="5"/>
  <c r="K604" i="5"/>
  <c r="N604" i="5" s="1" a="1"/>
  <c r="N604" i="5" s="1"/>
  <c r="K629" i="5"/>
  <c r="K654" i="5"/>
  <c r="K615" i="5"/>
  <c r="K1058" i="5"/>
  <c r="K1147" i="5"/>
  <c r="K777" i="5"/>
  <c r="K445" i="5"/>
  <c r="K790" i="5"/>
  <c r="N790" i="5" s="1" a="1"/>
  <c r="N790" i="5" s="1"/>
  <c r="K690" i="5"/>
  <c r="K1219" i="5"/>
  <c r="K721" i="5"/>
  <c r="K389" i="5"/>
  <c r="N389" i="5" s="1" a="1"/>
  <c r="N389" i="5" s="1"/>
  <c r="K734" i="5"/>
  <c r="K539" i="5"/>
  <c r="K1163" i="5"/>
  <c r="O1163" i="5" s="1" a="1"/>
  <c r="O1163" i="5" s="1"/>
  <c r="K409" i="5"/>
  <c r="N409" i="5" s="1" a="1"/>
  <c r="N409" i="5" s="1"/>
  <c r="K756" i="5"/>
  <c r="N756" i="5" s="1" a="1"/>
  <c r="N756" i="5" s="1"/>
  <c r="K678" i="5"/>
  <c r="K1402" i="5"/>
  <c r="K930" i="5"/>
  <c r="K934" i="5"/>
  <c r="N934" i="5" s="1" a="1"/>
  <c r="N934" i="5" s="1"/>
  <c r="K458" i="5"/>
  <c r="K900" i="5"/>
  <c r="N900" i="5" s="1" a="1"/>
  <c r="N900" i="5" s="1"/>
  <c r="K817" i="5"/>
  <c r="N817" i="5" s="1" a="1"/>
  <c r="N817" i="5" s="1"/>
  <c r="K805" i="5"/>
  <c r="K855" i="5"/>
  <c r="K1285" i="5"/>
  <c r="K852" i="5"/>
  <c r="K838" i="5"/>
  <c r="K863" i="5"/>
  <c r="K1306" i="5"/>
  <c r="N1306" i="5" s="1" a="1"/>
  <c r="N1306" i="5" s="1"/>
  <c r="K1267" i="5"/>
  <c r="N1267" i="5" s="1" a="1"/>
  <c r="N1267" i="5" s="1"/>
  <c r="K1293" i="5"/>
  <c r="K897" i="5"/>
  <c r="K860" i="5"/>
  <c r="K885" i="5"/>
  <c r="K910" i="5"/>
  <c r="K871" i="5"/>
  <c r="K1314" i="5"/>
  <c r="N1314" i="5" s="1" a="1"/>
  <c r="N1314" i="5" s="1"/>
  <c r="K803" i="5"/>
  <c r="N803" i="5" s="1" a="1"/>
  <c r="N803" i="5" s="1"/>
  <c r="K548" i="5"/>
  <c r="N548" i="5" s="1" a="1"/>
  <c r="N548" i="5" s="1"/>
  <c r="K893" i="5"/>
  <c r="K559" i="5"/>
  <c r="K1322" i="5"/>
  <c r="K989" i="5"/>
  <c r="K492" i="5"/>
  <c r="K837" i="5"/>
  <c r="N837" i="5" s="1" a="1"/>
  <c r="N837" i="5" s="1"/>
  <c r="K503" i="5"/>
  <c r="N503" i="5" s="1" a="1"/>
  <c r="N503" i="5" s="1"/>
  <c r="K1266" i="5"/>
  <c r="K848" i="5"/>
  <c r="K857" i="5"/>
  <c r="K589" i="5"/>
  <c r="L589" i="5" s="1" a="1"/>
  <c r="L589" i="5" s="1"/>
  <c r="K639" i="5"/>
  <c r="K528" i="5"/>
  <c r="K433" i="5"/>
  <c r="K945" i="5"/>
  <c r="K780" i="5"/>
  <c r="K613" i="5"/>
  <c r="K446" i="5"/>
  <c r="K958" i="5"/>
  <c r="K791" i="5"/>
  <c r="K1042" i="5"/>
  <c r="K691" i="5"/>
  <c r="K1387" i="5"/>
  <c r="K1221" i="5"/>
  <c r="N1221" i="5" s="1" a="1"/>
  <c r="N1221" i="5" s="1"/>
  <c r="K633" i="5"/>
  <c r="K468" i="5"/>
  <c r="N468" i="5" s="1" a="1"/>
  <c r="N468" i="5" s="1"/>
  <c r="K980" i="5"/>
  <c r="K813" i="5"/>
  <c r="K646" i="5"/>
  <c r="K479" i="5"/>
  <c r="K306" i="5"/>
  <c r="K1242" i="5"/>
  <c r="N1242" i="5" s="1" a="1"/>
  <c r="N1242" i="5" s="1"/>
  <c r="K1075" i="5"/>
  <c r="K784" i="5"/>
  <c r="N784" i="5" s="1" a="1"/>
  <c r="N784" i="5" s="1"/>
  <c r="K321" i="5"/>
  <c r="K833" i="5"/>
  <c r="K668" i="5"/>
  <c r="K501" i="5"/>
  <c r="K334" i="5"/>
  <c r="K846" i="5"/>
  <c r="N846" i="5" s="1" a="1"/>
  <c r="N846" i="5" s="1"/>
  <c r="K679" i="5"/>
  <c r="K840" i="5"/>
  <c r="N840" i="5" s="1" a="1"/>
  <c r="N840" i="5" s="1"/>
  <c r="K394" i="5"/>
  <c r="K1275" i="5"/>
  <c r="N1275" i="5" s="1" a="1"/>
  <c r="N1275" i="5" s="1"/>
  <c r="K393" i="5"/>
  <c r="K905" i="5"/>
  <c r="K740" i="5"/>
  <c r="K573" i="5"/>
  <c r="K406" i="5"/>
  <c r="K918" i="5"/>
  <c r="N918" i="5" s="1" a="1"/>
  <c r="N918" i="5" s="1"/>
  <c r="K751" i="5"/>
  <c r="K1002" i="5"/>
  <c r="K586" i="5"/>
  <c r="K1347" i="5"/>
  <c r="K337" i="5"/>
  <c r="K849" i="5"/>
  <c r="N849" i="5" s="1" a="1"/>
  <c r="N849" i="5" s="1"/>
  <c r="K684" i="5"/>
  <c r="K517" i="5"/>
  <c r="N517" i="5" s="1" a="1"/>
  <c r="N517" i="5" s="1"/>
  <c r="K350" i="5"/>
  <c r="K862" i="5"/>
  <c r="K695" i="5"/>
  <c r="K882" i="5"/>
  <c r="K435" i="5"/>
  <c r="K1291" i="5"/>
  <c r="N1291" i="5" s="1" a="1"/>
  <c r="N1291" i="5" s="1"/>
  <c r="K1125" i="5"/>
  <c r="K537" i="5"/>
  <c r="K372" i="5"/>
  <c r="K884" i="5"/>
  <c r="K845" i="5"/>
  <c r="K870" i="5"/>
  <c r="K895" i="5"/>
  <c r="K1274" i="5"/>
  <c r="N1274" i="5" s="1" a="1"/>
  <c r="N1274" i="5" s="1"/>
  <c r="K1299" i="5"/>
  <c r="K1325" i="5"/>
  <c r="N1325" i="5" s="1" a="1"/>
  <c r="N1325" i="5" s="1"/>
  <c r="K1085" i="5"/>
  <c r="K1260" i="5"/>
  <c r="K1397" i="5"/>
  <c r="K839" i="5"/>
  <c r="N839" i="5" s="1" a="1"/>
  <c r="N839" i="5" s="1"/>
  <c r="K279" i="5"/>
  <c r="K1297" i="5"/>
  <c r="N1297" i="5" s="1" a="1"/>
  <c r="N1297" i="5" s="1"/>
  <c r="K1363" i="5"/>
  <c r="K1389" i="5"/>
  <c r="N1389" i="5" s="1" a="1"/>
  <c r="N1389" i="5" s="1"/>
  <c r="K1086" i="5"/>
  <c r="N1086" i="5" s="1" a="1"/>
  <c r="N1086" i="5" s="1"/>
  <c r="K1416" i="5"/>
  <c r="K1180" i="5"/>
  <c r="K474" i="5"/>
  <c r="K234" i="5"/>
  <c r="K1489" i="5"/>
  <c r="K1359" i="5"/>
  <c r="K553" i="5"/>
  <c r="K338" i="5"/>
  <c r="K1470" i="5"/>
  <c r="N1470" i="5" s="1" a="1"/>
  <c r="N1470" i="5" s="1"/>
  <c r="K1269" i="5"/>
  <c r="K1498" i="5"/>
  <c r="N1498" i="5" s="1" a="1"/>
  <c r="N1498" i="5" s="1"/>
  <c r="K1375" i="5"/>
  <c r="K455" i="5"/>
  <c r="K1261" i="5"/>
  <c r="K355" i="5"/>
  <c r="K800" i="5"/>
  <c r="K1082" i="5"/>
  <c r="K831" i="5"/>
  <c r="K319" i="5"/>
  <c r="K486" i="5"/>
  <c r="K653" i="5"/>
  <c r="K801" i="5"/>
  <c r="K892" i="5"/>
  <c r="K1407" i="5"/>
  <c r="K425" i="5"/>
  <c r="N425" i="5" s="1" a="1"/>
  <c r="N425" i="5" s="1"/>
  <c r="K1319" i="5"/>
  <c r="K1413" i="5"/>
  <c r="N1413" i="5" s="1" a="1"/>
  <c r="N1413" i="5" s="1"/>
  <c r="K1022" i="5"/>
  <c r="K609" i="5"/>
  <c r="K1005" i="5"/>
  <c r="K1171" i="5"/>
  <c r="K1338" i="5"/>
  <c r="K562" i="5"/>
  <c r="K575" i="5"/>
  <c r="K742" i="5"/>
  <c r="N742" i="5" s="1" a="1"/>
  <c r="N742" i="5" s="1"/>
  <c r="K909" i="5"/>
  <c r="K397" i="5"/>
  <c r="K464" i="5"/>
  <c r="K585" i="5"/>
  <c r="K420" i="5"/>
  <c r="K932" i="5"/>
  <c r="K765" i="5"/>
  <c r="N765" i="5" s="1" a="1"/>
  <c r="N765" i="5" s="1"/>
  <c r="K598" i="5"/>
  <c r="K431" i="5"/>
  <c r="K943" i="5"/>
  <c r="K1194" i="5"/>
  <c r="K1027" i="5"/>
  <c r="K656" i="5"/>
  <c r="N656" i="5" s="1" a="1"/>
  <c r="N656" i="5" s="1"/>
  <c r="K529" i="5"/>
  <c r="K364" i="5"/>
  <c r="K876" i="5"/>
  <c r="K709" i="5"/>
  <c r="K542" i="5"/>
  <c r="K375" i="5"/>
  <c r="K887" i="5"/>
  <c r="K1138" i="5"/>
  <c r="N1138" i="5" s="1" a="1"/>
  <c r="N1138" i="5" s="1"/>
  <c r="K947" i="5"/>
  <c r="K506" i="5"/>
  <c r="N506" i="5" s="1" a="1"/>
  <c r="N506" i="5" s="1"/>
  <c r="K1317" i="5"/>
  <c r="K729" i="5"/>
  <c r="K564" i="5"/>
  <c r="K461" i="5"/>
  <c r="K422" i="5"/>
  <c r="K447" i="5"/>
  <c r="N447" i="5" s="1" a="1"/>
  <c r="N447" i="5" s="1"/>
  <c r="K731" i="5"/>
  <c r="K627" i="5"/>
  <c r="N627" i="5" s="1" a="1"/>
  <c r="N627" i="5" s="1"/>
  <c r="K698" i="5"/>
  <c r="K865" i="5"/>
  <c r="K832" i="5"/>
  <c r="K886" i="5"/>
  <c r="K681" i="5"/>
  <c r="K1396" i="5"/>
  <c r="N1396" i="5" s="1" a="1"/>
  <c r="N1396" i="5" s="1"/>
  <c r="K258" i="5"/>
  <c r="K689" i="5"/>
  <c r="K524" i="5"/>
  <c r="K357" i="5"/>
  <c r="K869" i="5"/>
  <c r="K702" i="5"/>
  <c r="K535" i="5"/>
  <c r="K456" i="5"/>
  <c r="K1298" i="5"/>
  <c r="K1131" i="5"/>
  <c r="K931" i="5"/>
  <c r="K377" i="5"/>
  <c r="K889" i="5"/>
  <c r="K724" i="5"/>
  <c r="K557" i="5"/>
  <c r="K390" i="5"/>
  <c r="K902" i="5"/>
  <c r="K735" i="5"/>
  <c r="K986" i="5"/>
  <c r="K544" i="5"/>
  <c r="K1331" i="5"/>
  <c r="K1165" i="5"/>
  <c r="K577" i="5"/>
  <c r="K412" i="5"/>
  <c r="K924" i="5"/>
  <c r="K757" i="5"/>
  <c r="K590" i="5"/>
  <c r="K423" i="5"/>
  <c r="K935" i="5"/>
  <c r="K1186" i="5"/>
  <c r="K1019" i="5"/>
  <c r="K634" i="5"/>
  <c r="K649" i="5"/>
  <c r="K484" i="5"/>
  <c r="K317" i="5"/>
  <c r="K829" i="5"/>
  <c r="K662" i="5"/>
  <c r="K495" i="5"/>
  <c r="K347" i="5"/>
  <c r="K1258" i="5"/>
  <c r="K1091" i="5"/>
  <c r="K826" i="5"/>
  <c r="K593" i="5"/>
  <c r="K428" i="5"/>
  <c r="K940" i="5"/>
  <c r="K773" i="5"/>
  <c r="K606" i="5"/>
  <c r="K439" i="5"/>
  <c r="K951" i="5"/>
  <c r="K1202" i="5"/>
  <c r="K1035" i="5"/>
  <c r="N1035" i="5" s="1" a="1"/>
  <c r="N1035" i="5" s="1"/>
  <c r="K675" i="5"/>
  <c r="K1381" i="5"/>
  <c r="K793" i="5"/>
  <c r="K628" i="5"/>
  <c r="K525" i="5"/>
  <c r="K550" i="5"/>
  <c r="K511" i="5"/>
  <c r="K904" i="5"/>
  <c r="K970" i="5"/>
  <c r="K867" i="5"/>
  <c r="K444" i="5"/>
  <c r="K387" i="5"/>
  <c r="K463" i="5"/>
  <c r="K1366" i="5"/>
  <c r="K507" i="5"/>
  <c r="K56" i="5"/>
  <c r="L56" i="5" s="1" a="1"/>
  <c r="L56" i="5" s="1"/>
  <c r="N343" i="5" a="1"/>
  <c r="N343" i="5" s="1"/>
  <c r="K1018" i="5"/>
  <c r="N1018" i="5" s="1" a="1"/>
  <c r="N1018" i="5" s="1"/>
  <c r="K1043" i="5"/>
  <c r="K1069" i="5"/>
  <c r="K700" i="5"/>
  <c r="K1209" i="5"/>
  <c r="K1383" i="5"/>
  <c r="K384" i="5"/>
  <c r="K1417" i="5"/>
  <c r="K814" i="5"/>
  <c r="N814" i="5" s="1" a="1"/>
  <c r="N814" i="5" s="1"/>
  <c r="K1133" i="5"/>
  <c r="K711" i="5"/>
  <c r="K651" i="5"/>
  <c r="K1352" i="5"/>
  <c r="K642" i="5"/>
  <c r="K1481" i="5"/>
  <c r="K239" i="5"/>
  <c r="K1378" i="5"/>
  <c r="K1211" i="5"/>
  <c r="K329" i="5"/>
  <c r="K841" i="5"/>
  <c r="K676" i="5"/>
  <c r="K509" i="5"/>
  <c r="K342" i="5"/>
  <c r="K854" i="5"/>
  <c r="K687" i="5"/>
  <c r="K859" i="5"/>
  <c r="K416" i="5"/>
  <c r="K1283" i="5"/>
  <c r="K1117" i="5"/>
  <c r="K785" i="5"/>
  <c r="K620" i="5"/>
  <c r="K453" i="5"/>
  <c r="K965" i="5"/>
  <c r="K798" i="5"/>
  <c r="K631" i="5"/>
  <c r="K712" i="5"/>
  <c r="K1394" i="5"/>
  <c r="K1227" i="5"/>
  <c r="K1061" i="5"/>
  <c r="K473" i="5"/>
  <c r="K308" i="5"/>
  <c r="K820" i="5"/>
  <c r="K781" i="5"/>
  <c r="K806" i="5"/>
  <c r="K767" i="5"/>
  <c r="K1210" i="5"/>
  <c r="K1235" i="5"/>
  <c r="K1197" i="5"/>
  <c r="K720" i="5"/>
  <c r="K1477" i="5"/>
  <c r="K418" i="5"/>
  <c r="K583" i="5"/>
  <c r="K558" i="5"/>
  <c r="K8" i="5"/>
  <c r="K622" i="5"/>
  <c r="K1051" i="5"/>
  <c r="K744" i="5"/>
  <c r="K320" i="5"/>
  <c r="K1247" i="5"/>
  <c r="K1081" i="5"/>
  <c r="K1004" i="5"/>
  <c r="K386" i="5"/>
  <c r="K578" i="5"/>
  <c r="K873" i="5"/>
  <c r="K512" i="5"/>
  <c r="K1048" i="5"/>
  <c r="K411" i="5"/>
  <c r="K602" i="5"/>
  <c r="K1499" i="5"/>
  <c r="N1499" i="5" s="1" a="1"/>
  <c r="N1499" i="5" s="1"/>
  <c r="K635" i="5"/>
  <c r="K610" i="5"/>
  <c r="K572" i="5"/>
  <c r="K746" i="5"/>
  <c r="K1345" i="5"/>
  <c r="K1098" i="5"/>
  <c r="K835" i="5"/>
  <c r="K1364" i="5"/>
  <c r="N1364" i="5" s="1" a="1"/>
  <c r="N1364" i="5" s="1"/>
  <c r="K93" i="5"/>
  <c r="K190" i="5"/>
  <c r="K165" i="5"/>
  <c r="K640" i="5"/>
  <c r="K64" i="5"/>
  <c r="K244" i="5"/>
  <c r="K530" i="5"/>
  <c r="K878" i="5"/>
  <c r="K1307" i="5"/>
  <c r="K914" i="5"/>
  <c r="K490" i="5"/>
  <c r="N490" i="5" s="1" a="1"/>
  <c r="N490" i="5" s="1"/>
  <c r="K1311" i="5"/>
  <c r="K1145" i="5"/>
  <c r="K1252" i="5"/>
  <c r="K1016" i="5"/>
  <c r="K1308" i="5"/>
  <c r="K452" i="5"/>
  <c r="K682" i="5"/>
  <c r="K1281" i="5"/>
  <c r="N1281" i="5" s="1" a="1"/>
  <c r="N1281" i="5" s="1"/>
  <c r="K1026" i="5"/>
  <c r="K771" i="5"/>
  <c r="K1236" i="5"/>
  <c r="K808" i="5"/>
  <c r="K1100" i="5"/>
  <c r="K828" i="5"/>
  <c r="K915" i="5"/>
  <c r="K1448" i="5"/>
  <c r="N1448" i="5" s="1" a="1"/>
  <c r="N1448" i="5" s="1"/>
  <c r="K1354" i="5"/>
  <c r="K993" i="5"/>
  <c r="K331" i="5"/>
  <c r="K157" i="5"/>
  <c r="K1367" i="5"/>
  <c r="K229" i="5"/>
  <c r="K880" i="5"/>
  <c r="K192" i="5"/>
  <c r="K181" i="5"/>
  <c r="K305" i="5"/>
  <c r="K179" i="5"/>
  <c r="K1001" i="5"/>
  <c r="K1128" i="5"/>
  <c r="K247" i="5"/>
  <c r="K1262" i="5"/>
  <c r="K180" i="5"/>
  <c r="K467" i="5"/>
  <c r="K1111" i="5"/>
  <c r="K126" i="5"/>
  <c r="K231" i="5"/>
  <c r="K1412" i="5"/>
  <c r="K1295" i="5"/>
  <c r="K34" i="5"/>
  <c r="K570" i="5"/>
  <c r="K136" i="5"/>
  <c r="K161" i="5"/>
  <c r="K287" i="5"/>
  <c r="K101" i="5"/>
  <c r="K1160" i="5"/>
  <c r="K979" i="5"/>
  <c r="K255" i="5"/>
  <c r="K219" i="5"/>
  <c r="K302" i="5"/>
  <c r="K89" i="5"/>
  <c r="K215" i="5"/>
  <c r="K174" i="5"/>
  <c r="K1435" i="5"/>
  <c r="K1390" i="5"/>
  <c r="K545" i="5"/>
  <c r="K802" i="5"/>
  <c r="K664" i="5"/>
  <c r="K1040" i="5"/>
  <c r="K1264" i="5"/>
  <c r="K666" i="5"/>
  <c r="K1031" i="5"/>
  <c r="K1190" i="5"/>
  <c r="K1309" i="5"/>
  <c r="K603" i="5"/>
  <c r="K413" i="5"/>
  <c r="K1491" i="5"/>
  <c r="K1434" i="5"/>
  <c r="K1144" i="5"/>
  <c r="K1337" i="5"/>
  <c r="K1177" i="5"/>
  <c r="K1343" i="5"/>
  <c r="K576" i="5"/>
  <c r="K990" i="5"/>
  <c r="K378" i="5"/>
  <c r="K327" i="5"/>
  <c r="K316" i="5"/>
  <c r="K1487" i="5"/>
  <c r="K1474" i="5"/>
  <c r="K1404" i="5"/>
  <c r="K1465" i="5"/>
  <c r="N1465" i="5" s="1" a="1"/>
  <c r="N1465" i="5" s="1"/>
  <c r="K963" i="5"/>
  <c r="K1143" i="5"/>
  <c r="K1302" i="5"/>
  <c r="K466" i="5"/>
  <c r="K1290" i="5"/>
  <c r="K861" i="5"/>
  <c r="K1431" i="5"/>
  <c r="K1312" i="5"/>
  <c r="K1432" i="5"/>
  <c r="K1493" i="5"/>
  <c r="K824" i="5"/>
  <c r="K432" i="5"/>
  <c r="K874" i="5"/>
  <c r="K1102" i="5"/>
  <c r="K1141" i="5"/>
  <c r="K775" i="5"/>
  <c r="K764" i="5"/>
  <c r="K1356" i="5"/>
  <c r="K747" i="5"/>
  <c r="K472" i="5"/>
  <c r="K1036" i="5"/>
  <c r="K1089" i="5"/>
  <c r="K1255" i="5"/>
  <c r="K339" i="5"/>
  <c r="K763" i="5"/>
  <c r="K1059" i="5"/>
  <c r="K630" i="5"/>
  <c r="K617" i="5"/>
  <c r="K79" i="5"/>
  <c r="K85" i="5"/>
  <c r="K216" i="5"/>
  <c r="K182" i="5"/>
  <c r="K1154" i="5"/>
  <c r="K116" i="5"/>
  <c r="K1206" i="5"/>
  <c r="K399" i="5"/>
  <c r="K11" i="5"/>
  <c r="K167" i="5"/>
  <c r="K1332" i="5"/>
  <c r="K448" i="5"/>
  <c r="K278" i="5"/>
  <c r="K388" i="5"/>
  <c r="K290" i="5"/>
  <c r="K97" i="5"/>
  <c r="K223" i="5"/>
  <c r="K198" i="5"/>
  <c r="K1451" i="5"/>
  <c r="K1398" i="5"/>
  <c r="K133" i="5"/>
  <c r="K27" i="5"/>
  <c r="K70" i="5"/>
  <c r="K154" i="5"/>
  <c r="K151" i="5"/>
  <c r="K284" i="5"/>
  <c r="K1464" i="5"/>
  <c r="K1134" i="5"/>
  <c r="K770" i="5"/>
  <c r="K1419" i="5"/>
  <c r="K1456" i="5"/>
  <c r="K450" i="5"/>
  <c r="K1020" i="5"/>
  <c r="K496" i="5"/>
  <c r="K938" i="5"/>
  <c r="K1126" i="5"/>
  <c r="K1181" i="5"/>
  <c r="K847" i="5"/>
  <c r="K836" i="5"/>
  <c r="K1484" i="5"/>
  <c r="K1088" i="5"/>
  <c r="K728" i="5"/>
  <c r="K1132" i="5"/>
  <c r="K1113" i="5"/>
  <c r="K1279" i="5"/>
  <c r="K403" i="5"/>
  <c r="K827" i="5"/>
  <c r="K1179" i="5"/>
  <c r="K750" i="5"/>
  <c r="K737" i="5"/>
  <c r="K1280" i="5"/>
  <c r="K1244" i="5"/>
  <c r="K1232" i="5"/>
  <c r="K1392" i="5"/>
  <c r="K794" i="5"/>
  <c r="K1079" i="5"/>
  <c r="K1238" i="5"/>
  <c r="K1405" i="5"/>
  <c r="K1034" i="5"/>
  <c r="K605" i="5"/>
  <c r="K1428" i="5"/>
  <c r="K587" i="5"/>
  <c r="K1304" i="5"/>
  <c r="K1429" i="5"/>
  <c r="K1225" i="5"/>
  <c r="K1391" i="5"/>
  <c r="K704" i="5"/>
  <c r="N704" i="5" s="1" a="1"/>
  <c r="N704" i="5" s="1"/>
  <c r="K1038" i="5"/>
  <c r="K890" i="5"/>
  <c r="K519" i="5"/>
  <c r="K508" i="5"/>
  <c r="K1344" i="5"/>
  <c r="K1000" i="5"/>
  <c r="K1454" i="5"/>
  <c r="K440" i="5"/>
  <c r="K1025" i="5"/>
  <c r="K1191" i="5"/>
  <c r="K1350" i="5"/>
  <c r="K594" i="5"/>
  <c r="K499" i="5"/>
  <c r="N499" i="5" s="1" a="1"/>
  <c r="N499" i="5" s="1"/>
  <c r="K374" i="5"/>
  <c r="K361" i="5"/>
  <c r="K276" i="5"/>
  <c r="K145" i="5"/>
  <c r="K263" i="5"/>
  <c r="K125" i="5"/>
  <c r="K725" i="5"/>
  <c r="K1044" i="5"/>
  <c r="K822" i="5"/>
  <c r="K283" i="5"/>
  <c r="K297" i="5"/>
  <c r="K39" i="5"/>
  <c r="K1313" i="5"/>
  <c r="K1198" i="5"/>
  <c r="K260" i="5"/>
  <c r="K155" i="5"/>
  <c r="K102" i="5"/>
  <c r="K178" i="5"/>
  <c r="K159" i="5"/>
  <c r="K292" i="5"/>
  <c r="K1472" i="5"/>
  <c r="K1142" i="5"/>
  <c r="K86" i="5"/>
  <c r="K57" i="5"/>
  <c r="K251" i="5"/>
  <c r="K304" i="5"/>
  <c r="K23" i="5"/>
  <c r="K220" i="5"/>
  <c r="K1494" i="5"/>
  <c r="K699" i="5"/>
  <c r="K674" i="5"/>
  <c r="K1028" i="5"/>
  <c r="K1368" i="5"/>
  <c r="K1453" i="5"/>
  <c r="K395" i="5"/>
  <c r="K323" i="5"/>
  <c r="K768" i="5"/>
  <c r="K1062" i="5"/>
  <c r="K1021" i="5"/>
  <c r="K591" i="5"/>
  <c r="K580" i="5"/>
  <c r="K1479" i="5"/>
  <c r="K715" i="5"/>
  <c r="K1478" i="5"/>
  <c r="K696" i="5"/>
  <c r="K1049" i="5"/>
  <c r="K1215" i="5"/>
  <c r="K1374" i="5"/>
  <c r="K658" i="5"/>
  <c r="K819" i="5"/>
  <c r="K494" i="5"/>
  <c r="K481" i="5"/>
  <c r="K459" i="5"/>
  <c r="K322" i="5"/>
  <c r="K962" i="5"/>
  <c r="K1212" i="5"/>
  <c r="K624" i="5"/>
  <c r="K1015" i="5"/>
  <c r="K1174" i="5"/>
  <c r="K1277" i="5"/>
  <c r="K434" i="5"/>
  <c r="K349" i="5"/>
  <c r="K1427" i="5"/>
  <c r="K1393" i="5"/>
  <c r="K1080" i="5"/>
  <c r="K1296" i="5"/>
  <c r="K1161" i="5"/>
  <c r="K1327" i="5"/>
  <c r="K531" i="5"/>
  <c r="K955" i="5"/>
  <c r="K1371" i="5"/>
  <c r="K942" i="5"/>
  <c r="K929" i="5"/>
  <c r="K1455" i="5"/>
  <c r="K1442" i="5"/>
  <c r="K1361" i="5"/>
  <c r="K1449" i="5"/>
  <c r="K922" i="5"/>
  <c r="K1127" i="5"/>
  <c r="K1286" i="5"/>
  <c r="K424" i="5"/>
  <c r="K1226" i="5"/>
  <c r="K797" i="5"/>
  <c r="K1300" i="5"/>
  <c r="K78" i="5"/>
  <c r="K271" i="5"/>
  <c r="K205" i="5"/>
  <c r="K188" i="5"/>
  <c r="K380" i="5"/>
  <c r="K1265" i="5"/>
  <c r="K477" i="5"/>
  <c r="K249" i="5"/>
  <c r="K233" i="5"/>
  <c r="K30" i="5"/>
  <c r="K898" i="5"/>
  <c r="K872" i="5"/>
  <c r="K68" i="5"/>
  <c r="K121" i="5"/>
  <c r="K259" i="5"/>
  <c r="K10" i="5"/>
  <c r="K31" i="5"/>
  <c r="K228" i="5"/>
  <c r="K1502" i="5"/>
  <c r="K1213" i="5"/>
  <c r="K132" i="5"/>
  <c r="K275" i="5"/>
  <c r="K123" i="5"/>
  <c r="K240" i="5"/>
  <c r="K286" i="5"/>
  <c r="K92" i="5"/>
  <c r="K536" i="5"/>
  <c r="K1205" i="5"/>
  <c r="K600" i="5"/>
  <c r="K1450" i="5"/>
  <c r="K1176" i="5"/>
  <c r="K1360" i="5"/>
  <c r="K1185" i="5"/>
  <c r="K1351" i="5"/>
  <c r="K595" i="5"/>
  <c r="K998" i="5"/>
  <c r="K400" i="5"/>
  <c r="K335" i="5"/>
  <c r="K324" i="5"/>
  <c r="K1503" i="5"/>
  <c r="K1490" i="5"/>
  <c r="K1414" i="5"/>
  <c r="K1473" i="5"/>
  <c r="K985" i="5"/>
  <c r="K1151" i="5"/>
  <c r="K1310" i="5"/>
  <c r="K488" i="5"/>
  <c r="N488" i="5" s="1" a="1"/>
  <c r="N488" i="5" s="1"/>
  <c r="K1346" i="5"/>
  <c r="K917" i="5"/>
  <c r="K1463" i="5"/>
  <c r="K1353" i="5"/>
  <c r="K1440" i="5"/>
  <c r="K1501" i="5"/>
  <c r="K907" i="5"/>
  <c r="K451" i="5"/>
  <c r="K896" i="5"/>
  <c r="K1110" i="5"/>
  <c r="K1149" i="5"/>
  <c r="K783" i="5"/>
  <c r="K772" i="5"/>
  <c r="K1420" i="5"/>
  <c r="K920" i="5"/>
  <c r="K555" i="5"/>
  <c r="K1068" i="5"/>
  <c r="K1097" i="5"/>
  <c r="K1263" i="5"/>
  <c r="K362" i="5"/>
  <c r="K786" i="5"/>
  <c r="K1115" i="5"/>
  <c r="K686" i="5"/>
  <c r="K673" i="5"/>
  <c r="K1172" i="5"/>
  <c r="K1120" i="5"/>
  <c r="K1168" i="5"/>
  <c r="K1348" i="5"/>
  <c r="K752" i="5"/>
  <c r="K1063" i="5"/>
  <c r="K1222" i="5"/>
  <c r="K1373" i="5"/>
  <c r="K946" i="5"/>
  <c r="K541" i="5"/>
  <c r="K1292" i="5"/>
  <c r="K171" i="5"/>
  <c r="K1204" i="5"/>
  <c r="K1045" i="5"/>
  <c r="K60" i="5"/>
  <c r="K175" i="5"/>
  <c r="K984" i="5"/>
  <c r="K809" i="5"/>
  <c r="K242" i="5"/>
  <c r="K42" i="5"/>
  <c r="K173" i="5"/>
  <c r="K1072" i="5"/>
  <c r="K1243" i="5"/>
  <c r="K1192" i="5"/>
  <c r="K166" i="5"/>
  <c r="K131" i="5"/>
  <c r="K248" i="5"/>
  <c r="K266" i="5"/>
  <c r="K100" i="5"/>
  <c r="K619" i="5"/>
  <c r="K995" i="5"/>
  <c r="K1482" i="5"/>
  <c r="N1482" i="5" s="1" a="1"/>
  <c r="N1482" i="5" s="1"/>
  <c r="K147" i="5"/>
  <c r="K59" i="5"/>
  <c r="K112" i="5"/>
  <c r="K94" i="5"/>
  <c r="K28" i="5"/>
  <c r="K1052" i="5"/>
  <c r="K987" i="5"/>
  <c r="K504" i="5"/>
  <c r="K1152" i="5"/>
  <c r="K811" i="5"/>
  <c r="K1164" i="5"/>
  <c r="K1121" i="5"/>
  <c r="K1287" i="5"/>
  <c r="K426" i="5"/>
  <c r="K850" i="5"/>
  <c r="K1187" i="5"/>
  <c r="K758" i="5"/>
  <c r="K745" i="5"/>
  <c r="K1321" i="5"/>
  <c r="K1288" i="5"/>
  <c r="K1256" i="5"/>
  <c r="K1409" i="5"/>
  <c r="K816" i="5"/>
  <c r="K1087" i="5"/>
  <c r="K1246" i="5"/>
  <c r="K315" i="5"/>
  <c r="K1090" i="5"/>
  <c r="K661" i="5"/>
  <c r="K1460" i="5"/>
  <c r="K760" i="5"/>
  <c r="K1324" i="5"/>
  <c r="K1437" i="5"/>
  <c r="K1233" i="5"/>
  <c r="K1399" i="5"/>
  <c r="K723" i="5"/>
  <c r="K1046" i="5"/>
  <c r="K912" i="5"/>
  <c r="K527" i="5"/>
  <c r="K516" i="5"/>
  <c r="K1415" i="5"/>
  <c r="K376" i="5"/>
  <c r="K1462" i="5"/>
  <c r="K523" i="5"/>
  <c r="K1033" i="5"/>
  <c r="K1199" i="5"/>
  <c r="K1358" i="5"/>
  <c r="K616" i="5"/>
  <c r="K650" i="5"/>
  <c r="K430" i="5"/>
  <c r="K417" i="5"/>
  <c r="K1483" i="5"/>
  <c r="K1488" i="5"/>
  <c r="K792" i="5"/>
  <c r="K1148" i="5"/>
  <c r="K579" i="5"/>
  <c r="K999" i="5"/>
  <c r="K1158" i="5"/>
  <c r="K1245" i="5"/>
  <c r="K975" i="5"/>
  <c r="K964" i="5"/>
  <c r="K1289" i="5"/>
  <c r="K269" i="5"/>
  <c r="K568" i="5"/>
  <c r="K5" i="5"/>
  <c r="K1372" i="5"/>
  <c r="K245" i="5"/>
  <c r="K1104" i="5"/>
  <c r="K1475" i="5"/>
  <c r="K218" i="5"/>
  <c r="K256" i="5"/>
  <c r="K45" i="5"/>
  <c r="K1196" i="5"/>
  <c r="K754" i="5"/>
  <c r="K1401" i="5"/>
  <c r="K83" i="5"/>
  <c r="K67" i="5"/>
  <c r="K120" i="5"/>
  <c r="K118" i="5"/>
  <c r="K36" i="5"/>
  <c r="K1084" i="5"/>
  <c r="K911" i="5"/>
  <c r="K1320" i="5"/>
  <c r="K113" i="5"/>
  <c r="K250" i="5"/>
  <c r="K48" i="5"/>
  <c r="K221" i="5"/>
  <c r="K1249" i="5"/>
  <c r="K1065" i="5"/>
  <c r="K903" i="5"/>
  <c r="K427" i="5"/>
  <c r="K888" i="5"/>
  <c r="K1486" i="5"/>
  <c r="K779" i="5"/>
  <c r="K1057" i="5"/>
  <c r="K1223" i="5"/>
  <c r="K1382" i="5"/>
  <c r="K680" i="5"/>
  <c r="K842" i="5"/>
  <c r="K502" i="5"/>
  <c r="K489" i="5"/>
  <c r="K632" i="5"/>
  <c r="K491" i="5"/>
  <c r="K1008" i="5"/>
  <c r="K1241" i="5"/>
  <c r="K643" i="5"/>
  <c r="K1023" i="5"/>
  <c r="K1182" i="5"/>
  <c r="K1301" i="5"/>
  <c r="K584" i="5"/>
  <c r="K405" i="5"/>
  <c r="K1459" i="5"/>
  <c r="K1418" i="5"/>
  <c r="K1112" i="5"/>
  <c r="K1316" i="5"/>
  <c r="K1169" i="5"/>
  <c r="K1335" i="5"/>
  <c r="K554" i="5"/>
  <c r="K978" i="5"/>
  <c r="K1379" i="5"/>
  <c r="K950" i="5"/>
  <c r="K937" i="5"/>
  <c r="K1471" i="5"/>
  <c r="K1458" i="5"/>
  <c r="K1384" i="5"/>
  <c r="K1457" i="5"/>
  <c r="K944" i="5"/>
  <c r="K1135" i="5"/>
  <c r="K1294" i="5"/>
  <c r="K443" i="5"/>
  <c r="K1282" i="5"/>
  <c r="K853" i="5"/>
  <c r="K1385" i="5"/>
  <c r="K1268" i="5"/>
  <c r="K1424" i="5"/>
  <c r="K1485" i="5"/>
  <c r="K738" i="5"/>
  <c r="K410" i="5"/>
  <c r="K851" i="5"/>
  <c r="K1094" i="5"/>
  <c r="K1109" i="5"/>
  <c r="K719" i="5"/>
  <c r="K708" i="5"/>
  <c r="K1272" i="5"/>
  <c r="K956" i="5"/>
  <c r="K967" i="5"/>
  <c r="K1237" i="5"/>
  <c r="K1150" i="5"/>
  <c r="K991" i="5"/>
  <c r="K560" i="5"/>
  <c r="K1116" i="5"/>
  <c r="K706" i="5"/>
  <c r="K1480" i="5"/>
  <c r="K1467" i="5"/>
  <c r="K1315" i="5"/>
  <c r="K1153" i="5"/>
  <c r="K1376" i="5"/>
  <c r="K1166" i="5"/>
  <c r="K875" i="5"/>
  <c r="K438" i="5"/>
  <c r="K1207" i="5"/>
  <c r="K546" i="5"/>
  <c r="K1013" i="5"/>
  <c r="K312" i="5"/>
  <c r="K1492" i="5"/>
  <c r="K1254" i="5"/>
  <c r="K1276" i="5"/>
  <c r="K960" i="5"/>
  <c r="K153" i="5"/>
  <c r="K538" i="5"/>
  <c r="K225" i="5"/>
  <c r="K688" i="5"/>
  <c r="K1240" i="5"/>
  <c r="K146" i="5"/>
  <c r="K533" i="5"/>
  <c r="K923" i="5"/>
  <c r="K1365" i="5"/>
  <c r="K1214" i="5"/>
  <c r="K1055" i="5"/>
  <c r="K730" i="5"/>
  <c r="K1328" i="5"/>
  <c r="K1136" i="5"/>
  <c r="K1056" i="5"/>
  <c r="K1108" i="5"/>
  <c r="K739" i="5"/>
  <c r="K1217" i="5"/>
  <c r="K1377" i="5"/>
  <c r="K1230" i="5"/>
  <c r="K1200" i="5"/>
  <c r="K694" i="5"/>
  <c r="K1271" i="5"/>
  <c r="K1024" i="5"/>
  <c r="K1173" i="5"/>
  <c r="K988" i="5"/>
  <c r="K1495" i="5"/>
  <c r="K1318" i="5"/>
  <c r="K1422" i="5"/>
  <c r="K515" i="5"/>
  <c r="K217" i="5"/>
  <c r="K1073" i="5"/>
  <c r="K282" i="5"/>
  <c r="K1129" i="5"/>
  <c r="K1423" i="5"/>
  <c r="K1433" i="5"/>
  <c r="K789" i="5"/>
  <c r="K1218" i="5"/>
  <c r="K402" i="5"/>
  <c r="K1278" i="5"/>
  <c r="K1119" i="5"/>
  <c r="K899" i="5"/>
  <c r="K1441" i="5"/>
  <c r="K1340" i="5"/>
  <c r="K1426" i="5"/>
  <c r="K1439" i="5"/>
  <c r="K936" i="5"/>
  <c r="K1273" i="5"/>
  <c r="K341" i="5"/>
  <c r="K1007" i="5"/>
  <c r="K1496" i="5"/>
  <c r="K672" i="5"/>
  <c r="K1041" i="5"/>
  <c r="K1447" i="5"/>
  <c r="K1054" i="5"/>
  <c r="K1445" i="5"/>
  <c r="K669" i="5"/>
  <c r="K1095" i="5"/>
  <c r="K1329" i="5"/>
  <c r="K1032" i="5"/>
  <c r="K72" i="5"/>
  <c r="K1224" i="5"/>
  <c r="K66" i="5"/>
  <c r="K300" i="5"/>
  <c r="K1047" i="5"/>
  <c r="K98" i="5"/>
  <c r="K366" i="5"/>
  <c r="K480" i="5"/>
  <c r="K571" i="5"/>
  <c r="K1342" i="5"/>
  <c r="K1183" i="5"/>
  <c r="K1017" i="5"/>
  <c r="K354" i="5"/>
  <c r="K1446" i="5"/>
  <c r="K856" i="5"/>
  <c r="K1257" i="5"/>
  <c r="K1030" i="5"/>
  <c r="K1421" i="5"/>
  <c r="K597" i="5"/>
  <c r="K1071" i="5"/>
  <c r="K1184" i="5"/>
  <c r="K1123" i="5"/>
  <c r="K1105" i="5"/>
  <c r="K1452" i="5"/>
  <c r="K1118" i="5"/>
  <c r="K363" i="5"/>
  <c r="K925" i="5"/>
  <c r="K1159" i="5"/>
  <c r="K344" i="5"/>
  <c r="K1096" i="5"/>
  <c r="K264" i="5"/>
  <c r="K1336" i="5"/>
  <c r="K49" i="5"/>
  <c r="K230" i="5"/>
  <c r="K707" i="5"/>
  <c r="K1438" i="5"/>
  <c r="N415" i="5" a="1"/>
  <c r="N415" i="5" s="1"/>
  <c r="N383" i="5" a="1"/>
  <c r="N383" i="5" s="1"/>
  <c r="N510" i="5" a="1"/>
  <c r="N510" i="5" s="1"/>
  <c r="N314" i="5" a="1"/>
  <c r="N314" i="5" s="1"/>
  <c r="N812" i="5" a="1"/>
  <c r="N812" i="5" s="1"/>
  <c r="N660" i="5" a="1"/>
  <c r="N660" i="5" s="1"/>
  <c r="N799" i="5" a="1"/>
  <c r="N799" i="5" s="1"/>
  <c r="N1229" i="5" a="1"/>
  <c r="N1229" i="5" s="1"/>
  <c r="N821" i="5" a="1"/>
  <c r="N821" i="5" s="1"/>
  <c r="K1231" i="5"/>
  <c r="K1012" i="5"/>
  <c r="K156" i="5"/>
  <c r="K285" i="5"/>
  <c r="K74" i="5"/>
  <c r="K25" i="5"/>
  <c r="K187" i="5"/>
  <c r="K26" i="5"/>
  <c r="K733" i="5"/>
  <c r="K63" i="5"/>
  <c r="K722" i="5"/>
  <c r="K952" i="5"/>
  <c r="K1248" i="5"/>
  <c r="K37" i="5"/>
  <c r="K95" i="5"/>
  <c r="K184" i="5"/>
  <c r="K289" i="5"/>
  <c r="K130" i="5"/>
  <c r="K122" i="5"/>
  <c r="K1410" i="5"/>
  <c r="K469" i="5"/>
  <c r="K1039" i="5"/>
  <c r="K1060" i="5"/>
  <c r="K109" i="5"/>
  <c r="K128" i="5"/>
  <c r="K75" i="5"/>
  <c r="K91" i="5"/>
  <c r="K127" i="5"/>
  <c r="K1303" i="5"/>
  <c r="K52" i="5"/>
  <c r="K150" i="5"/>
  <c r="K1103" i="5"/>
  <c r="K1476" i="5"/>
  <c r="K38" i="5"/>
  <c r="K82" i="5"/>
  <c r="K1388" i="5"/>
  <c r="K1469" i="5"/>
  <c r="K810" i="5"/>
  <c r="K274" i="5"/>
  <c r="K981" i="5"/>
  <c r="K226" i="5"/>
  <c r="K277" i="5"/>
  <c r="K210" i="5"/>
  <c r="K858" i="5"/>
  <c r="K124" i="5"/>
  <c r="K183" i="5"/>
  <c r="K4" i="5"/>
  <c r="L4" i="5" s="1" a="1"/>
  <c r="L4" i="5" s="1"/>
  <c r="K7" i="5"/>
  <c r="K186" i="5"/>
  <c r="K1408" i="5"/>
  <c r="K1078" i="5"/>
  <c r="K1167" i="5"/>
  <c r="K206" i="5"/>
  <c r="K280" i="5"/>
  <c r="K866" i="5"/>
  <c r="K1124" i="5"/>
  <c r="K29" i="5"/>
  <c r="K87" i="5"/>
  <c r="K176" i="5"/>
  <c r="K281" i="5"/>
  <c r="K303" i="5"/>
  <c r="K185" i="5"/>
  <c r="K1468" i="5"/>
  <c r="K566" i="5"/>
  <c r="K1239" i="5"/>
  <c r="K408" i="5"/>
  <c r="K164" i="5"/>
  <c r="K293" i="5"/>
  <c r="K90" i="5"/>
  <c r="K33" i="5"/>
  <c r="K195" i="5"/>
  <c r="K241" i="5"/>
  <c r="K1014" i="5"/>
  <c r="K197" i="5"/>
  <c r="K1333" i="5"/>
  <c r="K1284" i="5"/>
  <c r="K44" i="5"/>
  <c r="K103" i="5"/>
  <c r="K169" i="5"/>
  <c r="K200" i="5"/>
  <c r="K1201" i="5"/>
  <c r="K776" i="5"/>
  <c r="K992" i="5"/>
  <c r="K117" i="5"/>
  <c r="K391" i="5"/>
  <c r="K1208" i="5"/>
  <c r="K252" i="5"/>
  <c r="K18" i="5"/>
  <c r="K636" i="5"/>
  <c r="K32" i="5"/>
  <c r="K243" i="5"/>
  <c r="K84" i="5"/>
  <c r="K73" i="5"/>
  <c r="K13" i="5"/>
  <c r="K1009" i="5"/>
  <c r="K1461" i="5"/>
  <c r="K1466" i="5"/>
  <c r="K189" i="5"/>
  <c r="K16" i="5"/>
  <c r="K787" i="5"/>
  <c r="K115" i="5"/>
  <c r="K149" i="5"/>
  <c r="K40" i="5"/>
  <c r="K141" i="5"/>
  <c r="K71" i="5"/>
  <c r="K129" i="5"/>
  <c r="K939" i="5"/>
  <c r="K1444" i="5"/>
  <c r="K22" i="5"/>
  <c r="K618" i="5"/>
  <c r="K1406" i="5"/>
  <c r="K253" i="5"/>
  <c r="K272" i="5"/>
  <c r="K482" i="5"/>
  <c r="K299" i="5"/>
  <c r="K168" i="5"/>
  <c r="K224" i="5"/>
  <c r="K273" i="5"/>
  <c r="K88" i="5"/>
  <c r="K552" i="5"/>
  <c r="K65" i="5"/>
  <c r="K834" i="5"/>
  <c r="K108" i="5"/>
  <c r="K237" i="5"/>
  <c r="K295" i="5"/>
  <c r="K194" i="5"/>
  <c r="K139" i="5"/>
  <c r="K177" i="5"/>
  <c r="K1162" i="5"/>
  <c r="K196" i="5"/>
  <c r="K1251" i="5"/>
  <c r="K1137" i="5"/>
  <c r="K1188" i="5"/>
  <c r="K6" i="5"/>
  <c r="K158" i="5"/>
  <c r="K547" i="5"/>
  <c r="K1193" i="5"/>
  <c r="K1064" i="5"/>
  <c r="K54" i="5"/>
  <c r="K222" i="5"/>
  <c r="K80" i="5"/>
  <c r="K261" i="5"/>
  <c r="K1076" i="5"/>
  <c r="K138" i="5"/>
  <c r="K235" i="5"/>
  <c r="K107" i="5"/>
  <c r="K142" i="5"/>
  <c r="K202" i="5"/>
  <c r="K81" i="5"/>
  <c r="K514" i="5"/>
  <c r="K232" i="5"/>
  <c r="K257" i="5"/>
  <c r="K1175" i="5"/>
  <c r="K238" i="5"/>
  <c r="K212" i="5"/>
  <c r="K1216" i="5"/>
  <c r="K172" i="5"/>
  <c r="K301" i="5"/>
  <c r="K106" i="5"/>
  <c r="K41" i="5"/>
  <c r="K203" i="5"/>
  <c r="K19" i="5"/>
  <c r="K379" i="5"/>
  <c r="K69" i="5"/>
  <c r="K1341" i="5"/>
  <c r="K1305" i="5"/>
  <c r="K1400" i="5"/>
  <c r="K254" i="5"/>
  <c r="K47" i="5"/>
  <c r="K360" i="5"/>
  <c r="K1425" i="5"/>
  <c r="K1436" i="5"/>
  <c r="K294" i="5"/>
  <c r="K55" i="5"/>
  <c r="K144" i="5"/>
  <c r="K214" i="5"/>
  <c r="K76" i="5"/>
  <c r="K137" i="5"/>
  <c r="K1430" i="5"/>
  <c r="K644" i="5"/>
  <c r="K213" i="5"/>
  <c r="K163" i="5"/>
  <c r="K1334" i="5"/>
  <c r="K1500" i="5"/>
  <c r="K9" i="5"/>
  <c r="K1326" i="5"/>
  <c r="K1497" i="5"/>
  <c r="K20" i="5"/>
  <c r="K152" i="5"/>
  <c r="K971" i="5"/>
  <c r="K236" i="5"/>
  <c r="K134" i="5"/>
  <c r="K298" i="5"/>
  <c r="K105" i="5"/>
  <c r="K267" i="5"/>
  <c r="K211" i="5"/>
  <c r="K1270" i="5"/>
  <c r="K46" i="5"/>
  <c r="K891" i="5"/>
  <c r="K1228" i="5"/>
  <c r="K1411" i="5"/>
  <c r="K53" i="5"/>
  <c r="K111" i="5"/>
  <c r="K1006" i="5"/>
  <c r="K1380" i="5"/>
  <c r="K1443" i="5"/>
  <c r="K61" i="5"/>
  <c r="K119" i="5"/>
  <c r="K208" i="5"/>
  <c r="K191" i="5"/>
  <c r="K110" i="5"/>
  <c r="K170" i="5"/>
  <c r="K199" i="5"/>
  <c r="K1077" i="5"/>
  <c r="K15" i="5"/>
  <c r="K14" i="5"/>
  <c r="K262" i="5"/>
  <c r="K140" i="5"/>
  <c r="K193" i="5"/>
  <c r="K246" i="5"/>
  <c r="K21" i="5"/>
  <c r="K647" i="5"/>
  <c r="K51" i="5"/>
  <c r="K50" i="5"/>
  <c r="K655" i="5"/>
  <c r="K310" i="5"/>
  <c r="K35" i="5"/>
  <c r="K62" i="5"/>
  <c r="K265" i="5"/>
  <c r="K683" i="5"/>
  <c r="K296" i="5"/>
  <c r="K227" i="5"/>
  <c r="K160" i="5"/>
  <c r="K104" i="5"/>
  <c r="K207" i="5"/>
  <c r="K330" i="5"/>
  <c r="K288" i="5"/>
  <c r="K114" i="5"/>
  <c r="K58" i="5"/>
  <c r="K368" i="5"/>
  <c r="K24" i="5"/>
  <c r="K204" i="5"/>
  <c r="K209" i="5"/>
  <c r="K996" i="5"/>
  <c r="K96" i="5"/>
  <c r="K143" i="5"/>
  <c r="K291" i="5"/>
  <c r="K77" i="5"/>
  <c r="K43" i="5"/>
  <c r="K268" i="5"/>
  <c r="K843" i="5"/>
  <c r="K17" i="5"/>
  <c r="K307" i="5"/>
  <c r="K1070" i="5"/>
  <c r="K135" i="5"/>
  <c r="K270" i="5"/>
  <c r="K99" i="5"/>
  <c r="K148" i="5"/>
  <c r="K201" i="5"/>
  <c r="K12" i="5"/>
  <c r="K346" i="5"/>
  <c r="K162" i="5"/>
  <c r="K1156" i="5"/>
  <c r="K1140" i="5"/>
  <c r="O498" i="5" l="1" a="1"/>
  <c r="O498" i="5" s="1"/>
  <c r="O365" i="5" a="1"/>
  <c r="O365" i="5" s="1"/>
  <c r="N1189" i="5" a="1"/>
  <c r="N1189" i="5" s="1"/>
  <c r="O359" i="5" a="1"/>
  <c r="O359" i="5" s="1"/>
  <c r="O716" i="5" a="1"/>
  <c r="O716" i="5" s="1"/>
  <c r="O462" i="5" a="1"/>
  <c r="O462" i="5" s="1"/>
  <c r="O313" i="5" a="1"/>
  <c r="O313" i="5" s="1"/>
  <c r="N309" i="5" a="1"/>
  <c r="N309" i="5" s="1"/>
  <c r="N1163" i="5" a="1"/>
  <c r="N1163" i="5" s="1"/>
  <c r="N465" i="5" a="1"/>
  <c r="N465" i="5" s="1"/>
  <c r="N637" i="5" a="1"/>
  <c r="N637" i="5" s="1"/>
  <c r="O921" i="5" a="1"/>
  <c r="O921" i="5" s="1"/>
  <c r="O325" i="5" a="1"/>
  <c r="O325" i="5" s="1"/>
  <c r="O569" i="5" a="1"/>
  <c r="O569" i="5" s="1"/>
  <c r="N1220" i="5" a="1"/>
  <c r="N1220" i="5" s="1"/>
  <c r="N883" i="5" a="1"/>
  <c r="N883" i="5" s="1"/>
  <c r="N1386" i="5" a="1"/>
  <c r="N1386" i="5" s="1"/>
  <c r="O429" i="5" a="1"/>
  <c r="O429" i="5" s="1"/>
  <c r="N705" i="5" a="1"/>
  <c r="N705" i="5" s="1"/>
  <c r="O409" i="5" a="1"/>
  <c r="O409" i="5" s="1"/>
  <c r="N521" i="5" a="1"/>
  <c r="N521" i="5" s="1"/>
  <c r="O396" i="5" a="1"/>
  <c r="O396" i="5" s="1"/>
  <c r="O332" i="5" a="1"/>
  <c r="O332" i="5" s="1"/>
  <c r="N701" i="5" a="1"/>
  <c r="N701" i="5" s="1"/>
  <c r="O373" i="5" a="1"/>
  <c r="O373" i="5" s="1"/>
  <c r="N369" i="5" a="1"/>
  <c r="N369" i="5" s="1"/>
  <c r="N782" i="5" a="1"/>
  <c r="N782" i="5" s="1"/>
  <c r="O385" i="5" a="1"/>
  <c r="O385" i="5" s="1"/>
  <c r="O318" i="5" a="1"/>
  <c r="O318" i="5" s="1"/>
  <c r="N748" i="5" a="1"/>
  <c r="N748" i="5" s="1"/>
  <c r="O503" i="5" a="1"/>
  <c r="O503" i="5" s="1"/>
  <c r="O589" i="5" a="1"/>
  <c r="O589" i="5" s="1"/>
  <c r="M1156" i="5" a="1"/>
  <c r="M1156" i="5" s="1"/>
  <c r="L1156" i="5" a="1"/>
  <c r="L1156" i="5" s="1"/>
  <c r="M61" i="5" a="1"/>
  <c r="M61" i="5" s="1"/>
  <c r="L61" i="5" a="1"/>
  <c r="L61" i="5" s="1"/>
  <c r="M1070" i="5" a="1"/>
  <c r="M1070" i="5" s="1"/>
  <c r="L1070" i="5" a="1"/>
  <c r="L1070" i="5" s="1"/>
  <c r="M1443" i="5" a="1"/>
  <c r="M1443" i="5" s="1"/>
  <c r="L1443" i="5" a="1"/>
  <c r="L1443" i="5" s="1"/>
  <c r="M1305" i="5" a="1"/>
  <c r="M1305" i="5" s="1"/>
  <c r="L1305" i="5" a="1"/>
  <c r="L1305" i="5" s="1"/>
  <c r="M261" i="5" a="1"/>
  <c r="M261" i="5" s="1"/>
  <c r="L261" i="5" a="1"/>
  <c r="L261" i="5" s="1"/>
  <c r="M96" i="5" a="1"/>
  <c r="M96" i="5" s="1"/>
  <c r="L96" i="5" a="1"/>
  <c r="L96" i="5" s="1"/>
  <c r="M21" i="5" a="1"/>
  <c r="M21" i="5" s="1"/>
  <c r="L21" i="5" a="1"/>
  <c r="L21" i="5" s="1"/>
  <c r="M1270" i="5" a="1"/>
  <c r="M1270" i="5" s="1"/>
  <c r="L1270" i="5" a="1"/>
  <c r="L1270" i="5" s="1"/>
  <c r="M294" i="5" a="1"/>
  <c r="M294" i="5" s="1"/>
  <c r="L294" i="5" a="1"/>
  <c r="L294" i="5" s="1"/>
  <c r="M172" i="5" a="1"/>
  <c r="M172" i="5" s="1"/>
  <c r="L172" i="5" a="1"/>
  <c r="L172" i="5" s="1"/>
  <c r="M1188" i="5" a="1"/>
  <c r="M1188" i="5" s="1"/>
  <c r="L1188" i="5" a="1"/>
  <c r="L1188" i="5" s="1"/>
  <c r="M224" i="5" a="1"/>
  <c r="M224" i="5" s="1"/>
  <c r="L224" i="5" a="1"/>
  <c r="L224" i="5" s="1"/>
  <c r="M73" i="5" a="1"/>
  <c r="M73" i="5" s="1"/>
  <c r="L73" i="5" a="1"/>
  <c r="L73" i="5" s="1"/>
  <c r="M17" i="5" a="1"/>
  <c r="M17" i="5" s="1"/>
  <c r="L17" i="5" a="1"/>
  <c r="L17" i="5" s="1"/>
  <c r="M330" i="5" a="1"/>
  <c r="M330" i="5" s="1"/>
  <c r="L330" i="5" a="1"/>
  <c r="L330" i="5" s="1"/>
  <c r="M62" i="5" a="1"/>
  <c r="M62" i="5" s="1"/>
  <c r="L62" i="5" a="1"/>
  <c r="L62" i="5" s="1"/>
  <c r="M170" i="5" a="1"/>
  <c r="M170" i="5" s="1"/>
  <c r="L170" i="5" a="1"/>
  <c r="L170" i="5" s="1"/>
  <c r="M211" i="5" a="1"/>
  <c r="M211" i="5" s="1"/>
  <c r="L211" i="5" a="1"/>
  <c r="L211" i="5" s="1"/>
  <c r="M644" i="5" a="1"/>
  <c r="M644" i="5" s="1"/>
  <c r="L644" i="5" a="1"/>
  <c r="L644" i="5" s="1"/>
  <c r="M69" i="5" a="1"/>
  <c r="M69" i="5" s="1"/>
  <c r="L69" i="5" a="1"/>
  <c r="L69" i="5" s="1"/>
  <c r="M202" i="5" a="1"/>
  <c r="M202" i="5" s="1"/>
  <c r="L202" i="5" a="1"/>
  <c r="L202" i="5" s="1"/>
  <c r="M222" i="5" a="1"/>
  <c r="M222" i="5" s="1"/>
  <c r="L222" i="5" a="1"/>
  <c r="L222" i="5" s="1"/>
  <c r="M237" i="5" a="1"/>
  <c r="M237" i="5" s="1"/>
  <c r="L237" i="5" a="1"/>
  <c r="L237" i="5" s="1"/>
  <c r="M1444" i="5" a="1"/>
  <c r="M1444" i="5" s="1"/>
  <c r="L1444" i="5" a="1"/>
  <c r="L1444" i="5" s="1"/>
  <c r="M84" i="5" a="1"/>
  <c r="M84" i="5" s="1"/>
  <c r="L84" i="5" a="1"/>
  <c r="L84" i="5" s="1"/>
  <c r="M201" i="5" a="1"/>
  <c r="M201" i="5" s="1"/>
  <c r="L201" i="5" a="1"/>
  <c r="L201" i="5" s="1"/>
  <c r="M843" i="5" a="1"/>
  <c r="M843" i="5" s="1"/>
  <c r="L843" i="5" a="1"/>
  <c r="L843" i="5" s="1"/>
  <c r="M209" i="5" a="1"/>
  <c r="M209" i="5" s="1"/>
  <c r="L209" i="5" a="1"/>
  <c r="L209" i="5" s="1"/>
  <c r="M207" i="5" a="1"/>
  <c r="M207" i="5" s="1"/>
  <c r="L207" i="5" a="1"/>
  <c r="L207" i="5" s="1"/>
  <c r="M35" i="5" a="1"/>
  <c r="M35" i="5" s="1"/>
  <c r="L35" i="5" a="1"/>
  <c r="L35" i="5" s="1"/>
  <c r="M193" i="5" a="1"/>
  <c r="M193" i="5" s="1"/>
  <c r="L193" i="5" a="1"/>
  <c r="L193" i="5" s="1"/>
  <c r="M110" i="5" a="1"/>
  <c r="M110" i="5" s="1"/>
  <c r="L110" i="5" a="1"/>
  <c r="L110" i="5" s="1"/>
  <c r="M111" i="5" a="1"/>
  <c r="M111" i="5" s="1"/>
  <c r="L111" i="5" a="1"/>
  <c r="L111" i="5" s="1"/>
  <c r="M267" i="5" a="1"/>
  <c r="M267" i="5" s="1"/>
  <c r="L267" i="5" a="1"/>
  <c r="L267" i="5" s="1"/>
  <c r="M1497" i="5" a="1"/>
  <c r="M1497" i="5" s="1"/>
  <c r="L1497" i="5" a="1"/>
  <c r="L1497" i="5" s="1"/>
  <c r="M1430" i="5" a="1"/>
  <c r="M1430" i="5" s="1"/>
  <c r="L1430" i="5" a="1"/>
  <c r="L1430" i="5" s="1"/>
  <c r="M1425" i="5" a="1"/>
  <c r="M1425" i="5" s="1"/>
  <c r="L1425" i="5" a="1"/>
  <c r="L1425" i="5" s="1"/>
  <c r="M379" i="5" a="1"/>
  <c r="M379" i="5" s="1"/>
  <c r="L379" i="5" a="1"/>
  <c r="L379" i="5" s="1"/>
  <c r="M212" i="5" a="1"/>
  <c r="M212" i="5" s="1"/>
  <c r="L212" i="5" a="1"/>
  <c r="L212" i="5" s="1"/>
  <c r="M142" i="5" a="1"/>
  <c r="M142" i="5" s="1"/>
  <c r="L142" i="5" a="1"/>
  <c r="L142" i="5" s="1"/>
  <c r="M54" i="5" a="1"/>
  <c r="M54" i="5" s="1"/>
  <c r="L54" i="5" a="1"/>
  <c r="L54" i="5" s="1"/>
  <c r="M1251" i="5" a="1"/>
  <c r="M1251" i="5" s="1"/>
  <c r="L1251" i="5" a="1"/>
  <c r="L1251" i="5" s="1"/>
  <c r="M108" i="5" a="1"/>
  <c r="M108" i="5" s="1"/>
  <c r="L108" i="5" a="1"/>
  <c r="L108" i="5" s="1"/>
  <c r="M299" i="5" a="1"/>
  <c r="M299" i="5" s="1"/>
  <c r="L299" i="5" a="1"/>
  <c r="L299" i="5" s="1"/>
  <c r="M939" i="5" a="1"/>
  <c r="M939" i="5" s="1"/>
  <c r="L939" i="5" a="1"/>
  <c r="L939" i="5" s="1"/>
  <c r="M16" i="5" a="1"/>
  <c r="M16" i="5" s="1"/>
  <c r="L16" i="5" a="1"/>
  <c r="L16" i="5" s="1"/>
  <c r="M243" i="5" a="1"/>
  <c r="M243" i="5" s="1"/>
  <c r="L243" i="5" a="1"/>
  <c r="L243" i="5" s="1"/>
  <c r="M992" i="5" a="1"/>
  <c r="M992" i="5" s="1"/>
  <c r="L992" i="5" a="1"/>
  <c r="L992" i="5" s="1"/>
  <c r="M1333" i="5" a="1"/>
  <c r="M1333" i="5" s="1"/>
  <c r="L1333" i="5" a="1"/>
  <c r="L1333" i="5" s="1"/>
  <c r="M164" i="5" a="1"/>
  <c r="M164" i="5" s="1"/>
  <c r="L164" i="5" a="1"/>
  <c r="L164" i="5" s="1"/>
  <c r="M176" i="5" a="1"/>
  <c r="M176" i="5" s="1"/>
  <c r="L176" i="5" a="1"/>
  <c r="L176" i="5" s="1"/>
  <c r="M1078" i="5" a="1"/>
  <c r="M1078" i="5" s="1"/>
  <c r="L1078" i="5" a="1"/>
  <c r="L1078" i="5" s="1"/>
  <c r="M210" i="5" a="1"/>
  <c r="M210" i="5" s="1"/>
  <c r="L210" i="5" a="1"/>
  <c r="L210" i="5" s="1"/>
  <c r="M82" i="5" a="1"/>
  <c r="M82" i="5" s="1"/>
  <c r="L82" i="5" a="1"/>
  <c r="L82" i="5" s="1"/>
  <c r="M91" i="5" a="1"/>
  <c r="M91" i="5" s="1"/>
  <c r="L91" i="5" a="1"/>
  <c r="L91" i="5" s="1"/>
  <c r="M122" i="5" a="1"/>
  <c r="M122" i="5" s="1"/>
  <c r="L122" i="5" a="1"/>
  <c r="L122" i="5" s="1"/>
  <c r="M722" i="5" a="1"/>
  <c r="M722" i="5" s="1"/>
  <c r="L722" i="5" a="1"/>
  <c r="L722" i="5" s="1"/>
  <c r="M156" i="5" a="1"/>
  <c r="M156" i="5" s="1"/>
  <c r="L156" i="5" a="1"/>
  <c r="L156" i="5" s="1"/>
  <c r="M230" i="5" a="1"/>
  <c r="M230" i="5" s="1"/>
  <c r="L230" i="5" a="1"/>
  <c r="L230" i="5" s="1"/>
  <c r="M363" i="5" a="1"/>
  <c r="M363" i="5" s="1"/>
  <c r="L363" i="5" a="1"/>
  <c r="L363" i="5" s="1"/>
  <c r="M1421" i="5" a="1"/>
  <c r="M1421" i="5" s="1"/>
  <c r="L1421" i="5" a="1"/>
  <c r="L1421" i="5" s="1"/>
  <c r="M1342" i="5" a="1"/>
  <c r="M1342" i="5" s="1"/>
  <c r="L1342" i="5" a="1"/>
  <c r="L1342" i="5" s="1"/>
  <c r="M1224" i="5" a="1"/>
  <c r="M1224" i="5" s="1"/>
  <c r="L1224" i="5" a="1"/>
  <c r="L1224" i="5" s="1"/>
  <c r="M1447" i="5" a="1"/>
  <c r="M1447" i="5" s="1"/>
  <c r="L1447" i="5" a="1"/>
  <c r="L1447" i="5" s="1"/>
  <c r="M1439" i="5" a="1"/>
  <c r="M1439" i="5" s="1"/>
  <c r="L1439" i="5" a="1"/>
  <c r="L1439" i="5" s="1"/>
  <c r="M1218" i="5" a="1"/>
  <c r="M1218" i="5" s="1"/>
  <c r="L1218" i="5" a="1"/>
  <c r="L1218" i="5" s="1"/>
  <c r="M282" i="5" a="1"/>
  <c r="M282" i="5" s="1"/>
  <c r="L282" i="5" a="1"/>
  <c r="L282" i="5" s="1"/>
  <c r="M1173" i="5" a="1"/>
  <c r="M1173" i="5" s="1"/>
  <c r="L1173" i="5" a="1"/>
  <c r="L1173" i="5" s="1"/>
  <c r="M739" i="5" a="1"/>
  <c r="M739" i="5" s="1"/>
  <c r="L739" i="5" a="1"/>
  <c r="L739" i="5" s="1"/>
  <c r="M1365" i="5" a="1"/>
  <c r="M1365" i="5" s="1"/>
  <c r="L1365" i="5" a="1"/>
  <c r="L1365" i="5" s="1"/>
  <c r="M153" i="5" a="1"/>
  <c r="M153" i="5" s="1"/>
  <c r="L153" i="5" a="1"/>
  <c r="L153" i="5" s="1"/>
  <c r="M1207" i="5" a="1"/>
  <c r="M1207" i="5" s="1"/>
  <c r="L1207" i="5" a="1"/>
  <c r="L1207" i="5" s="1"/>
  <c r="M1480" i="5" a="1"/>
  <c r="M1480" i="5" s="1"/>
  <c r="L1480" i="5" a="1"/>
  <c r="L1480" i="5" s="1"/>
  <c r="M956" i="5" a="1"/>
  <c r="M956" i="5" s="1"/>
  <c r="L956" i="5" a="1"/>
  <c r="L956" i="5" s="1"/>
  <c r="M410" i="5" a="1"/>
  <c r="M410" i="5" s="1"/>
  <c r="L410" i="5" a="1"/>
  <c r="L410" i="5" s="1"/>
  <c r="M443" i="5" a="1"/>
  <c r="M443" i="5" s="1"/>
  <c r="L443" i="5" a="1"/>
  <c r="L443" i="5" s="1"/>
  <c r="M937" i="5" a="1"/>
  <c r="M937" i="5" s="1"/>
  <c r="L937" i="5" a="1"/>
  <c r="L937" i="5" s="1"/>
  <c r="M1112" i="5" a="1"/>
  <c r="M1112" i="5" s="1"/>
  <c r="L1112" i="5" a="1"/>
  <c r="L1112" i="5" s="1"/>
  <c r="M643" i="5" a="1"/>
  <c r="M643" i="5" s="1"/>
  <c r="L643" i="5" a="1"/>
  <c r="L643" i="5" s="1"/>
  <c r="M680" i="5" a="1"/>
  <c r="M680" i="5" s="1"/>
  <c r="L680" i="5" a="1"/>
  <c r="L680" i="5" s="1"/>
  <c r="M903" i="5" a="1"/>
  <c r="M903" i="5" s="1"/>
  <c r="L903" i="5" a="1"/>
  <c r="L903" i="5" s="1"/>
  <c r="M911" i="5" a="1"/>
  <c r="M911" i="5" s="1"/>
  <c r="L911" i="5" a="1"/>
  <c r="L911" i="5" s="1"/>
  <c r="M754" i="5" a="1"/>
  <c r="M754" i="5" s="1"/>
  <c r="L754" i="5" a="1"/>
  <c r="L754" i="5" s="1"/>
  <c r="M1372" i="5" a="1"/>
  <c r="M1372" i="5" s="1"/>
  <c r="L1372" i="5" a="1"/>
  <c r="L1372" i="5" s="1"/>
  <c r="M1158" i="5" a="1"/>
  <c r="M1158" i="5" s="1"/>
  <c r="L1158" i="5" a="1"/>
  <c r="L1158" i="5" s="1"/>
  <c r="M430" i="5" a="1"/>
  <c r="M430" i="5" s="1"/>
  <c r="L430" i="5" a="1"/>
  <c r="L430" i="5" s="1"/>
  <c r="M376" i="5" a="1"/>
  <c r="M376" i="5" s="1"/>
  <c r="L376" i="5" a="1"/>
  <c r="L376" i="5" s="1"/>
  <c r="M1233" i="5" a="1"/>
  <c r="M1233" i="5" s="1"/>
  <c r="L1233" i="5" a="1"/>
  <c r="L1233" i="5" s="1"/>
  <c r="M1246" i="5" a="1"/>
  <c r="M1246" i="5" s="1"/>
  <c r="L1246" i="5" a="1"/>
  <c r="L1246" i="5" s="1"/>
  <c r="M758" i="5" a="1"/>
  <c r="M758" i="5" s="1"/>
  <c r="L758" i="5" a="1"/>
  <c r="L758" i="5" s="1"/>
  <c r="M1152" i="5" a="1"/>
  <c r="M1152" i="5" s="1"/>
  <c r="L1152" i="5" a="1"/>
  <c r="L1152" i="5" s="1"/>
  <c r="M147" i="5" a="1"/>
  <c r="M147" i="5" s="1"/>
  <c r="L147" i="5" a="1"/>
  <c r="L147" i="5" s="1"/>
  <c r="M166" i="5" a="1"/>
  <c r="M166" i="5" s="1"/>
  <c r="L166" i="5" a="1"/>
  <c r="L166" i="5" s="1"/>
  <c r="M984" i="5" a="1"/>
  <c r="M984" i="5" s="1"/>
  <c r="L984" i="5" a="1"/>
  <c r="L984" i="5" s="1"/>
  <c r="M946" i="5" a="1"/>
  <c r="M946" i="5" s="1"/>
  <c r="L946" i="5" a="1"/>
  <c r="L946" i="5" s="1"/>
  <c r="M1172" i="5" a="1"/>
  <c r="M1172" i="5" s="1"/>
  <c r="L1172" i="5" a="1"/>
  <c r="L1172" i="5" s="1"/>
  <c r="M1068" i="5" a="1"/>
  <c r="M1068" i="5" s="1"/>
  <c r="L1068" i="5" a="1"/>
  <c r="L1068" i="5" s="1"/>
  <c r="M896" i="5" a="1"/>
  <c r="M896" i="5" s="1"/>
  <c r="L896" i="5" a="1"/>
  <c r="L896" i="5" s="1"/>
  <c r="M1346" i="5" a="1"/>
  <c r="M1346" i="5" s="1"/>
  <c r="L1346" i="5" a="1"/>
  <c r="L1346" i="5" s="1"/>
  <c r="M1503" i="5" a="1"/>
  <c r="M1503" i="5" s="1"/>
  <c r="L1503" i="5" a="1"/>
  <c r="L1503" i="5" s="1"/>
  <c r="M1360" i="5" a="1"/>
  <c r="M1360" i="5" s="1"/>
  <c r="L1360" i="5" a="1"/>
  <c r="L1360" i="5" s="1"/>
  <c r="M240" i="5" a="1"/>
  <c r="M240" i="5" s="1"/>
  <c r="L240" i="5" a="1"/>
  <c r="L240" i="5" s="1"/>
  <c r="M10" i="5" a="1"/>
  <c r="M10" i="5" s="1"/>
  <c r="L10" i="5" a="1"/>
  <c r="L10" i="5" s="1"/>
  <c r="M249" i="5" a="1"/>
  <c r="M249" i="5" s="1"/>
  <c r="L249" i="5" a="1"/>
  <c r="L249" i="5" s="1"/>
  <c r="M1300" i="5" a="1"/>
  <c r="M1300" i="5" s="1"/>
  <c r="L1300" i="5" a="1"/>
  <c r="L1300" i="5" s="1"/>
  <c r="M1361" i="5" a="1"/>
  <c r="M1361" i="5" s="1"/>
  <c r="L1361" i="5" a="1"/>
  <c r="L1361" i="5" s="1"/>
  <c r="M1327" i="5" a="1"/>
  <c r="M1327" i="5" s="1"/>
  <c r="L1327" i="5" a="1"/>
  <c r="L1327" i="5" s="1"/>
  <c r="M1277" i="5" a="1"/>
  <c r="M1277" i="5" s="1"/>
  <c r="L1277" i="5" a="1"/>
  <c r="L1277" i="5" s="1"/>
  <c r="M481" i="5" a="1"/>
  <c r="M481" i="5" s="1"/>
  <c r="L481" i="5" a="1"/>
  <c r="L481" i="5" s="1"/>
  <c r="M1478" i="5" a="1"/>
  <c r="M1478" i="5" s="1"/>
  <c r="L1478" i="5" a="1"/>
  <c r="L1478" i="5" s="1"/>
  <c r="M323" i="5" a="1"/>
  <c r="M323" i="5" s="1"/>
  <c r="L323" i="5" a="1"/>
  <c r="L323" i="5" s="1"/>
  <c r="M220" i="5" a="1"/>
  <c r="M220" i="5" s="1"/>
  <c r="L220" i="5" a="1"/>
  <c r="L220" i="5" s="1"/>
  <c r="M292" i="5" a="1"/>
  <c r="M292" i="5" s="1"/>
  <c r="L292" i="5" a="1"/>
  <c r="L292" i="5" s="1"/>
  <c r="M39" i="5" a="1"/>
  <c r="M39" i="5" s="1"/>
  <c r="L39" i="5" a="1"/>
  <c r="L39" i="5" s="1"/>
  <c r="M145" i="5" a="1"/>
  <c r="M145" i="5" s="1"/>
  <c r="L145" i="5" a="1"/>
  <c r="L145" i="5" s="1"/>
  <c r="M1025" i="5" a="1"/>
  <c r="M1025" i="5" s="1"/>
  <c r="L1025" i="5" a="1"/>
  <c r="L1025" i="5" s="1"/>
  <c r="M1038" i="5" a="1"/>
  <c r="M1038" i="5" s="1"/>
  <c r="L1038" i="5" a="1"/>
  <c r="L1038" i="5" s="1"/>
  <c r="M605" i="5" a="1"/>
  <c r="M605" i="5" s="1"/>
  <c r="L605" i="5" a="1"/>
  <c r="L605" i="5" s="1"/>
  <c r="M1244" i="5" a="1"/>
  <c r="M1244" i="5" s="1"/>
  <c r="L1244" i="5" a="1"/>
  <c r="L1244" i="5" s="1"/>
  <c r="M1113" i="5" a="1"/>
  <c r="M1113" i="5" s="1"/>
  <c r="L1113" i="5" a="1"/>
  <c r="L1113" i="5" s="1"/>
  <c r="M1126" i="5" a="1"/>
  <c r="M1126" i="5" s="1"/>
  <c r="L1126" i="5" a="1"/>
  <c r="L1126" i="5" s="1"/>
  <c r="M1134" i="5" a="1"/>
  <c r="M1134" i="5" s="1"/>
  <c r="L1134" i="5" a="1"/>
  <c r="L1134" i="5" s="1"/>
  <c r="M1398" i="5" a="1"/>
  <c r="M1398" i="5" s="1"/>
  <c r="L1398" i="5" a="1"/>
  <c r="L1398" i="5" s="1"/>
  <c r="M448" i="5" a="1"/>
  <c r="M448" i="5" s="1"/>
  <c r="L448" i="5" a="1"/>
  <c r="L448" i="5" s="1"/>
  <c r="M182" i="5" a="1"/>
  <c r="M182" i="5" s="1"/>
  <c r="L182" i="5" a="1"/>
  <c r="L182" i="5" s="1"/>
  <c r="M339" i="5" a="1"/>
  <c r="M339" i="5" s="1"/>
  <c r="L339" i="5" a="1"/>
  <c r="L339" i="5" s="1"/>
  <c r="M775" i="5" a="1"/>
  <c r="M775" i="5" s="1"/>
  <c r="L775" i="5" a="1"/>
  <c r="L775" i="5" s="1"/>
  <c r="M1312" i="5" a="1"/>
  <c r="M1312" i="5" s="1"/>
  <c r="L1312" i="5" a="1"/>
  <c r="L1312" i="5" s="1"/>
  <c r="M1465" i="5" a="1"/>
  <c r="M1465" i="5" s="1"/>
  <c r="L1465" i="5" a="1"/>
  <c r="L1465" i="5" s="1"/>
  <c r="M576" i="5" a="1"/>
  <c r="M576" i="5" s="1"/>
  <c r="L576" i="5" a="1"/>
  <c r="L576" i="5" s="1"/>
  <c r="M603" i="5" a="1"/>
  <c r="M603" i="5" s="1"/>
  <c r="L603" i="5" a="1"/>
  <c r="L603" i="5" s="1"/>
  <c r="M802" i="5" a="1"/>
  <c r="M802" i="5" s="1"/>
  <c r="L802" i="5" a="1"/>
  <c r="L802" i="5" s="1"/>
  <c r="M219" i="5" a="1"/>
  <c r="M219" i="5" s="1"/>
  <c r="L219" i="5" a="1"/>
  <c r="L219" i="5" s="1"/>
  <c r="M570" i="5" a="1"/>
  <c r="M570" i="5" s="1"/>
  <c r="L570" i="5" a="1"/>
  <c r="L570" i="5" s="1"/>
  <c r="M180" i="5" a="1"/>
  <c r="M180" i="5" s="1"/>
  <c r="L180" i="5" a="1"/>
  <c r="L180" i="5" s="1"/>
  <c r="M181" i="5" a="1"/>
  <c r="M181" i="5" s="1"/>
  <c r="L181" i="5" a="1"/>
  <c r="L181" i="5" s="1"/>
  <c r="M1354" i="5" a="1"/>
  <c r="M1354" i="5" s="1"/>
  <c r="L1354" i="5" a="1"/>
  <c r="L1354" i="5" s="1"/>
  <c r="M1026" i="5" a="1"/>
  <c r="M1026" i="5" s="1"/>
  <c r="L1026" i="5" a="1"/>
  <c r="L1026" i="5" s="1"/>
  <c r="M1311" i="5" a="1"/>
  <c r="M1311" i="5" s="1"/>
  <c r="L1311" i="5" a="1"/>
  <c r="L1311" i="5" s="1"/>
  <c r="M640" i="5" a="1"/>
  <c r="M640" i="5" s="1"/>
  <c r="L640" i="5" a="1"/>
  <c r="L640" i="5" s="1"/>
  <c r="M746" i="5" a="1"/>
  <c r="M746" i="5" s="1"/>
  <c r="L746" i="5" a="1"/>
  <c r="L746" i="5" s="1"/>
  <c r="M512" i="5" a="1"/>
  <c r="M512" i="5" s="1"/>
  <c r="L512" i="5" a="1"/>
  <c r="L512" i="5" s="1"/>
  <c r="M744" i="5" a="1"/>
  <c r="M744" i="5" s="1"/>
  <c r="L744" i="5" a="1"/>
  <c r="L744" i="5" s="1"/>
  <c r="M1477" i="5" a="1"/>
  <c r="M1477" i="5" s="1"/>
  <c r="L1477" i="5" a="1"/>
  <c r="L1477" i="5" s="1"/>
  <c r="M820" i="5" a="1"/>
  <c r="M820" i="5" s="1"/>
  <c r="L820" i="5" a="1"/>
  <c r="L820" i="5" s="1"/>
  <c r="M798" i="5" a="1"/>
  <c r="M798" i="5" s="1"/>
  <c r="L798" i="5" a="1"/>
  <c r="L798" i="5" s="1"/>
  <c r="M859" i="5" a="1"/>
  <c r="M859" i="5" s="1"/>
  <c r="L859" i="5" a="1"/>
  <c r="L859" i="5" s="1"/>
  <c r="M1211" i="5" a="1"/>
  <c r="M1211" i="5" s="1"/>
  <c r="L1211" i="5" a="1"/>
  <c r="L1211" i="5" s="1"/>
  <c r="M1417" i="5" a="1"/>
  <c r="M1417" i="5" s="1"/>
  <c r="L1417" i="5" a="1"/>
  <c r="L1417" i="5" s="1"/>
  <c r="M904" i="5" a="1"/>
  <c r="M904" i="5" s="1"/>
  <c r="L904" i="5" a="1"/>
  <c r="L904" i="5" s="1"/>
  <c r="M1035" i="5" a="1"/>
  <c r="M1035" i="5" s="1"/>
  <c r="L1035" i="5" a="1"/>
  <c r="L1035" i="5" s="1"/>
  <c r="M593" i="5" a="1"/>
  <c r="M593" i="5" s="1"/>
  <c r="L593" i="5" a="1"/>
  <c r="L593" i="5" s="1"/>
  <c r="M317" i="5" a="1"/>
  <c r="M317" i="5" s="1"/>
  <c r="L317" i="5" a="1"/>
  <c r="L317" i="5" s="1"/>
  <c r="M590" i="5" a="1"/>
  <c r="M590" i="5" s="1"/>
  <c r="L590" i="5" a="1"/>
  <c r="L590" i="5" s="1"/>
  <c r="M986" i="5" a="1"/>
  <c r="M986" i="5" s="1"/>
  <c r="L986" i="5" a="1"/>
  <c r="L986" i="5" s="1"/>
  <c r="M931" i="5" a="1"/>
  <c r="M931" i="5" s="1"/>
  <c r="L931" i="5" a="1"/>
  <c r="L931" i="5" s="1"/>
  <c r="M524" i="5" a="1"/>
  <c r="M524" i="5" s="1"/>
  <c r="L524" i="5" a="1"/>
  <c r="L524" i="5" s="1"/>
  <c r="M865" i="5" a="1"/>
  <c r="M865" i="5" s="1"/>
  <c r="L865" i="5" a="1"/>
  <c r="L865" i="5" s="1"/>
  <c r="M729" i="5" a="1"/>
  <c r="M729" i="5" s="1"/>
  <c r="L729" i="5" a="1"/>
  <c r="L729" i="5" s="1"/>
  <c r="M709" i="5" a="1"/>
  <c r="M709" i="5" s="1"/>
  <c r="L709" i="5" a="1"/>
  <c r="L709" i="5" s="1"/>
  <c r="M431" i="5" a="1"/>
  <c r="M431" i="5" s="1"/>
  <c r="L431" i="5" a="1"/>
  <c r="L431" i="5" s="1"/>
  <c r="M909" i="5" a="1"/>
  <c r="M909" i="5" s="1"/>
  <c r="L909" i="5" a="1"/>
  <c r="L909" i="5" s="1"/>
  <c r="M1022" i="5" a="1"/>
  <c r="M1022" i="5" s="1"/>
  <c r="L1022" i="5" a="1"/>
  <c r="L1022" i="5" s="1"/>
  <c r="M486" i="5" a="1"/>
  <c r="M486" i="5" s="1"/>
  <c r="L486" i="5" a="1"/>
  <c r="L486" i="5" s="1"/>
  <c r="M1375" i="5" a="1"/>
  <c r="M1375" i="5" s="1"/>
  <c r="L1375" i="5" a="1"/>
  <c r="L1375" i="5" s="1"/>
  <c r="M1180" i="5" a="1"/>
  <c r="M1180" i="5" s="1"/>
  <c r="L1180" i="5" a="1"/>
  <c r="L1180" i="5" s="1"/>
  <c r="M279" i="5" a="1"/>
  <c r="M279" i="5" s="1"/>
  <c r="L279" i="5" a="1"/>
  <c r="L279" i="5" s="1"/>
  <c r="M895" i="5" a="1"/>
  <c r="M895" i="5" s="1"/>
  <c r="L895" i="5" a="1"/>
  <c r="L895" i="5" s="1"/>
  <c r="M435" i="5" a="1"/>
  <c r="M435" i="5" s="1"/>
  <c r="L435" i="5" a="1"/>
  <c r="L435" i="5" s="1"/>
  <c r="M337" i="5" a="1"/>
  <c r="M337" i="5" s="1"/>
  <c r="L337" i="5" a="1"/>
  <c r="L337" i="5" s="1"/>
  <c r="M740" i="5" a="1"/>
  <c r="M740" i="5" s="1"/>
  <c r="L740" i="5" a="1"/>
  <c r="L740" i="5" s="1"/>
  <c r="M334" i="5" a="1"/>
  <c r="M334" i="5" s="1"/>
  <c r="L334" i="5" a="1"/>
  <c r="L334" i="5" s="1"/>
  <c r="M306" i="5" a="1"/>
  <c r="M306" i="5" s="1"/>
  <c r="L306" i="5" a="1"/>
  <c r="L306" i="5" s="1"/>
  <c r="M1387" i="5" a="1"/>
  <c r="M1387" i="5" s="1"/>
  <c r="L1387" i="5" a="1"/>
  <c r="L1387" i="5" s="1"/>
  <c r="M945" i="5" a="1"/>
  <c r="M945" i="5" s="1"/>
  <c r="L945" i="5" a="1"/>
  <c r="L945" i="5" s="1"/>
  <c r="M1322" i="5" a="1"/>
  <c r="M1322" i="5" s="1"/>
  <c r="L1322" i="5" a="1"/>
  <c r="L1322" i="5" s="1"/>
  <c r="M885" i="5" a="1"/>
  <c r="M885" i="5" s="1"/>
  <c r="L885" i="5" a="1"/>
  <c r="L885" i="5" s="1"/>
  <c r="M852" i="5" a="1"/>
  <c r="M852" i="5" s="1"/>
  <c r="L852" i="5" a="1"/>
  <c r="L852" i="5" s="1"/>
  <c r="M930" i="5" a="1"/>
  <c r="M930" i="5" s="1"/>
  <c r="L930" i="5" a="1"/>
  <c r="L930" i="5" s="1"/>
  <c r="M389" i="5" a="1"/>
  <c r="M389" i="5" s="1"/>
  <c r="L389" i="5" a="1"/>
  <c r="L389" i="5" s="1"/>
  <c r="M1058" i="5" a="1"/>
  <c r="M1058" i="5" s="1"/>
  <c r="L1058" i="5" a="1"/>
  <c r="L1058" i="5" s="1"/>
  <c r="M1050" i="5" a="1"/>
  <c r="M1050" i="5" s="1"/>
  <c r="L1050" i="5" a="1"/>
  <c r="L1050" i="5" s="1"/>
  <c r="M968" i="5" a="1"/>
  <c r="M968" i="5" s="1"/>
  <c r="L968" i="5" a="1"/>
  <c r="L968" i="5" s="1"/>
  <c r="M762" i="5" a="1"/>
  <c r="M762" i="5" s="1"/>
  <c r="L762" i="5" a="1"/>
  <c r="L762" i="5" s="1"/>
  <c r="M692" i="5" a="1"/>
  <c r="M692" i="5" s="1"/>
  <c r="L692" i="5" a="1"/>
  <c r="L692" i="5" s="1"/>
  <c r="M520" i="5" a="1"/>
  <c r="M520" i="5" s="1"/>
  <c r="L520" i="5" a="1"/>
  <c r="L520" i="5" s="1"/>
  <c r="M565" i="5" a="1"/>
  <c r="M565" i="5" s="1"/>
  <c r="L565" i="5" a="1"/>
  <c r="L565" i="5" s="1"/>
  <c r="M505" i="5" a="1"/>
  <c r="M505" i="5" s="1"/>
  <c r="L505" i="5" a="1"/>
  <c r="L505" i="5" s="1"/>
  <c r="M959" i="5" a="1"/>
  <c r="M959" i="5" s="1"/>
  <c r="L959" i="5" a="1"/>
  <c r="L959" i="5" s="1"/>
  <c r="M567" i="5" a="1"/>
  <c r="M567" i="5" s="1"/>
  <c r="L567" i="5" a="1"/>
  <c r="L567" i="5" s="1"/>
  <c r="M976" i="5" a="1"/>
  <c r="M976" i="5" s="1"/>
  <c r="L976" i="5" a="1"/>
  <c r="L976" i="5" s="1"/>
  <c r="M1395" i="5" a="1"/>
  <c r="M1395" i="5" s="1"/>
  <c r="L1395" i="5" a="1"/>
  <c r="L1395" i="5" s="1"/>
  <c r="M1323" i="5" a="1"/>
  <c r="M1323" i="5" s="1"/>
  <c r="L1323" i="5" a="1"/>
  <c r="L1323" i="5" s="1"/>
  <c r="M825" i="5" a="1"/>
  <c r="M825" i="5" s="1"/>
  <c r="L825" i="5" a="1"/>
  <c r="L825" i="5" s="1"/>
  <c r="M404" i="5" a="1"/>
  <c r="M404" i="5" s="1"/>
  <c r="L404" i="5" a="1"/>
  <c r="L404" i="5" s="1"/>
  <c r="M1010" i="5" a="1"/>
  <c r="M1010" i="5" s="1"/>
  <c r="L1010" i="5" a="1"/>
  <c r="L1010" i="5" s="1"/>
  <c r="M457" i="5" a="1"/>
  <c r="M457" i="5" s="1"/>
  <c r="L457" i="5" a="1"/>
  <c r="L457" i="5" s="1"/>
  <c r="M1067" i="5" a="1"/>
  <c r="M1067" i="5" s="1"/>
  <c r="L1067" i="5" a="1"/>
  <c r="L1067" i="5" s="1"/>
  <c r="M437" i="5" a="1"/>
  <c r="M437" i="5" s="1"/>
  <c r="L437" i="5" a="1"/>
  <c r="L437" i="5" s="1"/>
  <c r="M311" i="5" a="1"/>
  <c r="M311" i="5" s="1"/>
  <c r="L311" i="5" a="1"/>
  <c r="L311" i="5" s="1"/>
  <c r="M470" i="5" a="1"/>
  <c r="M470" i="5" s="1"/>
  <c r="L470" i="5" a="1"/>
  <c r="L470" i="5" s="1"/>
  <c r="M500" i="5" a="1"/>
  <c r="M500" i="5" s="1"/>
  <c r="L500" i="5" a="1"/>
  <c r="L500" i="5" s="1"/>
  <c r="M1107" i="5" a="1"/>
  <c r="M1107" i="5" s="1"/>
  <c r="L1107" i="5" a="1"/>
  <c r="L1107" i="5" s="1"/>
  <c r="M732" i="5" a="1"/>
  <c r="M732" i="5" s="1"/>
  <c r="L732" i="5" a="1"/>
  <c r="L732" i="5" s="1"/>
  <c r="M652" i="5" a="1"/>
  <c r="M652" i="5" s="1"/>
  <c r="L652" i="5" a="1"/>
  <c r="L652" i="5" s="1"/>
  <c r="M454" i="5" a="1"/>
  <c r="M454" i="5" s="1"/>
  <c r="L454" i="5" a="1"/>
  <c r="L454" i="5" s="1"/>
  <c r="M442" i="5" a="1"/>
  <c r="M442" i="5" s="1"/>
  <c r="L442" i="5" a="1"/>
  <c r="L442" i="5" s="1"/>
  <c r="M1195" i="5" a="1"/>
  <c r="M1195" i="5" s="1"/>
  <c r="L1195" i="5" a="1"/>
  <c r="L1195" i="5" s="1"/>
  <c r="M736" i="5" a="1"/>
  <c r="M736" i="5" s="1"/>
  <c r="L736" i="5" a="1"/>
  <c r="L736" i="5" s="1"/>
  <c r="M340" i="5" a="1"/>
  <c r="M340" i="5" s="1"/>
  <c r="L340" i="5" a="1"/>
  <c r="L340" i="5" s="1"/>
  <c r="M753" i="5" a="1"/>
  <c r="M753" i="5" s="1"/>
  <c r="L753" i="5" a="1"/>
  <c r="L753" i="5" s="1"/>
  <c r="M766" i="5" a="1"/>
  <c r="M766" i="5" s="1"/>
  <c r="L766" i="5" a="1"/>
  <c r="L766" i="5" s="1"/>
  <c r="M291" i="5" a="1"/>
  <c r="M291" i="5" s="1"/>
  <c r="L291" i="5" a="1"/>
  <c r="L291" i="5" s="1"/>
  <c r="M1334" i="5" a="1"/>
  <c r="M1334" i="5" s="1"/>
  <c r="L1334" i="5" a="1"/>
  <c r="L1334" i="5" s="1"/>
  <c r="M683" i="5" a="1"/>
  <c r="M683" i="5" s="1"/>
  <c r="L683" i="5" a="1"/>
  <c r="L683" i="5" s="1"/>
  <c r="M148" i="5" a="1"/>
  <c r="M148" i="5" s="1"/>
  <c r="L148" i="5" a="1"/>
  <c r="L148" i="5" s="1"/>
  <c r="M104" i="5" a="1"/>
  <c r="M104" i="5" s="1"/>
  <c r="L104" i="5" a="1"/>
  <c r="L104" i="5" s="1"/>
  <c r="M191" i="5" a="1"/>
  <c r="M191" i="5" s="1"/>
  <c r="L191" i="5" a="1"/>
  <c r="L191" i="5" s="1"/>
  <c r="M1326" i="5" a="1"/>
  <c r="M1326" i="5" s="1"/>
  <c r="L1326" i="5" a="1"/>
  <c r="L1326" i="5" s="1"/>
  <c r="M19" i="5" a="1"/>
  <c r="M19" i="5" s="1"/>
  <c r="L19" i="5" a="1"/>
  <c r="L19" i="5" s="1"/>
  <c r="M1064" i="5" a="1"/>
  <c r="M1064" i="5" s="1"/>
  <c r="L1064" i="5" a="1"/>
  <c r="L1064" i="5" s="1"/>
  <c r="M482" i="5" a="1"/>
  <c r="M482" i="5" s="1"/>
  <c r="L482" i="5" a="1"/>
  <c r="L482" i="5" s="1"/>
  <c r="M32" i="5" a="1"/>
  <c r="M32" i="5" s="1"/>
  <c r="L32" i="5" a="1"/>
  <c r="L32" i="5" s="1"/>
  <c r="M197" i="5" a="1"/>
  <c r="M197" i="5" s="1"/>
  <c r="L197" i="5" a="1"/>
  <c r="L197" i="5" s="1"/>
  <c r="M87" i="5" a="1"/>
  <c r="M87" i="5" s="1"/>
  <c r="L87" i="5" a="1"/>
  <c r="L87" i="5" s="1"/>
  <c r="M277" i="5" a="1"/>
  <c r="M277" i="5" s="1"/>
  <c r="L277" i="5" a="1"/>
  <c r="L277" i="5" s="1"/>
  <c r="M38" i="5" a="1"/>
  <c r="M38" i="5" s="1"/>
  <c r="L38" i="5" a="1"/>
  <c r="L38" i="5" s="1"/>
  <c r="M75" i="5" a="1"/>
  <c r="M75" i="5" s="1"/>
  <c r="L75" i="5" a="1"/>
  <c r="L75" i="5" s="1"/>
  <c r="M130" i="5" a="1"/>
  <c r="M130" i="5" s="1"/>
  <c r="L130" i="5" a="1"/>
  <c r="L130" i="5" s="1"/>
  <c r="M63" i="5" a="1"/>
  <c r="M63" i="5" s="1"/>
  <c r="L63" i="5" a="1"/>
  <c r="L63" i="5" s="1"/>
  <c r="M1012" i="5" a="1"/>
  <c r="M1012" i="5" s="1"/>
  <c r="L1012" i="5" a="1"/>
  <c r="L1012" i="5" s="1"/>
  <c r="M49" i="5" a="1"/>
  <c r="M49" i="5" s="1"/>
  <c r="L49" i="5" a="1"/>
  <c r="L49" i="5" s="1"/>
  <c r="M1118" i="5" a="1"/>
  <c r="M1118" i="5" s="1"/>
  <c r="L1118" i="5" a="1"/>
  <c r="L1118" i="5" s="1"/>
  <c r="M1030" i="5" a="1"/>
  <c r="M1030" i="5" s="1"/>
  <c r="L1030" i="5" a="1"/>
  <c r="L1030" i="5" s="1"/>
  <c r="M571" i="5" a="1"/>
  <c r="M571" i="5" s="1"/>
  <c r="L571" i="5" a="1"/>
  <c r="L571" i="5" s="1"/>
  <c r="M72" i="5" a="1"/>
  <c r="M72" i="5" s="1"/>
  <c r="L72" i="5" a="1"/>
  <c r="L72" i="5" s="1"/>
  <c r="M1041" i="5" a="1"/>
  <c r="M1041" i="5" s="1"/>
  <c r="L1041" i="5" a="1"/>
  <c r="L1041" i="5" s="1"/>
  <c r="M1426" i="5" a="1"/>
  <c r="M1426" i="5" s="1"/>
  <c r="L1426" i="5" a="1"/>
  <c r="L1426" i="5" s="1"/>
  <c r="M789" i="5" a="1"/>
  <c r="M789" i="5" s="1"/>
  <c r="L789" i="5" a="1"/>
  <c r="L789" i="5" s="1"/>
  <c r="M1073" i="5" a="1"/>
  <c r="M1073" i="5" s="1"/>
  <c r="L1073" i="5" a="1"/>
  <c r="L1073" i="5" s="1"/>
  <c r="M1024" i="5" a="1"/>
  <c r="M1024" i="5" s="1"/>
  <c r="L1024" i="5" a="1"/>
  <c r="L1024" i="5" s="1"/>
  <c r="M1108" i="5" a="1"/>
  <c r="M1108" i="5" s="1"/>
  <c r="L1108" i="5" a="1"/>
  <c r="L1108" i="5" s="1"/>
  <c r="M923" i="5" a="1"/>
  <c r="M923" i="5" s="1"/>
  <c r="L923" i="5" a="1"/>
  <c r="L923" i="5" s="1"/>
  <c r="M960" i="5" a="1"/>
  <c r="M960" i="5" s="1"/>
  <c r="L960" i="5" a="1"/>
  <c r="L960" i="5" s="1"/>
  <c r="M438" i="5" a="1"/>
  <c r="M438" i="5" s="1"/>
  <c r="L438" i="5" a="1"/>
  <c r="L438" i="5" s="1"/>
  <c r="M706" i="5" a="1"/>
  <c r="M706" i="5" s="1"/>
  <c r="L706" i="5" a="1"/>
  <c r="L706" i="5" s="1"/>
  <c r="M738" i="5" a="1"/>
  <c r="M738" i="5" s="1"/>
  <c r="L738" i="5" a="1"/>
  <c r="L738" i="5" s="1"/>
  <c r="M1294" i="5" a="1"/>
  <c r="M1294" i="5" s="1"/>
  <c r="L1294" i="5" a="1"/>
  <c r="L1294" i="5" s="1"/>
  <c r="M950" i="5" a="1"/>
  <c r="M950" i="5" s="1"/>
  <c r="L950" i="5" a="1"/>
  <c r="L950" i="5" s="1"/>
  <c r="M1418" i="5" a="1"/>
  <c r="M1418" i="5" s="1"/>
  <c r="L1418" i="5" a="1"/>
  <c r="L1418" i="5" s="1"/>
  <c r="M1241" i="5" a="1"/>
  <c r="M1241" i="5" s="1"/>
  <c r="L1241" i="5" a="1"/>
  <c r="L1241" i="5" s="1"/>
  <c r="M1382" i="5" a="1"/>
  <c r="M1382" i="5" s="1"/>
  <c r="L1382" i="5" a="1"/>
  <c r="L1382" i="5" s="1"/>
  <c r="M1065" i="5" a="1"/>
  <c r="M1065" i="5" s="1"/>
  <c r="L1065" i="5" a="1"/>
  <c r="L1065" i="5" s="1"/>
  <c r="M1084" i="5" a="1"/>
  <c r="M1084" i="5" s="1"/>
  <c r="L1084" i="5" a="1"/>
  <c r="L1084" i="5" s="1"/>
  <c r="M1196" i="5" a="1"/>
  <c r="M1196" i="5" s="1"/>
  <c r="L1196" i="5" a="1"/>
  <c r="L1196" i="5" s="1"/>
  <c r="M5" i="5" a="1"/>
  <c r="M5" i="5" s="1"/>
  <c r="L5" i="5" a="1"/>
  <c r="L5" i="5" s="1"/>
  <c r="M999" i="5" a="1"/>
  <c r="M999" i="5" s="1"/>
  <c r="L999" i="5" a="1"/>
  <c r="L999" i="5" s="1"/>
  <c r="M650" i="5" a="1"/>
  <c r="M650" i="5" s="1"/>
  <c r="L650" i="5" a="1"/>
  <c r="L650" i="5" s="1"/>
  <c r="M1415" i="5" a="1"/>
  <c r="M1415" i="5" s="1"/>
  <c r="L1415" i="5" a="1"/>
  <c r="L1415" i="5" s="1"/>
  <c r="M1437" i="5" a="1"/>
  <c r="M1437" i="5" s="1"/>
  <c r="L1437" i="5" a="1"/>
  <c r="L1437" i="5" s="1"/>
  <c r="M1087" i="5" a="1"/>
  <c r="M1087" i="5" s="1"/>
  <c r="L1087" i="5" a="1"/>
  <c r="L1087" i="5" s="1"/>
  <c r="M1187" i="5" a="1"/>
  <c r="M1187" i="5" s="1"/>
  <c r="L1187" i="5" a="1"/>
  <c r="L1187" i="5" s="1"/>
  <c r="M504" i="5" a="1"/>
  <c r="M504" i="5" s="1"/>
  <c r="L504" i="5" a="1"/>
  <c r="L504" i="5" s="1"/>
  <c r="M1482" i="5" a="1"/>
  <c r="M1482" i="5" s="1"/>
  <c r="L1482" i="5" a="1"/>
  <c r="L1482" i="5" s="1"/>
  <c r="M1192" i="5" a="1"/>
  <c r="M1192" i="5" s="1"/>
  <c r="L1192" i="5" a="1"/>
  <c r="L1192" i="5" s="1"/>
  <c r="M175" i="5" a="1"/>
  <c r="M175" i="5" s="1"/>
  <c r="L175" i="5" a="1"/>
  <c r="L175" i="5" s="1"/>
  <c r="M1373" i="5" a="1"/>
  <c r="M1373" i="5" s="1"/>
  <c r="L1373" i="5" a="1"/>
  <c r="L1373" i="5" s="1"/>
  <c r="M673" i="5" a="1"/>
  <c r="M673" i="5" s="1"/>
  <c r="L673" i="5" a="1"/>
  <c r="L673" i="5" s="1"/>
  <c r="M555" i="5" a="1"/>
  <c r="M555" i="5" s="1"/>
  <c r="L555" i="5" a="1"/>
  <c r="L555" i="5" s="1"/>
  <c r="M451" i="5" a="1"/>
  <c r="M451" i="5" s="1"/>
  <c r="L451" i="5" a="1"/>
  <c r="L451" i="5" s="1"/>
  <c r="M488" i="5" a="1"/>
  <c r="M488" i="5" s="1"/>
  <c r="L488" i="5" a="1"/>
  <c r="L488" i="5" s="1"/>
  <c r="M324" i="5" a="1"/>
  <c r="M324" i="5" s="1"/>
  <c r="L324" i="5" a="1"/>
  <c r="L324" i="5" s="1"/>
  <c r="M1176" i="5" a="1"/>
  <c r="M1176" i="5" s="1"/>
  <c r="L1176" i="5" a="1"/>
  <c r="L1176" i="5" s="1"/>
  <c r="M123" i="5" a="1"/>
  <c r="M123" i="5" s="1"/>
  <c r="L123" i="5" a="1"/>
  <c r="L123" i="5" s="1"/>
  <c r="M259" i="5" a="1"/>
  <c r="M259" i="5" s="1"/>
  <c r="L259" i="5" a="1"/>
  <c r="L259" i="5" s="1"/>
  <c r="M477" i="5" a="1"/>
  <c r="M477" i="5" s="1"/>
  <c r="L477" i="5" a="1"/>
  <c r="L477" i="5" s="1"/>
  <c r="M797" i="5" a="1"/>
  <c r="M797" i="5" s="1"/>
  <c r="L797" i="5" a="1"/>
  <c r="L797" i="5" s="1"/>
  <c r="M1442" i="5" a="1"/>
  <c r="M1442" i="5" s="1"/>
  <c r="L1442" i="5" a="1"/>
  <c r="L1442" i="5" s="1"/>
  <c r="M1161" i="5" a="1"/>
  <c r="M1161" i="5" s="1"/>
  <c r="L1161" i="5" a="1"/>
  <c r="L1161" i="5" s="1"/>
  <c r="M1174" i="5" a="1"/>
  <c r="M1174" i="5" s="1"/>
  <c r="L1174" i="5" a="1"/>
  <c r="L1174" i="5" s="1"/>
  <c r="M494" i="5" a="1"/>
  <c r="M494" i="5" s="1"/>
  <c r="L494" i="5" a="1"/>
  <c r="L494" i="5" s="1"/>
  <c r="M715" i="5" a="1"/>
  <c r="M715" i="5" s="1"/>
  <c r="L715" i="5" a="1"/>
  <c r="L715" i="5" s="1"/>
  <c r="M395" i="5" a="1"/>
  <c r="M395" i="5" s="1"/>
  <c r="L395" i="5" a="1"/>
  <c r="L395" i="5" s="1"/>
  <c r="M23" i="5" a="1"/>
  <c r="M23" i="5" s="1"/>
  <c r="L23" i="5" a="1"/>
  <c r="L23" i="5" s="1"/>
  <c r="M159" i="5" a="1"/>
  <c r="M159" i="5" s="1"/>
  <c r="L159" i="5" a="1"/>
  <c r="L159" i="5" s="1"/>
  <c r="M297" i="5" a="1"/>
  <c r="M297" i="5" s="1"/>
  <c r="L297" i="5" a="1"/>
  <c r="L297" i="5" s="1"/>
  <c r="M276" i="5" a="1"/>
  <c r="M276" i="5" s="1"/>
  <c r="L276" i="5" a="1"/>
  <c r="L276" i="5" s="1"/>
  <c r="M440" i="5" a="1"/>
  <c r="M440" i="5" s="1"/>
  <c r="L440" i="5" a="1"/>
  <c r="L440" i="5" s="1"/>
  <c r="M704" i="5" a="1"/>
  <c r="M704" i="5" s="1"/>
  <c r="L704" i="5" a="1"/>
  <c r="L704" i="5" s="1"/>
  <c r="M1034" i="5" a="1"/>
  <c r="M1034" i="5" s="1"/>
  <c r="L1034" i="5" a="1"/>
  <c r="L1034" i="5" s="1"/>
  <c r="M1280" i="5" a="1"/>
  <c r="M1280" i="5" s="1"/>
  <c r="L1280" i="5" a="1"/>
  <c r="L1280" i="5" s="1"/>
  <c r="M1132" i="5" a="1"/>
  <c r="M1132" i="5" s="1"/>
  <c r="L1132" i="5" a="1"/>
  <c r="L1132" i="5" s="1"/>
  <c r="M938" i="5" a="1"/>
  <c r="M938" i="5" s="1"/>
  <c r="L938" i="5" a="1"/>
  <c r="L938" i="5" s="1"/>
  <c r="M1464" i="5" a="1"/>
  <c r="M1464" i="5" s="1"/>
  <c r="L1464" i="5" a="1"/>
  <c r="L1464" i="5" s="1"/>
  <c r="M1451" i="5" a="1"/>
  <c r="M1451" i="5" s="1"/>
  <c r="L1451" i="5" a="1"/>
  <c r="L1451" i="5" s="1"/>
  <c r="M1332" i="5" a="1"/>
  <c r="M1332" i="5" s="1"/>
  <c r="L1332" i="5" a="1"/>
  <c r="L1332" i="5" s="1"/>
  <c r="M216" i="5" a="1"/>
  <c r="M216" i="5" s="1"/>
  <c r="L216" i="5" a="1"/>
  <c r="L216" i="5" s="1"/>
  <c r="M1255" i="5" a="1"/>
  <c r="M1255" i="5" s="1"/>
  <c r="L1255" i="5" a="1"/>
  <c r="L1255" i="5" s="1"/>
  <c r="M1141" i="5" a="1"/>
  <c r="M1141" i="5" s="1"/>
  <c r="L1141" i="5" a="1"/>
  <c r="L1141" i="5" s="1"/>
  <c r="M1431" i="5" a="1"/>
  <c r="M1431" i="5" s="1"/>
  <c r="L1431" i="5" a="1"/>
  <c r="L1431" i="5" s="1"/>
  <c r="M1404" i="5" a="1"/>
  <c r="M1404" i="5" s="1"/>
  <c r="L1404" i="5" a="1"/>
  <c r="L1404" i="5" s="1"/>
  <c r="M1343" i="5" a="1"/>
  <c r="M1343" i="5" s="1"/>
  <c r="L1343" i="5" a="1"/>
  <c r="L1343" i="5" s="1"/>
  <c r="M1309" i="5" a="1"/>
  <c r="M1309" i="5" s="1"/>
  <c r="L1309" i="5" a="1"/>
  <c r="L1309" i="5" s="1"/>
  <c r="M545" i="5" a="1"/>
  <c r="M545" i="5" s="1"/>
  <c r="L545" i="5" a="1"/>
  <c r="L545" i="5" s="1"/>
  <c r="M255" i="5" a="1"/>
  <c r="M255" i="5" s="1"/>
  <c r="L255" i="5" a="1"/>
  <c r="L255" i="5" s="1"/>
  <c r="M34" i="5" a="1"/>
  <c r="M34" i="5" s="1"/>
  <c r="L34" i="5" a="1"/>
  <c r="L34" i="5" s="1"/>
  <c r="M1262" i="5" a="1"/>
  <c r="M1262" i="5" s="1"/>
  <c r="L1262" i="5" a="1"/>
  <c r="L1262" i="5" s="1"/>
  <c r="M192" i="5" a="1"/>
  <c r="M192" i="5" s="1"/>
  <c r="L192" i="5" a="1"/>
  <c r="L192" i="5" s="1"/>
  <c r="M1448" i="5" a="1"/>
  <c r="M1448" i="5" s="1"/>
  <c r="L1448" i="5" a="1"/>
  <c r="L1448" i="5" s="1"/>
  <c r="M1281" i="5" a="1"/>
  <c r="M1281" i="5" s="1"/>
  <c r="L1281" i="5" a="1"/>
  <c r="L1281" i="5" s="1"/>
  <c r="M490" i="5" a="1"/>
  <c r="M490" i="5" s="1"/>
  <c r="L490" i="5" a="1"/>
  <c r="L490" i="5" s="1"/>
  <c r="M165" i="5" a="1"/>
  <c r="M165" i="5" s="1"/>
  <c r="L165" i="5" a="1"/>
  <c r="L165" i="5" s="1"/>
  <c r="M572" i="5" a="1"/>
  <c r="M572" i="5" s="1"/>
  <c r="L572" i="5" a="1"/>
  <c r="L572" i="5" s="1"/>
  <c r="M873" i="5" a="1"/>
  <c r="M873" i="5" s="1"/>
  <c r="L873" i="5" a="1"/>
  <c r="L873" i="5" s="1"/>
  <c r="M1051" i="5" a="1"/>
  <c r="M1051" i="5" s="1"/>
  <c r="L1051" i="5" a="1"/>
  <c r="L1051" i="5" s="1"/>
  <c r="M720" i="5" a="1"/>
  <c r="M720" i="5" s="1"/>
  <c r="L720" i="5" a="1"/>
  <c r="L720" i="5" s="1"/>
  <c r="M308" i="5" a="1"/>
  <c r="M308" i="5" s="1"/>
  <c r="L308" i="5" a="1"/>
  <c r="L308" i="5" s="1"/>
  <c r="M965" i="5" a="1"/>
  <c r="M965" i="5" s="1"/>
  <c r="L965" i="5" a="1"/>
  <c r="L965" i="5" s="1"/>
  <c r="M687" i="5" a="1"/>
  <c r="M687" i="5" s="1"/>
  <c r="L687" i="5" a="1"/>
  <c r="L687" i="5" s="1"/>
  <c r="M1378" i="5" a="1"/>
  <c r="M1378" i="5" s="1"/>
  <c r="L1378" i="5" a="1"/>
  <c r="L1378" i="5" s="1"/>
  <c r="M239" i="5" a="1"/>
  <c r="M239" i="5" s="1"/>
  <c r="L239" i="5" a="1"/>
  <c r="L239" i="5" s="1"/>
  <c r="M384" i="5" a="1"/>
  <c r="M384" i="5" s="1"/>
  <c r="L384" i="5" a="1"/>
  <c r="L384" i="5" s="1"/>
  <c r="M507" i="5" a="1"/>
  <c r="M507" i="5" s="1"/>
  <c r="L507" i="5" a="1"/>
  <c r="L507" i="5" s="1"/>
  <c r="M511" i="5" a="1"/>
  <c r="M511" i="5" s="1"/>
  <c r="L511" i="5" a="1"/>
  <c r="L511" i="5" s="1"/>
  <c r="M1202" i="5" a="1"/>
  <c r="M1202" i="5" s="1"/>
  <c r="L1202" i="5" a="1"/>
  <c r="L1202" i="5" s="1"/>
  <c r="M826" i="5" a="1"/>
  <c r="M826" i="5" s="1"/>
  <c r="L826" i="5" a="1"/>
  <c r="L826" i="5" s="1"/>
  <c r="M484" i="5" a="1"/>
  <c r="M484" i="5" s="1"/>
  <c r="L484" i="5" a="1"/>
  <c r="L484" i="5" s="1"/>
  <c r="M757" i="5" a="1"/>
  <c r="M757" i="5" s="1"/>
  <c r="L757" i="5" a="1"/>
  <c r="L757" i="5" s="1"/>
  <c r="M735" i="5" a="1"/>
  <c r="M735" i="5" s="1"/>
  <c r="L735" i="5" a="1"/>
  <c r="L735" i="5" s="1"/>
  <c r="M1131" i="5" a="1"/>
  <c r="M1131" i="5" s="1"/>
  <c r="L1131" i="5" a="1"/>
  <c r="L1131" i="5" s="1"/>
  <c r="M689" i="5" a="1"/>
  <c r="M689" i="5" s="1"/>
  <c r="L689" i="5" a="1"/>
  <c r="L689" i="5" s="1"/>
  <c r="M698" i="5" a="1"/>
  <c r="M698" i="5" s="1"/>
  <c r="L698" i="5" a="1"/>
  <c r="L698" i="5" s="1"/>
  <c r="M1317" i="5" a="1"/>
  <c r="M1317" i="5" s="1"/>
  <c r="L1317" i="5" a="1"/>
  <c r="L1317" i="5" s="1"/>
  <c r="M876" i="5" a="1"/>
  <c r="M876" i="5" s="1"/>
  <c r="L876" i="5" a="1"/>
  <c r="L876" i="5" s="1"/>
  <c r="M598" i="5" a="1"/>
  <c r="M598" i="5" s="1"/>
  <c r="L598" i="5" a="1"/>
  <c r="L598" i="5" s="1"/>
  <c r="M742" i="5" a="1"/>
  <c r="M742" i="5" s="1"/>
  <c r="L742" i="5" a="1"/>
  <c r="L742" i="5" s="1"/>
  <c r="M1413" i="5" a="1"/>
  <c r="M1413" i="5" s="1"/>
  <c r="L1413" i="5" a="1"/>
  <c r="L1413" i="5" s="1"/>
  <c r="M319" i="5" a="1"/>
  <c r="M319" i="5" s="1"/>
  <c r="L319" i="5" a="1"/>
  <c r="L319" i="5" s="1"/>
  <c r="M1498" i="5" a="1"/>
  <c r="M1498" i="5" s="1"/>
  <c r="L1498" i="5" a="1"/>
  <c r="L1498" i="5" s="1"/>
  <c r="M1416" i="5" a="1"/>
  <c r="M1416" i="5" s="1"/>
  <c r="L1416" i="5" a="1"/>
  <c r="L1416" i="5" s="1"/>
  <c r="M839" i="5" a="1"/>
  <c r="M839" i="5" s="1"/>
  <c r="L839" i="5" a="1"/>
  <c r="L839" i="5" s="1"/>
  <c r="M870" i="5" a="1"/>
  <c r="M870" i="5" s="1"/>
  <c r="L870" i="5" a="1"/>
  <c r="L870" i="5" s="1"/>
  <c r="M882" i="5" a="1"/>
  <c r="M882" i="5" s="1"/>
  <c r="L882" i="5" a="1"/>
  <c r="L882" i="5" s="1"/>
  <c r="M1347" i="5" a="1"/>
  <c r="M1347" i="5" s="1"/>
  <c r="L1347" i="5" a="1"/>
  <c r="L1347" i="5" s="1"/>
  <c r="M905" i="5" a="1"/>
  <c r="M905" i="5" s="1"/>
  <c r="L905" i="5" a="1"/>
  <c r="L905" i="5" s="1"/>
  <c r="M501" i="5" a="1"/>
  <c r="M501" i="5" s="1"/>
  <c r="L501" i="5" a="1"/>
  <c r="L501" i="5" s="1"/>
  <c r="M479" i="5" a="1"/>
  <c r="M479" i="5" s="1"/>
  <c r="L479" i="5" a="1"/>
  <c r="L479" i="5" s="1"/>
  <c r="M691" i="5" a="1"/>
  <c r="M691" i="5" s="1"/>
  <c r="L691" i="5" a="1"/>
  <c r="L691" i="5" s="1"/>
  <c r="M433" i="5" a="1"/>
  <c r="M433" i="5" s="1"/>
  <c r="L433" i="5" a="1"/>
  <c r="L433" i="5" s="1"/>
  <c r="M857" i="5" a="1"/>
  <c r="M857" i="5" s="1"/>
  <c r="L857" i="5" a="1"/>
  <c r="L857" i="5" s="1"/>
  <c r="M559" i="5" a="1"/>
  <c r="M559" i="5" s="1"/>
  <c r="L559" i="5" a="1"/>
  <c r="L559" i="5" s="1"/>
  <c r="M860" i="5" a="1"/>
  <c r="M860" i="5" s="1"/>
  <c r="L860" i="5" a="1"/>
  <c r="L860" i="5" s="1"/>
  <c r="M1285" i="5" a="1"/>
  <c r="M1285" i="5" s="1"/>
  <c r="L1285" i="5" a="1"/>
  <c r="L1285" i="5" s="1"/>
  <c r="M1402" i="5" a="1"/>
  <c r="M1402" i="5" s="1"/>
  <c r="L1402" i="5" a="1"/>
  <c r="L1402" i="5" s="1"/>
  <c r="M721" i="5" a="1"/>
  <c r="M721" i="5" s="1"/>
  <c r="L721" i="5" a="1"/>
  <c r="L721" i="5" s="1"/>
  <c r="M615" i="5" a="1"/>
  <c r="M615" i="5" s="1"/>
  <c r="L615" i="5" a="1"/>
  <c r="L615" i="5" s="1"/>
  <c r="M607" i="5" a="1"/>
  <c r="M607" i="5" s="1"/>
  <c r="L607" i="5" a="1"/>
  <c r="L607" i="5" s="1"/>
  <c r="M599" i="5" a="1"/>
  <c r="M599" i="5" s="1"/>
  <c r="L599" i="5" a="1"/>
  <c r="L599" i="5" s="1"/>
  <c r="M795" i="5" a="1"/>
  <c r="M795" i="5" s="1"/>
  <c r="L795" i="5" a="1"/>
  <c r="L795" i="5" s="1"/>
  <c r="M345" i="5" a="1"/>
  <c r="M345" i="5" s="1"/>
  <c r="L345" i="5" a="1"/>
  <c r="L345" i="5" s="1"/>
  <c r="M726" i="5" a="1"/>
  <c r="M726" i="5" s="1"/>
  <c r="L726" i="5" a="1"/>
  <c r="L726" i="5" s="1"/>
  <c r="M540" i="5" a="1"/>
  <c r="M540" i="5" s="1"/>
  <c r="L540" i="5" a="1"/>
  <c r="L540" i="5" s="1"/>
  <c r="M864" i="5" a="1"/>
  <c r="M864" i="5" s="1"/>
  <c r="L864" i="5" a="1"/>
  <c r="L864" i="5" s="1"/>
  <c r="M973" i="5" a="1"/>
  <c r="M973" i="5" s="1"/>
  <c r="L973" i="5" a="1"/>
  <c r="L973" i="5" s="1"/>
  <c r="M901" i="5" a="1"/>
  <c r="M901" i="5" s="1"/>
  <c r="L901" i="5" a="1"/>
  <c r="L901" i="5" s="1"/>
  <c r="M563" i="5" a="1"/>
  <c r="M563" i="5" s="1"/>
  <c r="L563" i="5" a="1"/>
  <c r="L563" i="5" s="1"/>
  <c r="M1370" i="5" a="1"/>
  <c r="M1370" i="5" s="1"/>
  <c r="L1370" i="5" a="1"/>
  <c r="L1370" i="5" s="1"/>
  <c r="M1362" i="5" a="1"/>
  <c r="M1362" i="5" s="1"/>
  <c r="L1362" i="5" a="1"/>
  <c r="L1362" i="5" s="1"/>
  <c r="M1259" i="5" a="1"/>
  <c r="M1259" i="5" s="1"/>
  <c r="L1259" i="5" a="1"/>
  <c r="L1259" i="5" s="1"/>
  <c r="M382" i="5" a="1"/>
  <c r="M382" i="5" s="1"/>
  <c r="L382" i="5" a="1"/>
  <c r="L382" i="5" s="1"/>
  <c r="M977" i="5" a="1"/>
  <c r="M977" i="5" s="1"/>
  <c r="L977" i="5" a="1"/>
  <c r="L977" i="5" s="1"/>
  <c r="M743" i="5" a="1"/>
  <c r="M743" i="5" s="1"/>
  <c r="L743" i="5" a="1"/>
  <c r="L743" i="5" s="1"/>
  <c r="M663" i="5" a="1"/>
  <c r="M663" i="5" s="1"/>
  <c r="L663" i="5" a="1"/>
  <c r="L663" i="5" s="1"/>
  <c r="M449" i="5" a="1"/>
  <c r="M449" i="5" s="1"/>
  <c r="L449" i="5" a="1"/>
  <c r="L449" i="5" s="1"/>
  <c r="M487" i="5" a="1"/>
  <c r="M487" i="5" s="1"/>
  <c r="L487" i="5" a="1"/>
  <c r="L487" i="5" s="1"/>
  <c r="M1339" i="5" a="1"/>
  <c r="M1339" i="5" s="1"/>
  <c r="L1339" i="5" a="1"/>
  <c r="L1339" i="5" s="1"/>
  <c r="M667" i="5" a="1"/>
  <c r="M667" i="5" s="1"/>
  <c r="L667" i="5" a="1"/>
  <c r="L667" i="5" s="1"/>
  <c r="M1092" i="5" a="1"/>
  <c r="M1092" i="5" s="1"/>
  <c r="L1092" i="5" a="1"/>
  <c r="L1092" i="5" s="1"/>
  <c r="M1101" i="5" a="1"/>
  <c r="M1101" i="5" s="1"/>
  <c r="L1101" i="5" a="1"/>
  <c r="L1101" i="5" s="1"/>
  <c r="M333" i="5" a="1"/>
  <c r="M333" i="5" s="1"/>
  <c r="L333" i="5" a="1"/>
  <c r="L333" i="5" s="1"/>
  <c r="M592" i="5" a="1"/>
  <c r="M592" i="5" s="1"/>
  <c r="L592" i="5" a="1"/>
  <c r="L592" i="5" s="1"/>
  <c r="M326" i="5" a="1"/>
  <c r="M326" i="5" s="1"/>
  <c r="L326" i="5" a="1"/>
  <c r="L326" i="5" s="1"/>
  <c r="M741" i="5" a="1"/>
  <c r="M741" i="5" s="1"/>
  <c r="L741" i="5" a="1"/>
  <c r="L741" i="5" s="1"/>
  <c r="M796" i="5" a="1"/>
  <c r="M796" i="5" s="1"/>
  <c r="L796" i="5" a="1"/>
  <c r="L796" i="5" s="1"/>
  <c r="M983" i="5" a="1"/>
  <c r="M983" i="5" s="1"/>
  <c r="L983" i="5" a="1"/>
  <c r="L983" i="5" s="1"/>
  <c r="M351" i="5" a="1"/>
  <c r="M351" i="5" s="1"/>
  <c r="L351" i="5" a="1"/>
  <c r="L351" i="5" s="1"/>
  <c r="M369" i="5" a="1"/>
  <c r="M369" i="5" s="1"/>
  <c r="L369" i="5" a="1"/>
  <c r="L369" i="5" s="1"/>
  <c r="M296" i="5" a="1"/>
  <c r="M296" i="5" s="1"/>
  <c r="L296" i="5" a="1"/>
  <c r="L296" i="5" s="1"/>
  <c r="M106" i="5" a="1"/>
  <c r="M106" i="5" s="1"/>
  <c r="L106" i="5" a="1"/>
  <c r="L106" i="5" s="1"/>
  <c r="M1077" i="5" a="1"/>
  <c r="M1077" i="5" s="1"/>
  <c r="L1077" i="5" a="1"/>
  <c r="L1077" i="5" s="1"/>
  <c r="M268" i="5" a="1"/>
  <c r="M268" i="5" s="1"/>
  <c r="L268" i="5" a="1"/>
  <c r="L268" i="5" s="1"/>
  <c r="M310" i="5" a="1"/>
  <c r="M310" i="5" s="1"/>
  <c r="L310" i="5" a="1"/>
  <c r="L310" i="5" s="1"/>
  <c r="M53" i="5" a="1"/>
  <c r="M53" i="5" s="1"/>
  <c r="L53" i="5" a="1"/>
  <c r="L53" i="5" s="1"/>
  <c r="M137" i="5" a="1"/>
  <c r="M137" i="5" s="1"/>
  <c r="L137" i="5" a="1"/>
  <c r="L137" i="5" s="1"/>
  <c r="M107" i="5" a="1"/>
  <c r="M107" i="5" s="1"/>
  <c r="L107" i="5" a="1"/>
  <c r="L107" i="5" s="1"/>
  <c r="M834" i="5" a="1"/>
  <c r="M834" i="5" s="1"/>
  <c r="L834" i="5" a="1"/>
  <c r="L834" i="5" s="1"/>
  <c r="M189" i="5" a="1"/>
  <c r="M189" i="5" s="1"/>
  <c r="L189" i="5" a="1"/>
  <c r="L189" i="5" s="1"/>
  <c r="M408" i="5" a="1"/>
  <c r="M408" i="5" s="1"/>
  <c r="L408" i="5" a="1"/>
  <c r="L408" i="5" s="1"/>
  <c r="M99" i="5" a="1"/>
  <c r="M99" i="5" s="1"/>
  <c r="L99" i="5" a="1"/>
  <c r="L99" i="5" s="1"/>
  <c r="M24" i="5" a="1"/>
  <c r="M24" i="5" s="1"/>
  <c r="L24" i="5" a="1"/>
  <c r="L24" i="5" s="1"/>
  <c r="M262" i="5" a="1"/>
  <c r="M262" i="5" s="1"/>
  <c r="L262" i="5" a="1"/>
  <c r="L262" i="5" s="1"/>
  <c r="M1411" i="5" a="1"/>
  <c r="M1411" i="5" s="1"/>
  <c r="L1411" i="5" a="1"/>
  <c r="L1411" i="5" s="1"/>
  <c r="M9" i="5" a="1"/>
  <c r="M9" i="5" s="1"/>
  <c r="L9" i="5" a="1"/>
  <c r="L9" i="5" s="1"/>
  <c r="M47" i="5" a="1"/>
  <c r="M47" i="5" s="1"/>
  <c r="L47" i="5" a="1"/>
  <c r="L47" i="5" s="1"/>
  <c r="M1175" i="5" a="1"/>
  <c r="M1175" i="5" s="1"/>
  <c r="L1175" i="5" a="1"/>
  <c r="L1175" i="5" s="1"/>
  <c r="M1193" i="5" a="1"/>
  <c r="M1193" i="5" s="1"/>
  <c r="L1193" i="5" a="1"/>
  <c r="L1193" i="5" s="1"/>
  <c r="M65" i="5" a="1"/>
  <c r="M65" i="5" s="1"/>
  <c r="L65" i="5" a="1"/>
  <c r="L65" i="5" s="1"/>
  <c r="M71" i="5" a="1"/>
  <c r="M71" i="5" s="1"/>
  <c r="L71" i="5" a="1"/>
  <c r="L71" i="5" s="1"/>
  <c r="M636" i="5" a="1"/>
  <c r="M636" i="5" s="1"/>
  <c r="L636" i="5" a="1"/>
  <c r="L636" i="5" s="1"/>
  <c r="M1201" i="5" a="1"/>
  <c r="M1201" i="5" s="1"/>
  <c r="L1201" i="5" a="1"/>
  <c r="L1201" i="5" s="1"/>
  <c r="M1014" i="5" a="1"/>
  <c r="M1014" i="5" s="1"/>
  <c r="L1014" i="5" a="1"/>
  <c r="L1014" i="5" s="1"/>
  <c r="M1239" i="5" a="1"/>
  <c r="M1239" i="5" s="1"/>
  <c r="L1239" i="5" a="1"/>
  <c r="L1239" i="5" s="1"/>
  <c r="M29" i="5" a="1"/>
  <c r="M29" i="5" s="1"/>
  <c r="L29" i="5" a="1"/>
  <c r="L29" i="5" s="1"/>
  <c r="M186" i="5" a="1"/>
  <c r="M186" i="5" s="1"/>
  <c r="L186" i="5" a="1"/>
  <c r="L186" i="5" s="1"/>
  <c r="M226" i="5" a="1"/>
  <c r="M226" i="5" s="1"/>
  <c r="L226" i="5" a="1"/>
  <c r="L226" i="5" s="1"/>
  <c r="M1476" i="5" a="1"/>
  <c r="M1476" i="5" s="1"/>
  <c r="L1476" i="5" a="1"/>
  <c r="L1476" i="5" s="1"/>
  <c r="M128" i="5" a="1"/>
  <c r="M128" i="5" s="1"/>
  <c r="L128" i="5" a="1"/>
  <c r="L128" i="5" s="1"/>
  <c r="M289" i="5" a="1"/>
  <c r="M289" i="5" s="1"/>
  <c r="L289" i="5" a="1"/>
  <c r="L289" i="5" s="1"/>
  <c r="M733" i="5" a="1"/>
  <c r="M733" i="5" s="1"/>
  <c r="L733" i="5" a="1"/>
  <c r="L733" i="5" s="1"/>
  <c r="M1231" i="5" a="1"/>
  <c r="M1231" i="5" s="1"/>
  <c r="L1231" i="5" a="1"/>
  <c r="L1231" i="5" s="1"/>
  <c r="M1336" i="5" a="1"/>
  <c r="M1336" i="5" s="1"/>
  <c r="L1336" i="5" a="1"/>
  <c r="L1336" i="5" s="1"/>
  <c r="M1452" i="5" a="1"/>
  <c r="M1452" i="5" s="1"/>
  <c r="L1452" i="5" a="1"/>
  <c r="L1452" i="5" s="1"/>
  <c r="M1257" i="5" a="1"/>
  <c r="M1257" i="5" s="1"/>
  <c r="L1257" i="5" a="1"/>
  <c r="L1257" i="5" s="1"/>
  <c r="M480" i="5" a="1"/>
  <c r="M480" i="5" s="1"/>
  <c r="L480" i="5" a="1"/>
  <c r="L480" i="5" s="1"/>
  <c r="M1032" i="5" a="1"/>
  <c r="M1032" i="5" s="1"/>
  <c r="L1032" i="5" a="1"/>
  <c r="L1032" i="5" s="1"/>
  <c r="M672" i="5" a="1"/>
  <c r="M672" i="5" s="1"/>
  <c r="L672" i="5" a="1"/>
  <c r="L672" i="5" s="1"/>
  <c r="M1340" i="5" a="1"/>
  <c r="M1340" i="5" s="1"/>
  <c r="L1340" i="5" a="1"/>
  <c r="L1340" i="5" s="1"/>
  <c r="M217" i="5" a="1"/>
  <c r="M217" i="5" s="1"/>
  <c r="L217" i="5" a="1"/>
  <c r="L217" i="5" s="1"/>
  <c r="M1271" i="5" a="1"/>
  <c r="M1271" i="5" s="1"/>
  <c r="L1271" i="5" a="1"/>
  <c r="L1271" i="5" s="1"/>
  <c r="M1056" i="5" a="1"/>
  <c r="M1056" i="5" s="1"/>
  <c r="L1056" i="5" a="1"/>
  <c r="L1056" i="5" s="1"/>
  <c r="M533" i="5" a="1"/>
  <c r="M533" i="5" s="1"/>
  <c r="L533" i="5" a="1"/>
  <c r="L533" i="5" s="1"/>
  <c r="M1276" i="5" a="1"/>
  <c r="M1276" i="5" s="1"/>
  <c r="L1276" i="5" a="1"/>
  <c r="L1276" i="5" s="1"/>
  <c r="M875" i="5" a="1"/>
  <c r="M875" i="5" s="1"/>
  <c r="L875" i="5" a="1"/>
  <c r="L875" i="5" s="1"/>
  <c r="M1116" i="5" a="1"/>
  <c r="M1116" i="5" s="1"/>
  <c r="L1116" i="5" a="1"/>
  <c r="L1116" i="5" s="1"/>
  <c r="M1272" i="5" a="1"/>
  <c r="M1272" i="5" s="1"/>
  <c r="L1272" i="5" a="1"/>
  <c r="L1272" i="5" s="1"/>
  <c r="M1485" i="5" a="1"/>
  <c r="M1485" i="5" s="1"/>
  <c r="L1485" i="5" a="1"/>
  <c r="L1485" i="5" s="1"/>
  <c r="M1135" i="5" a="1"/>
  <c r="M1135" i="5" s="1"/>
  <c r="L1135" i="5" a="1"/>
  <c r="L1135" i="5" s="1"/>
  <c r="M1379" i="5" a="1"/>
  <c r="M1379" i="5" s="1"/>
  <c r="L1379" i="5" a="1"/>
  <c r="L1379" i="5" s="1"/>
  <c r="M1459" i="5" a="1"/>
  <c r="M1459" i="5" s="1"/>
  <c r="L1459" i="5" a="1"/>
  <c r="L1459" i="5" s="1"/>
  <c r="M1008" i="5" a="1"/>
  <c r="M1008" i="5" s="1"/>
  <c r="L1008" i="5" a="1"/>
  <c r="L1008" i="5" s="1"/>
  <c r="M1223" i="5" a="1"/>
  <c r="M1223" i="5" s="1"/>
  <c r="L1223" i="5" a="1"/>
  <c r="L1223" i="5" s="1"/>
  <c r="M1249" i="5" a="1"/>
  <c r="M1249" i="5" s="1"/>
  <c r="L1249" i="5" a="1"/>
  <c r="L1249" i="5" s="1"/>
  <c r="M36" i="5" a="1"/>
  <c r="M36" i="5" s="1"/>
  <c r="L36" i="5" a="1"/>
  <c r="L36" i="5" s="1"/>
  <c r="M45" i="5" a="1"/>
  <c r="M45" i="5" s="1"/>
  <c r="L45" i="5" a="1"/>
  <c r="L45" i="5" s="1"/>
  <c r="M568" i="5" a="1"/>
  <c r="M568" i="5" s="1"/>
  <c r="L568" i="5" a="1"/>
  <c r="L568" i="5" s="1"/>
  <c r="M579" i="5" a="1"/>
  <c r="M579" i="5" s="1"/>
  <c r="L579" i="5" a="1"/>
  <c r="L579" i="5" s="1"/>
  <c r="M616" i="5" a="1"/>
  <c r="M616" i="5" s="1"/>
  <c r="L616" i="5" a="1"/>
  <c r="L616" i="5" s="1"/>
  <c r="M516" i="5" a="1"/>
  <c r="M516" i="5" s="1"/>
  <c r="L516" i="5" a="1"/>
  <c r="L516" i="5" s="1"/>
  <c r="M1324" i="5" a="1"/>
  <c r="M1324" i="5" s="1"/>
  <c r="L1324" i="5" a="1"/>
  <c r="L1324" i="5" s="1"/>
  <c r="M816" i="5" a="1"/>
  <c r="M816" i="5" s="1"/>
  <c r="L816" i="5" a="1"/>
  <c r="L816" i="5" s="1"/>
  <c r="M850" i="5" a="1"/>
  <c r="M850" i="5" s="1"/>
  <c r="L850" i="5" a="1"/>
  <c r="L850" i="5" s="1"/>
  <c r="M987" i="5" a="1"/>
  <c r="M987" i="5" s="1"/>
  <c r="L987" i="5" a="1"/>
  <c r="L987" i="5" s="1"/>
  <c r="M995" i="5" a="1"/>
  <c r="M995" i="5" s="1"/>
  <c r="L995" i="5" a="1"/>
  <c r="L995" i="5" s="1"/>
  <c r="M1243" i="5" a="1"/>
  <c r="M1243" i="5" s="1"/>
  <c r="L1243" i="5" a="1"/>
  <c r="L1243" i="5" s="1"/>
  <c r="M60" i="5" a="1"/>
  <c r="M60" i="5" s="1"/>
  <c r="L60" i="5" a="1"/>
  <c r="L60" i="5" s="1"/>
  <c r="M1222" i="5" a="1"/>
  <c r="M1222" i="5" s="1"/>
  <c r="L1222" i="5" a="1"/>
  <c r="L1222" i="5" s="1"/>
  <c r="M686" i="5" a="1"/>
  <c r="M686" i="5" s="1"/>
  <c r="L686" i="5" a="1"/>
  <c r="L686" i="5" s="1"/>
  <c r="M920" i="5" a="1"/>
  <c r="M920" i="5" s="1"/>
  <c r="L920" i="5" a="1"/>
  <c r="L920" i="5" s="1"/>
  <c r="M907" i="5" a="1"/>
  <c r="M907" i="5" s="1"/>
  <c r="L907" i="5" a="1"/>
  <c r="L907" i="5" s="1"/>
  <c r="M1310" i="5" a="1"/>
  <c r="M1310" i="5" s="1"/>
  <c r="L1310" i="5" a="1"/>
  <c r="L1310" i="5" s="1"/>
  <c r="M335" i="5" a="1"/>
  <c r="M335" i="5" s="1"/>
  <c r="L335" i="5" a="1"/>
  <c r="L335" i="5" s="1"/>
  <c r="M1450" i="5" a="1"/>
  <c r="M1450" i="5" s="1"/>
  <c r="L1450" i="5" a="1"/>
  <c r="L1450" i="5" s="1"/>
  <c r="M275" i="5" a="1"/>
  <c r="M275" i="5" s="1"/>
  <c r="L275" i="5" a="1"/>
  <c r="L275" i="5" s="1"/>
  <c r="M121" i="5" a="1"/>
  <c r="M121" i="5" s="1"/>
  <c r="L121" i="5" a="1"/>
  <c r="L121" i="5" s="1"/>
  <c r="M1265" i="5" a="1"/>
  <c r="M1265" i="5" s="1"/>
  <c r="L1265" i="5" a="1"/>
  <c r="L1265" i="5" s="1"/>
  <c r="M1226" i="5" a="1"/>
  <c r="M1226" i="5" s="1"/>
  <c r="L1226" i="5" a="1"/>
  <c r="L1226" i="5" s="1"/>
  <c r="M1455" i="5" a="1"/>
  <c r="M1455" i="5" s="1"/>
  <c r="L1455" i="5" a="1"/>
  <c r="L1455" i="5" s="1"/>
  <c r="M1296" i="5" a="1"/>
  <c r="M1296" i="5" s="1"/>
  <c r="L1296" i="5" a="1"/>
  <c r="L1296" i="5" s="1"/>
  <c r="M1015" i="5" a="1"/>
  <c r="M1015" i="5" s="1"/>
  <c r="L1015" i="5" a="1"/>
  <c r="L1015" i="5" s="1"/>
  <c r="M819" i="5" a="1"/>
  <c r="M819" i="5" s="1"/>
  <c r="L819" i="5" a="1"/>
  <c r="L819" i="5" s="1"/>
  <c r="M1479" i="5" a="1"/>
  <c r="M1479" i="5" s="1"/>
  <c r="L1479" i="5" a="1"/>
  <c r="L1479" i="5" s="1"/>
  <c r="M1453" i="5" a="1"/>
  <c r="M1453" i="5" s="1"/>
  <c r="L1453" i="5" a="1"/>
  <c r="L1453" i="5" s="1"/>
  <c r="M304" i="5" a="1"/>
  <c r="M304" i="5" s="1"/>
  <c r="L304" i="5" a="1"/>
  <c r="L304" i="5" s="1"/>
  <c r="M178" i="5" a="1"/>
  <c r="M178" i="5" s="1"/>
  <c r="L178" i="5" a="1"/>
  <c r="L178" i="5" s="1"/>
  <c r="M283" i="5" a="1"/>
  <c r="M283" i="5" s="1"/>
  <c r="L283" i="5" a="1"/>
  <c r="L283" i="5" s="1"/>
  <c r="M361" i="5" a="1"/>
  <c r="M361" i="5" s="1"/>
  <c r="L361" i="5" a="1"/>
  <c r="L361" i="5" s="1"/>
  <c r="M1454" i="5" a="1"/>
  <c r="M1454" i="5" s="1"/>
  <c r="L1454" i="5" a="1"/>
  <c r="L1454" i="5" s="1"/>
  <c r="M1391" i="5" a="1"/>
  <c r="M1391" i="5" s="1"/>
  <c r="L1391" i="5" a="1"/>
  <c r="L1391" i="5" s="1"/>
  <c r="M1405" i="5" a="1"/>
  <c r="M1405" i="5" s="1"/>
  <c r="L1405" i="5" a="1"/>
  <c r="L1405" i="5" s="1"/>
  <c r="M737" i="5" a="1"/>
  <c r="M737" i="5" s="1"/>
  <c r="L737" i="5" a="1"/>
  <c r="L737" i="5" s="1"/>
  <c r="M728" i="5" a="1"/>
  <c r="M728" i="5" s="1"/>
  <c r="L728" i="5" a="1"/>
  <c r="L728" i="5" s="1"/>
  <c r="M496" i="5" a="1"/>
  <c r="M496" i="5" s="1"/>
  <c r="L496" i="5" a="1"/>
  <c r="L496" i="5" s="1"/>
  <c r="M284" i="5" a="1"/>
  <c r="M284" i="5" s="1"/>
  <c r="L284" i="5" a="1"/>
  <c r="L284" i="5" s="1"/>
  <c r="M198" i="5" a="1"/>
  <c r="M198" i="5" s="1"/>
  <c r="L198" i="5" a="1"/>
  <c r="L198" i="5" s="1"/>
  <c r="M167" i="5" a="1"/>
  <c r="M167" i="5" s="1"/>
  <c r="L167" i="5" a="1"/>
  <c r="L167" i="5" s="1"/>
  <c r="M85" i="5" a="1"/>
  <c r="M85" i="5" s="1"/>
  <c r="L85" i="5" a="1"/>
  <c r="L85" i="5" s="1"/>
  <c r="M1089" i="5" a="1"/>
  <c r="M1089" i="5" s="1"/>
  <c r="L1089" i="5" a="1"/>
  <c r="L1089" i="5" s="1"/>
  <c r="M1102" i="5" a="1"/>
  <c r="M1102" i="5" s="1"/>
  <c r="L1102" i="5" a="1"/>
  <c r="L1102" i="5" s="1"/>
  <c r="M861" i="5" a="1"/>
  <c r="M861" i="5" s="1"/>
  <c r="L861" i="5" a="1"/>
  <c r="L861" i="5" s="1"/>
  <c r="M1474" i="5" a="1"/>
  <c r="M1474" i="5" s="1"/>
  <c r="L1474" i="5" a="1"/>
  <c r="L1474" i="5" s="1"/>
  <c r="M1177" i="5" a="1"/>
  <c r="M1177" i="5" s="1"/>
  <c r="L1177" i="5" a="1"/>
  <c r="L1177" i="5" s="1"/>
  <c r="M1190" i="5" a="1"/>
  <c r="M1190" i="5" s="1"/>
  <c r="L1190" i="5" a="1"/>
  <c r="L1190" i="5" s="1"/>
  <c r="M1390" i="5" a="1"/>
  <c r="M1390" i="5" s="1"/>
  <c r="L1390" i="5" a="1"/>
  <c r="L1390" i="5" s="1"/>
  <c r="M979" i="5" a="1"/>
  <c r="M979" i="5" s="1"/>
  <c r="L979" i="5" a="1"/>
  <c r="L979" i="5" s="1"/>
  <c r="M1295" i="5" a="1"/>
  <c r="M1295" i="5" s="1"/>
  <c r="L1295" i="5" a="1"/>
  <c r="L1295" i="5" s="1"/>
  <c r="M247" i="5" a="1"/>
  <c r="M247" i="5" s="1"/>
  <c r="L247" i="5" a="1"/>
  <c r="L247" i="5" s="1"/>
  <c r="M880" i="5" a="1"/>
  <c r="M880" i="5" s="1"/>
  <c r="L880" i="5" a="1"/>
  <c r="L880" i="5" s="1"/>
  <c r="M915" i="5" a="1"/>
  <c r="M915" i="5" s="1"/>
  <c r="L915" i="5" a="1"/>
  <c r="L915" i="5" s="1"/>
  <c r="M682" i="5" a="1"/>
  <c r="M682" i="5" s="1"/>
  <c r="L682" i="5" a="1"/>
  <c r="L682" i="5" s="1"/>
  <c r="M914" i="5" a="1"/>
  <c r="M914" i="5" s="1"/>
  <c r="L914" i="5" a="1"/>
  <c r="L914" i="5" s="1"/>
  <c r="M190" i="5" a="1"/>
  <c r="M190" i="5" s="1"/>
  <c r="L190" i="5" a="1"/>
  <c r="L190" i="5" s="1"/>
  <c r="M610" i="5" a="1"/>
  <c r="M610" i="5" s="1"/>
  <c r="L610" i="5" a="1"/>
  <c r="L610" i="5" s="1"/>
  <c r="M578" i="5" a="1"/>
  <c r="M578" i="5" s="1"/>
  <c r="L578" i="5" a="1"/>
  <c r="L578" i="5" s="1"/>
  <c r="M622" i="5" a="1"/>
  <c r="M622" i="5" s="1"/>
  <c r="L622" i="5" a="1"/>
  <c r="L622" i="5" s="1"/>
  <c r="M1197" i="5" a="1"/>
  <c r="M1197" i="5" s="1"/>
  <c r="L1197" i="5" a="1"/>
  <c r="L1197" i="5" s="1"/>
  <c r="M473" i="5" a="1"/>
  <c r="M473" i="5" s="1"/>
  <c r="L473" i="5" a="1"/>
  <c r="L473" i="5" s="1"/>
  <c r="M453" i="5" a="1"/>
  <c r="M453" i="5" s="1"/>
  <c r="L453" i="5" a="1"/>
  <c r="L453" i="5" s="1"/>
  <c r="M854" i="5" a="1"/>
  <c r="M854" i="5" s="1"/>
  <c r="L854" i="5" a="1"/>
  <c r="L854" i="5" s="1"/>
  <c r="M1481" i="5" a="1"/>
  <c r="M1481" i="5" s="1"/>
  <c r="L1481" i="5" a="1"/>
  <c r="L1481" i="5" s="1"/>
  <c r="M1383" i="5" a="1"/>
  <c r="M1383" i="5" s="1"/>
  <c r="L1383" i="5" a="1"/>
  <c r="L1383" i="5" s="1"/>
  <c r="M1366" i="5" a="1"/>
  <c r="M1366" i="5" s="1"/>
  <c r="L1366" i="5" a="1"/>
  <c r="L1366" i="5" s="1"/>
  <c r="M550" i="5" a="1"/>
  <c r="M550" i="5" s="1"/>
  <c r="L550" i="5" a="1"/>
  <c r="L550" i="5" s="1"/>
  <c r="M951" i="5" a="1"/>
  <c r="M951" i="5" s="1"/>
  <c r="L951" i="5" a="1"/>
  <c r="L951" i="5" s="1"/>
  <c r="M1091" i="5" a="1"/>
  <c r="M1091" i="5" s="1"/>
  <c r="L1091" i="5" a="1"/>
  <c r="L1091" i="5" s="1"/>
  <c r="M649" i="5" a="1"/>
  <c r="M649" i="5" s="1"/>
  <c r="L649" i="5" a="1"/>
  <c r="L649" i="5" s="1"/>
  <c r="M924" i="5" a="1"/>
  <c r="M924" i="5" s="1"/>
  <c r="L924" i="5" a="1"/>
  <c r="L924" i="5" s="1"/>
  <c r="M902" i="5" a="1"/>
  <c r="M902" i="5" s="1"/>
  <c r="L902" i="5" a="1"/>
  <c r="L902" i="5" s="1"/>
  <c r="M1298" i="5" a="1"/>
  <c r="M1298" i="5" s="1"/>
  <c r="L1298" i="5" a="1"/>
  <c r="L1298" i="5" s="1"/>
  <c r="M627" i="5" a="1"/>
  <c r="M627" i="5" s="1"/>
  <c r="L627" i="5" a="1"/>
  <c r="L627" i="5" s="1"/>
  <c r="M506" i="5" a="1"/>
  <c r="M506" i="5" s="1"/>
  <c r="L506" i="5" a="1"/>
  <c r="L506" i="5" s="1"/>
  <c r="M364" i="5" a="1"/>
  <c r="M364" i="5" s="1"/>
  <c r="L364" i="5" a="1"/>
  <c r="L364" i="5" s="1"/>
  <c r="M765" i="5" a="1"/>
  <c r="M765" i="5" s="1"/>
  <c r="L765" i="5" a="1"/>
  <c r="L765" i="5" s="1"/>
  <c r="M575" i="5" a="1"/>
  <c r="M575" i="5" s="1"/>
  <c r="L575" i="5" a="1"/>
  <c r="L575" i="5" s="1"/>
  <c r="M1319" i="5" a="1"/>
  <c r="M1319" i="5" s="1"/>
  <c r="L1319" i="5" a="1"/>
  <c r="L1319" i="5" s="1"/>
  <c r="M831" i="5" a="1"/>
  <c r="M831" i="5" s="1"/>
  <c r="L831" i="5" a="1"/>
  <c r="L831" i="5" s="1"/>
  <c r="M1269" i="5" a="1"/>
  <c r="M1269" i="5" s="1"/>
  <c r="L1269" i="5" a="1"/>
  <c r="L1269" i="5" s="1"/>
  <c r="M1086" i="5" a="1"/>
  <c r="M1086" i="5" s="1"/>
  <c r="L1086" i="5" a="1"/>
  <c r="L1086" i="5" s="1"/>
  <c r="M1397" i="5" a="1"/>
  <c r="M1397" i="5" s="1"/>
  <c r="L1397" i="5" a="1"/>
  <c r="L1397" i="5" s="1"/>
  <c r="M845" i="5" a="1"/>
  <c r="M845" i="5" s="1"/>
  <c r="L845" i="5" a="1"/>
  <c r="L845" i="5" s="1"/>
  <c r="M695" i="5" a="1"/>
  <c r="M695" i="5" s="1"/>
  <c r="L695" i="5" a="1"/>
  <c r="L695" i="5" s="1"/>
  <c r="M586" i="5" a="1"/>
  <c r="M586" i="5" s="1"/>
  <c r="L586" i="5" a="1"/>
  <c r="L586" i="5" s="1"/>
  <c r="M393" i="5" a="1"/>
  <c r="M393" i="5" s="1"/>
  <c r="L393" i="5" a="1"/>
  <c r="L393" i="5" s="1"/>
  <c r="M668" i="5" a="1"/>
  <c r="M668" i="5" s="1"/>
  <c r="L668" i="5" a="1"/>
  <c r="L668" i="5" s="1"/>
  <c r="M646" i="5" a="1"/>
  <c r="M646" i="5" s="1"/>
  <c r="L646" i="5" a="1"/>
  <c r="L646" i="5" s="1"/>
  <c r="M1042" i="5" a="1"/>
  <c r="M1042" i="5" s="1"/>
  <c r="L1042" i="5" a="1"/>
  <c r="L1042" i="5" s="1"/>
  <c r="M848" i="5" a="1"/>
  <c r="M848" i="5" s="1"/>
  <c r="L848" i="5" a="1"/>
  <c r="L848" i="5" s="1"/>
  <c r="M893" i="5" a="1"/>
  <c r="M893" i="5" s="1"/>
  <c r="L893" i="5" a="1"/>
  <c r="L893" i="5" s="1"/>
  <c r="M897" i="5" a="1"/>
  <c r="M897" i="5" s="1"/>
  <c r="L897" i="5" a="1"/>
  <c r="L897" i="5" s="1"/>
  <c r="M855" i="5" a="1"/>
  <c r="M855" i="5" s="1"/>
  <c r="L855" i="5" a="1"/>
  <c r="L855" i="5" s="1"/>
  <c r="M678" i="5" a="1"/>
  <c r="M678" i="5" s="1"/>
  <c r="L678" i="5" a="1"/>
  <c r="L678" i="5" s="1"/>
  <c r="M1219" i="5" a="1"/>
  <c r="M1219" i="5" s="1"/>
  <c r="L1219" i="5" a="1"/>
  <c r="L1219" i="5" s="1"/>
  <c r="M654" i="5" a="1"/>
  <c r="M654" i="5" s="1"/>
  <c r="L654" i="5" a="1"/>
  <c r="L654" i="5" s="1"/>
  <c r="M582" i="5" a="1"/>
  <c r="M582" i="5" s="1"/>
  <c r="L582" i="5" a="1"/>
  <c r="L582" i="5" s="1"/>
  <c r="M574" i="5" a="1"/>
  <c r="M574" i="5" s="1"/>
  <c r="L574" i="5" a="1"/>
  <c r="L574" i="5" s="1"/>
  <c r="M471" i="5" a="1"/>
  <c r="M471" i="5" s="1"/>
  <c r="L471" i="5" a="1"/>
  <c r="L471" i="5" s="1"/>
  <c r="M1099" i="5" a="1"/>
  <c r="M1099" i="5" s="1"/>
  <c r="L1099" i="5" a="1"/>
  <c r="L1099" i="5" s="1"/>
  <c r="M381" i="5" a="1"/>
  <c r="M381" i="5" s="1"/>
  <c r="L381" i="5" a="1"/>
  <c r="L381" i="5" s="1"/>
  <c r="M513" i="5" a="1"/>
  <c r="M513" i="5" s="1"/>
  <c r="L513" i="5" a="1"/>
  <c r="L513" i="5" s="1"/>
  <c r="M510" i="5" a="1"/>
  <c r="M510" i="5" s="1"/>
  <c r="L510" i="5" a="1"/>
  <c r="L510" i="5" s="1"/>
  <c r="M353" i="5" a="1"/>
  <c r="M353" i="5" s="1"/>
  <c r="L353" i="5" a="1"/>
  <c r="L353" i="5" s="1"/>
  <c r="M556" i="5" a="1"/>
  <c r="M556" i="5" s="1"/>
  <c r="L556" i="5" a="1"/>
  <c r="L556" i="5" s="1"/>
  <c r="M328" i="5" a="1"/>
  <c r="M328" i="5" s="1"/>
  <c r="L328" i="5" a="1"/>
  <c r="L328" i="5" s="1"/>
  <c r="M927" i="5" a="1"/>
  <c r="M927" i="5" s="1"/>
  <c r="L927" i="5" a="1"/>
  <c r="L927" i="5" s="1"/>
  <c r="M919" i="5" a="1"/>
  <c r="M919" i="5" s="1"/>
  <c r="L919" i="5" a="1"/>
  <c r="L919" i="5" s="1"/>
  <c r="M1234" i="5" a="1"/>
  <c r="M1234" i="5" s="1"/>
  <c r="L1234" i="5" a="1"/>
  <c r="L1234" i="5" s="1"/>
  <c r="M948" i="5" a="1"/>
  <c r="M948" i="5" s="1"/>
  <c r="L948" i="5" a="1"/>
  <c r="L948" i="5" s="1"/>
  <c r="M815" i="5" a="1"/>
  <c r="M815" i="5" s="1"/>
  <c r="L815" i="5" a="1"/>
  <c r="L815" i="5" s="1"/>
  <c r="M693" i="5" a="1"/>
  <c r="M693" i="5" s="1"/>
  <c r="L693" i="5" a="1"/>
  <c r="L693" i="5" s="1"/>
  <c r="M677" i="5" a="1"/>
  <c r="M677" i="5" s="1"/>
  <c r="L677" i="5" a="1"/>
  <c r="L677" i="5" s="1"/>
  <c r="M415" i="5" a="1"/>
  <c r="M415" i="5" s="1"/>
  <c r="L415" i="5" a="1"/>
  <c r="L415" i="5" s="1"/>
  <c r="M714" i="5" a="1"/>
  <c r="M714" i="5" s="1"/>
  <c r="L714" i="5" a="1"/>
  <c r="L714" i="5" s="1"/>
  <c r="M906" i="5" a="1"/>
  <c r="M906" i="5" s="1"/>
  <c r="L906" i="5" a="1"/>
  <c r="L906" i="5" s="1"/>
  <c r="M521" i="5" a="1"/>
  <c r="M521" i="5" s="1"/>
  <c r="L521" i="5" a="1"/>
  <c r="L521" i="5" s="1"/>
  <c r="M1355" i="5" a="1"/>
  <c r="M1355" i="5" s="1"/>
  <c r="L1355" i="5" a="1"/>
  <c r="L1355" i="5" s="1"/>
  <c r="M1114" i="5" a="1"/>
  <c r="M1114" i="5" s="1"/>
  <c r="L1114" i="5" a="1"/>
  <c r="L1114" i="5" s="1"/>
  <c r="M581" i="5" a="1"/>
  <c r="M581" i="5" s="1"/>
  <c r="L581" i="5" a="1"/>
  <c r="L581" i="5" s="1"/>
  <c r="M626" i="5" a="1"/>
  <c r="M626" i="5" s="1"/>
  <c r="L626" i="5" a="1"/>
  <c r="L626" i="5" s="1"/>
  <c r="M419" i="5" a="1"/>
  <c r="M419" i="5" s="1"/>
  <c r="L419" i="5" a="1"/>
  <c r="L419" i="5" s="1"/>
  <c r="M701" i="5" a="1"/>
  <c r="M701" i="5" s="1"/>
  <c r="L701" i="5" a="1"/>
  <c r="L701" i="5" s="1"/>
  <c r="M1178" i="5" a="1"/>
  <c r="M1178" i="5" s="1"/>
  <c r="L1178" i="5" a="1"/>
  <c r="L1178" i="5" s="1"/>
  <c r="M332" i="5" a="1"/>
  <c r="M332" i="5" s="1"/>
  <c r="L332" i="5" a="1"/>
  <c r="L332" i="5" s="1"/>
  <c r="M336" i="5" a="1"/>
  <c r="M336" i="5" s="1"/>
  <c r="L336" i="5" a="1"/>
  <c r="L336" i="5" s="1"/>
  <c r="M782" i="5" a="1"/>
  <c r="M782" i="5" s="1"/>
  <c r="L782" i="5" a="1"/>
  <c r="L782" i="5" s="1"/>
  <c r="M891" i="5" a="1"/>
  <c r="M891" i="5" s="1"/>
  <c r="L891" i="5" a="1"/>
  <c r="L891" i="5" s="1"/>
  <c r="M114" i="5" a="1"/>
  <c r="M114" i="5" s="1"/>
  <c r="L114" i="5" a="1"/>
  <c r="L114" i="5" s="1"/>
  <c r="M163" i="5" a="1"/>
  <c r="M163" i="5" s="1"/>
  <c r="L163" i="5" a="1"/>
  <c r="L163" i="5" s="1"/>
  <c r="M204" i="5" a="1"/>
  <c r="M204" i="5" s="1"/>
  <c r="L204" i="5" a="1"/>
  <c r="L204" i="5" s="1"/>
  <c r="M140" i="5" a="1"/>
  <c r="M140" i="5" s="1"/>
  <c r="L140" i="5" a="1"/>
  <c r="L140" i="5" s="1"/>
  <c r="M105" i="5" a="1"/>
  <c r="M105" i="5" s="1"/>
  <c r="L105" i="5" a="1"/>
  <c r="L105" i="5" s="1"/>
  <c r="M360" i="5" a="1"/>
  <c r="M360" i="5" s="1"/>
  <c r="L360" i="5" a="1"/>
  <c r="L360" i="5" s="1"/>
  <c r="M238" i="5" a="1"/>
  <c r="M238" i="5" s="1"/>
  <c r="L238" i="5" a="1"/>
  <c r="L238" i="5" s="1"/>
  <c r="M196" i="5" a="1"/>
  <c r="M196" i="5" s="1"/>
  <c r="L196" i="5" a="1"/>
  <c r="L196" i="5" s="1"/>
  <c r="M129" i="5" a="1"/>
  <c r="M129" i="5" s="1"/>
  <c r="L129" i="5" a="1"/>
  <c r="L129" i="5" s="1"/>
  <c r="M776" i="5" a="1"/>
  <c r="M776" i="5" s="1"/>
  <c r="L776" i="5" a="1"/>
  <c r="L776" i="5" s="1"/>
  <c r="M1408" i="5" a="1"/>
  <c r="M1408" i="5" s="1"/>
  <c r="L1408" i="5" a="1"/>
  <c r="L1408" i="5" s="1"/>
  <c r="M43" i="5" a="1"/>
  <c r="M43" i="5" s="1"/>
  <c r="L43" i="5" a="1"/>
  <c r="L43" i="5" s="1"/>
  <c r="M160" i="5" a="1"/>
  <c r="M160" i="5" s="1"/>
  <c r="L160" i="5" a="1"/>
  <c r="L160" i="5" s="1"/>
  <c r="M655" i="5" a="1"/>
  <c r="M655" i="5" s="1"/>
  <c r="L655" i="5" a="1"/>
  <c r="L655" i="5" s="1"/>
  <c r="M208" i="5" a="1"/>
  <c r="M208" i="5" s="1"/>
  <c r="L208" i="5" a="1"/>
  <c r="L208" i="5" s="1"/>
  <c r="M298" i="5" a="1"/>
  <c r="M298" i="5" s="1"/>
  <c r="L298" i="5" a="1"/>
  <c r="L298" i="5" s="1"/>
  <c r="M76" i="5" a="1"/>
  <c r="M76" i="5" s="1"/>
  <c r="L76" i="5" a="1"/>
  <c r="L76" i="5" s="1"/>
  <c r="M203" i="5" a="1"/>
  <c r="M203" i="5" s="1"/>
  <c r="L203" i="5" a="1"/>
  <c r="L203" i="5" s="1"/>
  <c r="M235" i="5" a="1"/>
  <c r="M235" i="5" s="1"/>
  <c r="L235" i="5" a="1"/>
  <c r="L235" i="5" s="1"/>
  <c r="M1162" i="5" a="1"/>
  <c r="M1162" i="5" s="1"/>
  <c r="L1162" i="5" a="1"/>
  <c r="L1162" i="5" s="1"/>
  <c r="M272" i="5" a="1"/>
  <c r="M272" i="5" s="1"/>
  <c r="L272" i="5" a="1"/>
  <c r="L272" i="5" s="1"/>
  <c r="M1466" i="5" a="1"/>
  <c r="M1466" i="5" s="1"/>
  <c r="L1466" i="5" a="1"/>
  <c r="L1466" i="5" s="1"/>
  <c r="M1140" i="5" a="1"/>
  <c r="M1140" i="5" s="1"/>
  <c r="L1140" i="5" a="1"/>
  <c r="L1140" i="5" s="1"/>
  <c r="M270" i="5" a="1"/>
  <c r="M270" i="5" s="1"/>
  <c r="L270" i="5" a="1"/>
  <c r="L270" i="5" s="1"/>
  <c r="M77" i="5" a="1"/>
  <c r="M77" i="5" s="1"/>
  <c r="L77" i="5" a="1"/>
  <c r="L77" i="5" s="1"/>
  <c r="M368" i="5" a="1"/>
  <c r="M368" i="5" s="1"/>
  <c r="L368" i="5" a="1"/>
  <c r="L368" i="5" s="1"/>
  <c r="M227" i="5" a="1"/>
  <c r="M227" i="5" s="1"/>
  <c r="L227" i="5" a="1"/>
  <c r="L227" i="5" s="1"/>
  <c r="M50" i="5" a="1"/>
  <c r="M50" i="5" s="1"/>
  <c r="L50" i="5" a="1"/>
  <c r="L50" i="5" s="1"/>
  <c r="M14" i="5" a="1"/>
  <c r="M14" i="5" s="1"/>
  <c r="L14" i="5" a="1"/>
  <c r="L14" i="5" s="1"/>
  <c r="M119" i="5" a="1"/>
  <c r="M119" i="5" s="1"/>
  <c r="L119" i="5" a="1"/>
  <c r="L119" i="5" s="1"/>
  <c r="M1228" i="5" a="1"/>
  <c r="M1228" i="5" s="1"/>
  <c r="L1228" i="5" a="1"/>
  <c r="L1228" i="5" s="1"/>
  <c r="M134" i="5" a="1"/>
  <c r="M134" i="5" s="1"/>
  <c r="L134" i="5" a="1"/>
  <c r="L134" i="5" s="1"/>
  <c r="M1500" i="5" a="1"/>
  <c r="M1500" i="5" s="1"/>
  <c r="L1500" i="5" a="1"/>
  <c r="L1500" i="5" s="1"/>
  <c r="M214" i="5" a="1"/>
  <c r="M214" i="5" s="1"/>
  <c r="L214" i="5" a="1"/>
  <c r="L214" i="5" s="1"/>
  <c r="M254" i="5" a="1"/>
  <c r="M254" i="5" s="1"/>
  <c r="L254" i="5" a="1"/>
  <c r="L254" i="5" s="1"/>
  <c r="M41" i="5" a="1"/>
  <c r="M41" i="5" s="1"/>
  <c r="L41" i="5" a="1"/>
  <c r="L41" i="5" s="1"/>
  <c r="M257" i="5" a="1"/>
  <c r="M257" i="5" s="1"/>
  <c r="L257" i="5" a="1"/>
  <c r="L257" i="5" s="1"/>
  <c r="M138" i="5" a="1"/>
  <c r="M138" i="5" s="1"/>
  <c r="L138" i="5" a="1"/>
  <c r="L138" i="5" s="1"/>
  <c r="M547" i="5" a="1"/>
  <c r="M547" i="5" s="1"/>
  <c r="L547" i="5" a="1"/>
  <c r="L547" i="5" s="1"/>
  <c r="M177" i="5" a="1"/>
  <c r="M177" i="5" s="1"/>
  <c r="L177" i="5" a="1"/>
  <c r="L177" i="5" s="1"/>
  <c r="M552" i="5" a="1"/>
  <c r="M552" i="5" s="1"/>
  <c r="L552" i="5" a="1"/>
  <c r="L552" i="5" s="1"/>
  <c r="M253" i="5" a="1"/>
  <c r="M253" i="5" s="1"/>
  <c r="L253" i="5" a="1"/>
  <c r="L253" i="5" s="1"/>
  <c r="M141" i="5" a="1"/>
  <c r="M141" i="5" s="1"/>
  <c r="L141" i="5" a="1"/>
  <c r="L141" i="5" s="1"/>
  <c r="M1461" i="5" a="1"/>
  <c r="M1461" i="5" s="1"/>
  <c r="L1461" i="5" a="1"/>
  <c r="L1461" i="5" s="1"/>
  <c r="M18" i="5" a="1"/>
  <c r="M18" i="5" s="1"/>
  <c r="L18" i="5" a="1"/>
  <c r="L18" i="5" s="1"/>
  <c r="M200" i="5" a="1"/>
  <c r="M200" i="5" s="1"/>
  <c r="L200" i="5" a="1"/>
  <c r="L200" i="5" s="1"/>
  <c r="M241" i="5" a="1"/>
  <c r="M241" i="5" s="1"/>
  <c r="L241" i="5" a="1"/>
  <c r="L241" i="5" s="1"/>
  <c r="M566" i="5" a="1"/>
  <c r="M566" i="5" s="1"/>
  <c r="L566" i="5" a="1"/>
  <c r="L566" i="5" s="1"/>
  <c r="M1124" i="5" a="1"/>
  <c r="M1124" i="5" s="1"/>
  <c r="L1124" i="5" a="1"/>
  <c r="L1124" i="5" s="1"/>
  <c r="M7" i="5" a="1"/>
  <c r="M7" i="5" s="1"/>
  <c r="L7" i="5" a="1"/>
  <c r="L7" i="5" s="1"/>
  <c r="M981" i="5" a="1"/>
  <c r="M981" i="5" s="1"/>
  <c r="L981" i="5" a="1"/>
  <c r="L981" i="5" s="1"/>
  <c r="M1103" i="5" a="1"/>
  <c r="M1103" i="5" s="1"/>
  <c r="L1103" i="5" a="1"/>
  <c r="L1103" i="5" s="1"/>
  <c r="M109" i="5" a="1"/>
  <c r="M109" i="5" s="1"/>
  <c r="L109" i="5" a="1"/>
  <c r="L109" i="5" s="1"/>
  <c r="M184" i="5" a="1"/>
  <c r="M184" i="5" s="1"/>
  <c r="L184" i="5" a="1"/>
  <c r="L184" i="5" s="1"/>
  <c r="M26" i="5" a="1"/>
  <c r="M26" i="5" s="1"/>
  <c r="L26" i="5" a="1"/>
  <c r="L26" i="5" s="1"/>
  <c r="M264" i="5" a="1"/>
  <c r="M264" i="5" s="1"/>
  <c r="L264" i="5" a="1"/>
  <c r="L264" i="5" s="1"/>
  <c r="M1105" i="5" a="1"/>
  <c r="M1105" i="5" s="1"/>
  <c r="L1105" i="5" a="1"/>
  <c r="L1105" i="5" s="1"/>
  <c r="M856" i="5" a="1"/>
  <c r="M856" i="5" s="1"/>
  <c r="L856" i="5" a="1"/>
  <c r="L856" i="5" s="1"/>
  <c r="M366" i="5" a="1"/>
  <c r="M366" i="5" s="1"/>
  <c r="L366" i="5" a="1"/>
  <c r="L366" i="5" s="1"/>
  <c r="M1329" i="5" a="1"/>
  <c r="M1329" i="5" s="1"/>
  <c r="L1329" i="5" a="1"/>
  <c r="L1329" i="5" s="1"/>
  <c r="M1496" i="5" a="1"/>
  <c r="M1496" i="5" s="1"/>
  <c r="L1496" i="5" a="1"/>
  <c r="L1496" i="5" s="1"/>
  <c r="M1441" i="5" a="1"/>
  <c r="M1441" i="5" s="1"/>
  <c r="L1441" i="5" a="1"/>
  <c r="L1441" i="5" s="1"/>
  <c r="M515" i="5" a="1"/>
  <c r="M515" i="5" s="1"/>
  <c r="L515" i="5" a="1"/>
  <c r="L515" i="5" s="1"/>
  <c r="M694" i="5" a="1"/>
  <c r="M694" i="5" s="1"/>
  <c r="L694" i="5" a="1"/>
  <c r="L694" i="5" s="1"/>
  <c r="M1136" i="5" a="1"/>
  <c r="M1136" i="5" s="1"/>
  <c r="L1136" i="5" a="1"/>
  <c r="L1136" i="5" s="1"/>
  <c r="M146" i="5" a="1"/>
  <c r="M146" i="5" s="1"/>
  <c r="L146" i="5" a="1"/>
  <c r="L146" i="5" s="1"/>
  <c r="M1254" i="5" a="1"/>
  <c r="M1254" i="5" s="1"/>
  <c r="L1254" i="5" a="1"/>
  <c r="L1254" i="5" s="1"/>
  <c r="M1166" i="5" a="1"/>
  <c r="M1166" i="5" s="1"/>
  <c r="L1166" i="5" a="1"/>
  <c r="L1166" i="5" s="1"/>
  <c r="M560" i="5" a="1"/>
  <c r="M560" i="5" s="1"/>
  <c r="L560" i="5" a="1"/>
  <c r="L560" i="5" s="1"/>
  <c r="M708" i="5" a="1"/>
  <c r="M708" i="5" s="1"/>
  <c r="L708" i="5" a="1"/>
  <c r="L708" i="5" s="1"/>
  <c r="M1424" i="5" a="1"/>
  <c r="M1424" i="5" s="1"/>
  <c r="L1424" i="5" a="1"/>
  <c r="L1424" i="5" s="1"/>
  <c r="M944" i="5" a="1"/>
  <c r="M944" i="5" s="1"/>
  <c r="L944" i="5" a="1"/>
  <c r="L944" i="5" s="1"/>
  <c r="M978" i="5" a="1"/>
  <c r="M978" i="5" s="1"/>
  <c r="L978" i="5" a="1"/>
  <c r="L978" i="5" s="1"/>
  <c r="M405" i="5" a="1"/>
  <c r="M405" i="5" s="1"/>
  <c r="L405" i="5" a="1"/>
  <c r="L405" i="5" s="1"/>
  <c r="M491" i="5" a="1"/>
  <c r="M491" i="5" s="1"/>
  <c r="L491" i="5" a="1"/>
  <c r="L491" i="5" s="1"/>
  <c r="M1057" i="5" a="1"/>
  <c r="M1057" i="5" s="1"/>
  <c r="L1057" i="5" a="1"/>
  <c r="L1057" i="5" s="1"/>
  <c r="M221" i="5" a="1"/>
  <c r="M221" i="5" s="1"/>
  <c r="L221" i="5" a="1"/>
  <c r="L221" i="5" s="1"/>
  <c r="M118" i="5" a="1"/>
  <c r="M118" i="5" s="1"/>
  <c r="L118" i="5" a="1"/>
  <c r="L118" i="5" s="1"/>
  <c r="M256" i="5" a="1"/>
  <c r="M256" i="5" s="1"/>
  <c r="L256" i="5" a="1"/>
  <c r="L256" i="5" s="1"/>
  <c r="M269" i="5" a="1"/>
  <c r="M269" i="5" s="1"/>
  <c r="L269" i="5" a="1"/>
  <c r="L269" i="5" s="1"/>
  <c r="M1148" i="5" a="1"/>
  <c r="M1148" i="5" s="1"/>
  <c r="L1148" i="5" a="1"/>
  <c r="L1148" i="5" s="1"/>
  <c r="M1358" i="5" a="1"/>
  <c r="M1358" i="5" s="1"/>
  <c r="L1358" i="5" a="1"/>
  <c r="L1358" i="5" s="1"/>
  <c r="M527" i="5" a="1"/>
  <c r="M527" i="5" s="1"/>
  <c r="L527" i="5" a="1"/>
  <c r="L527" i="5" s="1"/>
  <c r="M760" i="5" a="1"/>
  <c r="M760" i="5" s="1"/>
  <c r="L760" i="5" a="1"/>
  <c r="L760" i="5" s="1"/>
  <c r="M1409" i="5" a="1"/>
  <c r="M1409" i="5" s="1"/>
  <c r="L1409" i="5" a="1"/>
  <c r="L1409" i="5" s="1"/>
  <c r="M426" i="5" a="1"/>
  <c r="M426" i="5" s="1"/>
  <c r="L426" i="5" a="1"/>
  <c r="L426" i="5" s="1"/>
  <c r="M1052" i="5" a="1"/>
  <c r="M1052" i="5" s="1"/>
  <c r="L1052" i="5" a="1"/>
  <c r="L1052" i="5" s="1"/>
  <c r="M619" i="5" a="1"/>
  <c r="M619" i="5" s="1"/>
  <c r="L619" i="5" a="1"/>
  <c r="L619" i="5" s="1"/>
  <c r="M1072" i="5" a="1"/>
  <c r="M1072" i="5" s="1"/>
  <c r="L1072" i="5" a="1"/>
  <c r="L1072" i="5" s="1"/>
  <c r="M1045" i="5" a="1"/>
  <c r="M1045" i="5" s="1"/>
  <c r="L1045" i="5" a="1"/>
  <c r="L1045" i="5" s="1"/>
  <c r="M1063" i="5" a="1"/>
  <c r="M1063" i="5" s="1"/>
  <c r="L1063" i="5" a="1"/>
  <c r="L1063" i="5" s="1"/>
  <c r="M1115" i="5" a="1"/>
  <c r="M1115" i="5" s="1"/>
  <c r="L1115" i="5" a="1"/>
  <c r="L1115" i="5" s="1"/>
  <c r="M1420" i="5" a="1"/>
  <c r="M1420" i="5" s="1"/>
  <c r="L1420" i="5" a="1"/>
  <c r="L1420" i="5" s="1"/>
  <c r="M1501" i="5" a="1"/>
  <c r="M1501" i="5" s="1"/>
  <c r="L1501" i="5" a="1"/>
  <c r="L1501" i="5" s="1"/>
  <c r="M1151" i="5" a="1"/>
  <c r="M1151" i="5" s="1"/>
  <c r="L1151" i="5" a="1"/>
  <c r="L1151" i="5" s="1"/>
  <c r="M400" i="5" a="1"/>
  <c r="M400" i="5" s="1"/>
  <c r="L400" i="5" a="1"/>
  <c r="L400" i="5" s="1"/>
  <c r="M600" i="5" a="1"/>
  <c r="M600" i="5" s="1"/>
  <c r="L600" i="5" a="1"/>
  <c r="L600" i="5" s="1"/>
  <c r="M132" i="5" a="1"/>
  <c r="M132" i="5" s="1"/>
  <c r="L132" i="5" a="1"/>
  <c r="L132" i="5" s="1"/>
  <c r="M68" i="5" a="1"/>
  <c r="M68" i="5" s="1"/>
  <c r="L68" i="5" a="1"/>
  <c r="L68" i="5" s="1"/>
  <c r="M380" i="5" a="1"/>
  <c r="M380" i="5" s="1"/>
  <c r="L380" i="5" a="1"/>
  <c r="L380" i="5" s="1"/>
  <c r="M424" i="5" a="1"/>
  <c r="M424" i="5" s="1"/>
  <c r="L424" i="5" a="1"/>
  <c r="L424" i="5" s="1"/>
  <c r="M929" i="5" a="1"/>
  <c r="M929" i="5" s="1"/>
  <c r="L929" i="5" a="1"/>
  <c r="L929" i="5" s="1"/>
  <c r="M1080" i="5" a="1"/>
  <c r="M1080" i="5" s="1"/>
  <c r="L1080" i="5" a="1"/>
  <c r="L1080" i="5" s="1"/>
  <c r="M624" i="5" a="1"/>
  <c r="M624" i="5" s="1"/>
  <c r="L624" i="5" a="1"/>
  <c r="L624" i="5" s="1"/>
  <c r="M658" i="5" a="1"/>
  <c r="M658" i="5" s="1"/>
  <c r="L658" i="5" a="1"/>
  <c r="L658" i="5" s="1"/>
  <c r="M580" i="5" a="1"/>
  <c r="M580" i="5" s="1"/>
  <c r="L580" i="5" a="1"/>
  <c r="L580" i="5" s="1"/>
  <c r="M1368" i="5" a="1"/>
  <c r="M1368" i="5" s="1"/>
  <c r="L1368" i="5" a="1"/>
  <c r="L1368" i="5" s="1"/>
  <c r="M251" i="5" a="1"/>
  <c r="M251" i="5" s="1"/>
  <c r="L251" i="5" a="1"/>
  <c r="L251" i="5" s="1"/>
  <c r="M102" i="5" a="1"/>
  <c r="M102" i="5" s="1"/>
  <c r="L102" i="5" a="1"/>
  <c r="L102" i="5" s="1"/>
  <c r="M822" i="5" a="1"/>
  <c r="M822" i="5" s="1"/>
  <c r="L822" i="5" a="1"/>
  <c r="L822" i="5" s="1"/>
  <c r="M374" i="5" a="1"/>
  <c r="M374" i="5" s="1"/>
  <c r="L374" i="5" a="1"/>
  <c r="L374" i="5" s="1"/>
  <c r="M1000" i="5" a="1"/>
  <c r="M1000" i="5" s="1"/>
  <c r="L1000" i="5" a="1"/>
  <c r="L1000" i="5" s="1"/>
  <c r="M1225" i="5" a="1"/>
  <c r="M1225" i="5" s="1"/>
  <c r="L1225" i="5" a="1"/>
  <c r="L1225" i="5" s="1"/>
  <c r="M1238" i="5" a="1"/>
  <c r="M1238" i="5" s="1"/>
  <c r="L1238" i="5" a="1"/>
  <c r="L1238" i="5" s="1"/>
  <c r="M750" i="5" a="1"/>
  <c r="M750" i="5" s="1"/>
  <c r="L750" i="5" a="1"/>
  <c r="L750" i="5" s="1"/>
  <c r="M1088" i="5" a="1"/>
  <c r="M1088" i="5" s="1"/>
  <c r="L1088" i="5" a="1"/>
  <c r="L1088" i="5" s="1"/>
  <c r="M1020" i="5" a="1"/>
  <c r="M1020" i="5" s="1"/>
  <c r="L1020" i="5" a="1"/>
  <c r="L1020" i="5" s="1"/>
  <c r="M151" i="5" a="1"/>
  <c r="M151" i="5" s="1"/>
  <c r="L151" i="5" a="1"/>
  <c r="L151" i="5" s="1"/>
  <c r="M223" i="5" a="1"/>
  <c r="M223" i="5" s="1"/>
  <c r="L223" i="5" a="1"/>
  <c r="L223" i="5" s="1"/>
  <c r="M11" i="5" a="1"/>
  <c r="M11" i="5" s="1"/>
  <c r="L11" i="5" a="1"/>
  <c r="L11" i="5" s="1"/>
  <c r="M79" i="5" a="1"/>
  <c r="M79" i="5" s="1"/>
  <c r="L79" i="5" a="1"/>
  <c r="L79" i="5" s="1"/>
  <c r="M1036" i="5" a="1"/>
  <c r="M1036" i="5" s="1"/>
  <c r="L1036" i="5" a="1"/>
  <c r="L1036" i="5" s="1"/>
  <c r="M874" i="5" a="1"/>
  <c r="M874" i="5" s="1"/>
  <c r="L874" i="5" a="1"/>
  <c r="L874" i="5" s="1"/>
  <c r="M1290" i="5" a="1"/>
  <c r="M1290" i="5" s="1"/>
  <c r="L1290" i="5" a="1"/>
  <c r="L1290" i="5" s="1"/>
  <c r="M1487" i="5" a="1"/>
  <c r="M1487" i="5" s="1"/>
  <c r="L1487" i="5" a="1"/>
  <c r="L1487" i="5" s="1"/>
  <c r="M1337" i="5" a="1"/>
  <c r="M1337" i="5" s="1"/>
  <c r="L1337" i="5" a="1"/>
  <c r="L1337" i="5" s="1"/>
  <c r="M1031" i="5" a="1"/>
  <c r="M1031" i="5" s="1"/>
  <c r="L1031" i="5" a="1"/>
  <c r="L1031" i="5" s="1"/>
  <c r="M1435" i="5" a="1"/>
  <c r="M1435" i="5" s="1"/>
  <c r="L1435" i="5" a="1"/>
  <c r="L1435" i="5" s="1"/>
  <c r="M1160" i="5" a="1"/>
  <c r="M1160" i="5" s="1"/>
  <c r="L1160" i="5" a="1"/>
  <c r="L1160" i="5" s="1"/>
  <c r="M1412" i="5" a="1"/>
  <c r="M1412" i="5" s="1"/>
  <c r="L1412" i="5" a="1"/>
  <c r="L1412" i="5" s="1"/>
  <c r="M1128" i="5" a="1"/>
  <c r="M1128" i="5" s="1"/>
  <c r="L1128" i="5" a="1"/>
  <c r="L1128" i="5" s="1"/>
  <c r="M229" i="5" a="1"/>
  <c r="M229" i="5" s="1"/>
  <c r="L229" i="5" a="1"/>
  <c r="L229" i="5" s="1"/>
  <c r="M828" i="5" a="1"/>
  <c r="M828" i="5" s="1"/>
  <c r="L828" i="5" a="1"/>
  <c r="L828" i="5" s="1"/>
  <c r="M452" i="5" a="1"/>
  <c r="M452" i="5" s="1"/>
  <c r="L452" i="5" a="1"/>
  <c r="L452" i="5" s="1"/>
  <c r="M1307" i="5" a="1"/>
  <c r="M1307" i="5" s="1"/>
  <c r="L1307" i="5" a="1"/>
  <c r="L1307" i="5" s="1"/>
  <c r="M93" i="5" a="1"/>
  <c r="M93" i="5" s="1"/>
  <c r="L93" i="5" a="1"/>
  <c r="L93" i="5" s="1"/>
  <c r="M635" i="5" a="1"/>
  <c r="M635" i="5" s="1"/>
  <c r="L635" i="5" a="1"/>
  <c r="L635" i="5" s="1"/>
  <c r="M386" i="5" a="1"/>
  <c r="M386" i="5" s="1"/>
  <c r="L386" i="5" a="1"/>
  <c r="L386" i="5" s="1"/>
  <c r="M1235" i="5" a="1"/>
  <c r="M1235" i="5" s="1"/>
  <c r="L1235" i="5" a="1"/>
  <c r="L1235" i="5" s="1"/>
  <c r="M1061" i="5" a="1"/>
  <c r="M1061" i="5" s="1"/>
  <c r="L1061" i="5" a="1"/>
  <c r="L1061" i="5" s="1"/>
  <c r="M620" i="5" a="1"/>
  <c r="M620" i="5" s="1"/>
  <c r="L620" i="5" a="1"/>
  <c r="L620" i="5" s="1"/>
  <c r="M342" i="5" a="1"/>
  <c r="M342" i="5" s="1"/>
  <c r="L342" i="5" a="1"/>
  <c r="L342" i="5" s="1"/>
  <c r="M642" i="5" a="1"/>
  <c r="M642" i="5" s="1"/>
  <c r="L642" i="5" a="1"/>
  <c r="L642" i="5" s="1"/>
  <c r="M1209" i="5" a="1"/>
  <c r="M1209" i="5" s="1"/>
  <c r="L1209" i="5" a="1"/>
  <c r="L1209" i="5" s="1"/>
  <c r="M463" i="5" a="1"/>
  <c r="M463" i="5" s="1"/>
  <c r="L463" i="5" a="1"/>
  <c r="L463" i="5" s="1"/>
  <c r="M525" i="5" a="1"/>
  <c r="M525" i="5" s="1"/>
  <c r="L525" i="5" a="1"/>
  <c r="L525" i="5" s="1"/>
  <c r="M439" i="5" a="1"/>
  <c r="M439" i="5" s="1"/>
  <c r="L439" i="5" a="1"/>
  <c r="L439" i="5" s="1"/>
  <c r="M1258" i="5" a="1"/>
  <c r="M1258" i="5" s="1"/>
  <c r="L1258" i="5" a="1"/>
  <c r="L1258" i="5" s="1"/>
  <c r="M634" i="5" a="1"/>
  <c r="M634" i="5" s="1"/>
  <c r="L634" i="5" a="1"/>
  <c r="L634" i="5" s="1"/>
  <c r="M412" i="5" a="1"/>
  <c r="M412" i="5" s="1"/>
  <c r="L412" i="5" a="1"/>
  <c r="L412" i="5" s="1"/>
  <c r="M390" i="5" a="1"/>
  <c r="M390" i="5" s="1"/>
  <c r="L390" i="5" a="1"/>
  <c r="L390" i="5" s="1"/>
  <c r="M456" i="5" a="1"/>
  <c r="M456" i="5" s="1"/>
  <c r="L456" i="5" a="1"/>
  <c r="L456" i="5" s="1"/>
  <c r="M258" i="5" a="1"/>
  <c r="M258" i="5" s="1"/>
  <c r="L258" i="5" a="1"/>
  <c r="L258" i="5" s="1"/>
  <c r="M731" i="5" a="1"/>
  <c r="M731" i="5" s="1"/>
  <c r="L731" i="5" a="1"/>
  <c r="L731" i="5" s="1"/>
  <c r="M947" i="5" a="1"/>
  <c r="M947" i="5" s="1"/>
  <c r="L947" i="5" a="1"/>
  <c r="L947" i="5" s="1"/>
  <c r="M529" i="5" a="1"/>
  <c r="M529" i="5" s="1"/>
  <c r="L529" i="5" a="1"/>
  <c r="L529" i="5" s="1"/>
  <c r="M932" i="5" a="1"/>
  <c r="M932" i="5" s="1"/>
  <c r="L932" i="5" a="1"/>
  <c r="L932" i="5" s="1"/>
  <c r="M562" i="5" a="1"/>
  <c r="M562" i="5" s="1"/>
  <c r="L562" i="5" a="1"/>
  <c r="L562" i="5" s="1"/>
  <c r="M425" i="5" a="1"/>
  <c r="M425" i="5" s="1"/>
  <c r="L425" i="5" a="1"/>
  <c r="L425" i="5" s="1"/>
  <c r="M1082" i="5" a="1"/>
  <c r="M1082" i="5" s="1"/>
  <c r="L1082" i="5" a="1"/>
  <c r="L1082" i="5" s="1"/>
  <c r="M1470" i="5" a="1"/>
  <c r="M1470" i="5" s="1"/>
  <c r="L1470" i="5" a="1"/>
  <c r="L1470" i="5" s="1"/>
  <c r="M1389" i="5" a="1"/>
  <c r="M1389" i="5" s="1"/>
  <c r="L1389" i="5" a="1"/>
  <c r="L1389" i="5" s="1"/>
  <c r="M1260" i="5" a="1"/>
  <c r="M1260" i="5" s="1"/>
  <c r="L1260" i="5" a="1"/>
  <c r="L1260" i="5" s="1"/>
  <c r="M884" i="5" a="1"/>
  <c r="M884" i="5" s="1"/>
  <c r="L884" i="5" a="1"/>
  <c r="L884" i="5" s="1"/>
  <c r="M862" i="5" a="1"/>
  <c r="M862" i="5" s="1"/>
  <c r="L862" i="5" a="1"/>
  <c r="L862" i="5" s="1"/>
  <c r="M1002" i="5" a="1"/>
  <c r="M1002" i="5" s="1"/>
  <c r="L1002" i="5" a="1"/>
  <c r="L1002" i="5" s="1"/>
  <c r="M1275" i="5" a="1"/>
  <c r="M1275" i="5" s="1"/>
  <c r="L1275" i="5" a="1"/>
  <c r="L1275" i="5" s="1"/>
  <c r="M833" i="5" a="1"/>
  <c r="M833" i="5" s="1"/>
  <c r="L833" i="5" a="1"/>
  <c r="L833" i="5" s="1"/>
  <c r="M813" i="5" a="1"/>
  <c r="M813" i="5" s="1"/>
  <c r="L813" i="5" a="1"/>
  <c r="L813" i="5" s="1"/>
  <c r="M791" i="5" a="1"/>
  <c r="M791" i="5" s="1"/>
  <c r="L791" i="5" a="1"/>
  <c r="L791" i="5" s="1"/>
  <c r="O369" i="5" a="1"/>
  <c r="O369" i="5" s="1"/>
  <c r="M1266" i="5" a="1"/>
  <c r="M1266" i="5" s="1"/>
  <c r="L1266" i="5" a="1"/>
  <c r="L1266" i="5" s="1"/>
  <c r="M548" i="5" a="1"/>
  <c r="M548" i="5" s="1"/>
  <c r="L548" i="5" a="1"/>
  <c r="L548" i="5" s="1"/>
  <c r="M1293" i="5" a="1"/>
  <c r="M1293" i="5" s="1"/>
  <c r="L1293" i="5" a="1"/>
  <c r="L1293" i="5" s="1"/>
  <c r="M805" i="5" a="1"/>
  <c r="M805" i="5" s="1"/>
  <c r="L805" i="5" a="1"/>
  <c r="L805" i="5" s="1"/>
  <c r="M756" i="5" a="1"/>
  <c r="M756" i="5" s="1"/>
  <c r="L756" i="5" a="1"/>
  <c r="L756" i="5" s="1"/>
  <c r="M690" i="5" a="1"/>
  <c r="M690" i="5" s="1"/>
  <c r="L690" i="5" a="1"/>
  <c r="L690" i="5" s="1"/>
  <c r="M629" i="5" a="1"/>
  <c r="M629" i="5" s="1"/>
  <c r="L629" i="5" a="1"/>
  <c r="L629" i="5" s="1"/>
  <c r="M621" i="5" a="1"/>
  <c r="M621" i="5" s="1"/>
  <c r="L621" i="5" a="1"/>
  <c r="L621" i="5" s="1"/>
  <c r="M549" i="5" a="1"/>
  <c r="M549" i="5" s="1"/>
  <c r="L549" i="5" a="1"/>
  <c r="L549" i="5" s="1"/>
  <c r="M485" i="5" a="1"/>
  <c r="M485" i="5" s="1"/>
  <c r="L485" i="5" a="1"/>
  <c r="L485" i="5" s="1"/>
  <c r="M370" i="5" a="1"/>
  <c r="M370" i="5" s="1"/>
  <c r="L370" i="5" a="1"/>
  <c r="L370" i="5" s="1"/>
  <c r="M713" i="5" a="1"/>
  <c r="M713" i="5" s="1"/>
  <c r="L713" i="5" a="1"/>
  <c r="L713" i="5" s="1"/>
  <c r="M954" i="5" a="1"/>
  <c r="M954" i="5" s="1"/>
  <c r="L954" i="5" a="1"/>
  <c r="L954" i="5" s="1"/>
  <c r="M460" i="5" a="1"/>
  <c r="M460" i="5" s="1"/>
  <c r="L460" i="5" a="1"/>
  <c r="L460" i="5" s="1"/>
  <c r="M703" i="5" a="1"/>
  <c r="M703" i="5" s="1"/>
  <c r="L703" i="5" a="1"/>
  <c r="L703" i="5" s="1"/>
  <c r="M1053" i="5" a="1"/>
  <c r="M1053" i="5" s="1"/>
  <c r="L1053" i="5" a="1"/>
  <c r="L1053" i="5" s="1"/>
  <c r="M974" i="5" a="1"/>
  <c r="M974" i="5" s="1"/>
  <c r="L974" i="5" a="1"/>
  <c r="L974" i="5" s="1"/>
  <c r="M966" i="5" a="1"/>
  <c r="M966" i="5" s="1"/>
  <c r="L966" i="5" a="1"/>
  <c r="L966" i="5" s="1"/>
  <c r="M894" i="5" a="1"/>
  <c r="M894" i="5" s="1"/>
  <c r="L894" i="5" a="1"/>
  <c r="L894" i="5" s="1"/>
  <c r="M830" i="5" a="1"/>
  <c r="M830" i="5" s="1"/>
  <c r="L830" i="5" a="1"/>
  <c r="L830" i="5" s="1"/>
  <c r="M1074" i="5" a="1"/>
  <c r="M1074" i="5" s="1"/>
  <c r="L1074" i="5" a="1"/>
  <c r="L1074" i="5" s="1"/>
  <c r="M969" i="5" a="1"/>
  <c r="M969" i="5" s="1"/>
  <c r="L969" i="5" a="1"/>
  <c r="L969" i="5" s="1"/>
  <c r="M705" i="5" a="1"/>
  <c r="M705" i="5" s="1"/>
  <c r="L705" i="5" a="1"/>
  <c r="L705" i="5" s="1"/>
  <c r="M625" i="5" a="1"/>
  <c r="M625" i="5" s="1"/>
  <c r="L625" i="5" a="1"/>
  <c r="L625" i="5" s="1"/>
  <c r="M429" i="5" a="1"/>
  <c r="M429" i="5" s="1"/>
  <c r="L429" i="5" a="1"/>
  <c r="L429" i="5" s="1"/>
  <c r="M441" i="5" a="1"/>
  <c r="M441" i="5" s="1"/>
  <c r="L441" i="5" a="1"/>
  <c r="L441" i="5" s="1"/>
  <c r="M868" i="5" a="1"/>
  <c r="M868" i="5" s="1"/>
  <c r="L868" i="5" a="1"/>
  <c r="L868" i="5" s="1"/>
  <c r="M534" i="5" a="1"/>
  <c r="M534" i="5" s="1"/>
  <c r="L534" i="5" a="1"/>
  <c r="L534" i="5" s="1"/>
  <c r="M645" i="5" a="1"/>
  <c r="M645" i="5" s="1"/>
  <c r="L645" i="5" a="1"/>
  <c r="L645" i="5" s="1"/>
  <c r="M710" i="5" a="1"/>
  <c r="M710" i="5" s="1"/>
  <c r="L710" i="5" a="1"/>
  <c r="L710" i="5" s="1"/>
  <c r="M1130" i="5" a="1"/>
  <c r="M1130" i="5" s="1"/>
  <c r="L1130" i="5" a="1"/>
  <c r="L1130" i="5" s="1"/>
  <c r="M396" i="5" a="1"/>
  <c r="M396" i="5" s="1"/>
  <c r="L396" i="5" a="1"/>
  <c r="L396" i="5" s="1"/>
  <c r="M318" i="5" a="1"/>
  <c r="M318" i="5" s="1"/>
  <c r="L318" i="5" a="1"/>
  <c r="L318" i="5" s="1"/>
  <c r="M373" i="5" a="1"/>
  <c r="M373" i="5" s="1"/>
  <c r="L373" i="5" a="1"/>
  <c r="L373" i="5" s="1"/>
  <c r="M788" i="5" a="1"/>
  <c r="M788" i="5" s="1"/>
  <c r="L788" i="5" a="1"/>
  <c r="L788" i="5" s="1"/>
  <c r="M807" i="5" a="1"/>
  <c r="M807" i="5" s="1"/>
  <c r="L807" i="5" a="1"/>
  <c r="L807" i="5" s="1"/>
  <c r="M1157" i="5" a="1"/>
  <c r="M1157" i="5" s="1"/>
  <c r="L1157" i="5" a="1"/>
  <c r="L1157" i="5" s="1"/>
  <c r="M385" i="5" a="1"/>
  <c r="M385" i="5" s="1"/>
  <c r="L385" i="5" a="1"/>
  <c r="L385" i="5" s="1"/>
  <c r="M15" i="5" a="1"/>
  <c r="M15" i="5" s="1"/>
  <c r="L15" i="5" a="1"/>
  <c r="L15" i="5" s="1"/>
  <c r="M1400" i="5" a="1"/>
  <c r="M1400" i="5" s="1"/>
  <c r="L1400" i="5" a="1"/>
  <c r="L1400" i="5" s="1"/>
  <c r="M232" i="5" a="1"/>
  <c r="M232" i="5" s="1"/>
  <c r="L232" i="5" a="1"/>
  <c r="L232" i="5" s="1"/>
  <c r="M1076" i="5" a="1"/>
  <c r="M1076" i="5" s="1"/>
  <c r="L1076" i="5" a="1"/>
  <c r="L1076" i="5" s="1"/>
  <c r="M158" i="5" a="1"/>
  <c r="M158" i="5" s="1"/>
  <c r="L158" i="5" a="1"/>
  <c r="L158" i="5" s="1"/>
  <c r="M139" i="5" a="1"/>
  <c r="M139" i="5" s="1"/>
  <c r="L139" i="5" a="1"/>
  <c r="L139" i="5" s="1"/>
  <c r="M88" i="5" a="1"/>
  <c r="M88" i="5" s="1"/>
  <c r="L88" i="5" a="1"/>
  <c r="L88" i="5" s="1"/>
  <c r="M1406" i="5" a="1"/>
  <c r="M1406" i="5" s="1"/>
  <c r="L1406" i="5" a="1"/>
  <c r="L1406" i="5" s="1"/>
  <c r="M40" i="5" a="1"/>
  <c r="M40" i="5" s="1"/>
  <c r="L40" i="5" a="1"/>
  <c r="L40" i="5" s="1"/>
  <c r="M1009" i="5" a="1"/>
  <c r="M1009" i="5" s="1"/>
  <c r="L1009" i="5" a="1"/>
  <c r="L1009" i="5" s="1"/>
  <c r="M252" i="5" a="1"/>
  <c r="M252" i="5" s="1"/>
  <c r="L252" i="5" a="1"/>
  <c r="L252" i="5" s="1"/>
  <c r="M169" i="5" a="1"/>
  <c r="M169" i="5" s="1"/>
  <c r="L169" i="5" a="1"/>
  <c r="L169" i="5" s="1"/>
  <c r="M195" i="5" a="1"/>
  <c r="M195" i="5" s="1"/>
  <c r="L195" i="5" a="1"/>
  <c r="L195" i="5" s="1"/>
  <c r="M1468" i="5" a="1"/>
  <c r="M1468" i="5" s="1"/>
  <c r="L1468" i="5" a="1"/>
  <c r="L1468" i="5" s="1"/>
  <c r="M866" i="5" a="1"/>
  <c r="M866" i="5" s="1"/>
  <c r="L866" i="5" a="1"/>
  <c r="L866" i="5" s="1"/>
  <c r="M4" i="5" a="1"/>
  <c r="M4" i="5" s="1"/>
  <c r="M274" i="5" a="1"/>
  <c r="M274" i="5" s="1"/>
  <c r="L274" i="5" a="1"/>
  <c r="L274" i="5" s="1"/>
  <c r="M150" i="5" a="1"/>
  <c r="M150" i="5" s="1"/>
  <c r="L150" i="5" a="1"/>
  <c r="L150" i="5" s="1"/>
  <c r="M1060" i="5" a="1"/>
  <c r="M1060" i="5" s="1"/>
  <c r="L1060" i="5" a="1"/>
  <c r="L1060" i="5" s="1"/>
  <c r="M95" i="5" a="1"/>
  <c r="M95" i="5" s="1"/>
  <c r="L95" i="5" a="1"/>
  <c r="L95" i="5" s="1"/>
  <c r="M187" i="5" a="1"/>
  <c r="M187" i="5" s="1"/>
  <c r="L187" i="5" a="1"/>
  <c r="L187" i="5" s="1"/>
  <c r="M1096" i="5" a="1"/>
  <c r="M1096" i="5" s="1"/>
  <c r="L1096" i="5" a="1"/>
  <c r="L1096" i="5" s="1"/>
  <c r="M1123" i="5" a="1"/>
  <c r="M1123" i="5" s="1"/>
  <c r="L1123" i="5" a="1"/>
  <c r="L1123" i="5" s="1"/>
  <c r="M1446" i="5" a="1"/>
  <c r="M1446" i="5" s="1"/>
  <c r="L1446" i="5" a="1"/>
  <c r="L1446" i="5" s="1"/>
  <c r="M98" i="5" a="1"/>
  <c r="M98" i="5" s="1"/>
  <c r="L98" i="5" a="1"/>
  <c r="L98" i="5" s="1"/>
  <c r="M1095" i="5" a="1"/>
  <c r="M1095" i="5" s="1"/>
  <c r="L1095" i="5" a="1"/>
  <c r="L1095" i="5" s="1"/>
  <c r="M1007" i="5" a="1"/>
  <c r="M1007" i="5" s="1"/>
  <c r="L1007" i="5" a="1"/>
  <c r="L1007" i="5" s="1"/>
  <c r="M899" i="5" a="1"/>
  <c r="M899" i="5" s="1"/>
  <c r="L899" i="5" a="1"/>
  <c r="L899" i="5" s="1"/>
  <c r="M1422" i="5" a="1"/>
  <c r="M1422" i="5" s="1"/>
  <c r="L1422" i="5" a="1"/>
  <c r="L1422" i="5" s="1"/>
  <c r="M1200" i="5" a="1"/>
  <c r="M1200" i="5" s="1"/>
  <c r="L1200" i="5" a="1"/>
  <c r="L1200" i="5" s="1"/>
  <c r="M1328" i="5" a="1"/>
  <c r="M1328" i="5" s="1"/>
  <c r="L1328" i="5" a="1"/>
  <c r="L1328" i="5" s="1"/>
  <c r="M1240" i="5" a="1"/>
  <c r="M1240" i="5" s="1"/>
  <c r="L1240" i="5" a="1"/>
  <c r="L1240" i="5" s="1"/>
  <c r="M1492" i="5" a="1"/>
  <c r="M1492" i="5" s="1"/>
  <c r="L1492" i="5" a="1"/>
  <c r="L1492" i="5" s="1"/>
  <c r="M1376" i="5" a="1"/>
  <c r="M1376" i="5" s="1"/>
  <c r="L1376" i="5" a="1"/>
  <c r="L1376" i="5" s="1"/>
  <c r="M991" i="5" a="1"/>
  <c r="M991" i="5" s="1"/>
  <c r="L991" i="5" a="1"/>
  <c r="L991" i="5" s="1"/>
  <c r="M719" i="5" a="1"/>
  <c r="M719" i="5" s="1"/>
  <c r="L719" i="5" a="1"/>
  <c r="L719" i="5" s="1"/>
  <c r="M1268" i="5" a="1"/>
  <c r="M1268" i="5" s="1"/>
  <c r="L1268" i="5" a="1"/>
  <c r="L1268" i="5" s="1"/>
  <c r="M1457" i="5" a="1"/>
  <c r="M1457" i="5" s="1"/>
  <c r="L1457" i="5" a="1"/>
  <c r="L1457" i="5" s="1"/>
  <c r="M554" i="5" a="1"/>
  <c r="M554" i="5" s="1"/>
  <c r="L554" i="5" a="1"/>
  <c r="L554" i="5" s="1"/>
  <c r="M584" i="5" a="1"/>
  <c r="M584" i="5" s="1"/>
  <c r="L584" i="5" a="1"/>
  <c r="L584" i="5" s="1"/>
  <c r="M632" i="5" a="1"/>
  <c r="M632" i="5" s="1"/>
  <c r="L632" i="5" a="1"/>
  <c r="L632" i="5" s="1"/>
  <c r="M779" i="5" a="1"/>
  <c r="M779" i="5" s="1"/>
  <c r="L779" i="5" a="1"/>
  <c r="L779" i="5" s="1"/>
  <c r="M48" i="5" a="1"/>
  <c r="M48" i="5" s="1"/>
  <c r="L48" i="5" a="1"/>
  <c r="L48" i="5" s="1"/>
  <c r="M120" i="5" a="1"/>
  <c r="M120" i="5" s="1"/>
  <c r="L120" i="5" a="1"/>
  <c r="L120" i="5" s="1"/>
  <c r="M218" i="5" a="1"/>
  <c r="M218" i="5" s="1"/>
  <c r="L218" i="5" a="1"/>
  <c r="L218" i="5" s="1"/>
  <c r="M1289" i="5" a="1"/>
  <c r="M1289" i="5" s="1"/>
  <c r="L1289" i="5" a="1"/>
  <c r="L1289" i="5" s="1"/>
  <c r="M792" i="5" a="1"/>
  <c r="M792" i="5" s="1"/>
  <c r="L792" i="5" a="1"/>
  <c r="L792" i="5" s="1"/>
  <c r="M1199" i="5" a="1"/>
  <c r="M1199" i="5" s="1"/>
  <c r="L1199" i="5" a="1"/>
  <c r="L1199" i="5" s="1"/>
  <c r="M912" i="5" a="1"/>
  <c r="M912" i="5" s="1"/>
  <c r="L912" i="5" a="1"/>
  <c r="L912" i="5" s="1"/>
  <c r="M1460" i="5" a="1"/>
  <c r="M1460" i="5" s="1"/>
  <c r="L1460" i="5" a="1"/>
  <c r="L1460" i="5" s="1"/>
  <c r="M1256" i="5" a="1"/>
  <c r="M1256" i="5" s="1"/>
  <c r="L1256" i="5" a="1"/>
  <c r="L1256" i="5" s="1"/>
  <c r="M1287" i="5" a="1"/>
  <c r="M1287" i="5" s="1"/>
  <c r="L1287" i="5" a="1"/>
  <c r="L1287" i="5" s="1"/>
  <c r="M28" i="5" a="1"/>
  <c r="M28" i="5" s="1"/>
  <c r="L28" i="5" a="1"/>
  <c r="L28" i="5" s="1"/>
  <c r="M100" i="5" a="1"/>
  <c r="M100" i="5" s="1"/>
  <c r="L100" i="5" a="1"/>
  <c r="L100" i="5" s="1"/>
  <c r="M173" i="5" a="1"/>
  <c r="M173" i="5" s="1"/>
  <c r="L173" i="5" a="1"/>
  <c r="L173" i="5" s="1"/>
  <c r="M1204" i="5" a="1"/>
  <c r="M1204" i="5" s="1"/>
  <c r="L1204" i="5" a="1"/>
  <c r="L1204" i="5" s="1"/>
  <c r="M752" i="5" a="1"/>
  <c r="M752" i="5" s="1"/>
  <c r="L752" i="5" a="1"/>
  <c r="L752" i="5" s="1"/>
  <c r="M786" i="5" a="1"/>
  <c r="M786" i="5" s="1"/>
  <c r="L786" i="5" a="1"/>
  <c r="L786" i="5" s="1"/>
  <c r="M772" i="5" a="1"/>
  <c r="M772" i="5" s="1"/>
  <c r="L772" i="5" a="1"/>
  <c r="L772" i="5" s="1"/>
  <c r="M1440" i="5" a="1"/>
  <c r="M1440" i="5" s="1"/>
  <c r="L1440" i="5" a="1"/>
  <c r="L1440" i="5" s="1"/>
  <c r="M985" i="5" a="1"/>
  <c r="M985" i="5" s="1"/>
  <c r="L985" i="5" a="1"/>
  <c r="L985" i="5" s="1"/>
  <c r="M998" i="5" a="1"/>
  <c r="M998" i="5" s="1"/>
  <c r="L998" i="5" a="1"/>
  <c r="L998" i="5" s="1"/>
  <c r="M1205" i="5" a="1"/>
  <c r="M1205" i="5" s="1"/>
  <c r="L1205" i="5" a="1"/>
  <c r="L1205" i="5" s="1"/>
  <c r="M1213" i="5" a="1"/>
  <c r="M1213" i="5" s="1"/>
  <c r="L1213" i="5" a="1"/>
  <c r="L1213" i="5" s="1"/>
  <c r="M872" i="5" a="1"/>
  <c r="M872" i="5" s="1"/>
  <c r="L872" i="5" a="1"/>
  <c r="L872" i="5" s="1"/>
  <c r="M188" i="5" a="1"/>
  <c r="M188" i="5" s="1"/>
  <c r="L188" i="5" a="1"/>
  <c r="L188" i="5" s="1"/>
  <c r="M1286" i="5" a="1"/>
  <c r="M1286" i="5" s="1"/>
  <c r="L1286" i="5" a="1"/>
  <c r="L1286" i="5" s="1"/>
  <c r="M942" i="5" a="1"/>
  <c r="M942" i="5" s="1"/>
  <c r="L942" i="5" a="1"/>
  <c r="L942" i="5" s="1"/>
  <c r="M1393" i="5" a="1"/>
  <c r="M1393" i="5" s="1"/>
  <c r="L1393" i="5" a="1"/>
  <c r="L1393" i="5" s="1"/>
  <c r="M1212" i="5" a="1"/>
  <c r="M1212" i="5" s="1"/>
  <c r="L1212" i="5" a="1"/>
  <c r="L1212" i="5" s="1"/>
  <c r="M1374" i="5" a="1"/>
  <c r="M1374" i="5" s="1"/>
  <c r="L1374" i="5" a="1"/>
  <c r="L1374" i="5" s="1"/>
  <c r="M591" i="5" a="1"/>
  <c r="M591" i="5" s="1"/>
  <c r="L591" i="5" a="1"/>
  <c r="L591" i="5" s="1"/>
  <c r="M1028" i="5" a="1"/>
  <c r="M1028" i="5" s="1"/>
  <c r="L1028" i="5" a="1"/>
  <c r="L1028" i="5" s="1"/>
  <c r="M57" i="5" a="1"/>
  <c r="M57" i="5" s="1"/>
  <c r="L57" i="5" a="1"/>
  <c r="L57" i="5" s="1"/>
  <c r="M155" i="5" a="1"/>
  <c r="M155" i="5" s="1"/>
  <c r="L155" i="5" a="1"/>
  <c r="L155" i="5" s="1"/>
  <c r="M1044" i="5" a="1"/>
  <c r="M1044" i="5" s="1"/>
  <c r="L1044" i="5" a="1"/>
  <c r="L1044" i="5" s="1"/>
  <c r="M499" i="5" a="1"/>
  <c r="M499" i="5" s="1"/>
  <c r="L499" i="5" a="1"/>
  <c r="L499" i="5" s="1"/>
  <c r="M1344" i="5" a="1"/>
  <c r="M1344" i="5" s="1"/>
  <c r="L1344" i="5" a="1"/>
  <c r="L1344" i="5" s="1"/>
  <c r="M1429" i="5" a="1"/>
  <c r="M1429" i="5" s="1"/>
  <c r="L1429" i="5" a="1"/>
  <c r="L1429" i="5" s="1"/>
  <c r="M1079" i="5" a="1"/>
  <c r="M1079" i="5" s="1"/>
  <c r="L1079" i="5" a="1"/>
  <c r="L1079" i="5" s="1"/>
  <c r="M1179" i="5" a="1"/>
  <c r="M1179" i="5" s="1"/>
  <c r="L1179" i="5" a="1"/>
  <c r="L1179" i="5" s="1"/>
  <c r="M1484" i="5" a="1"/>
  <c r="M1484" i="5" s="1"/>
  <c r="L1484" i="5" a="1"/>
  <c r="L1484" i="5" s="1"/>
  <c r="M450" i="5" a="1"/>
  <c r="M450" i="5" s="1"/>
  <c r="L450" i="5" a="1"/>
  <c r="L450" i="5" s="1"/>
  <c r="M154" i="5" a="1"/>
  <c r="M154" i="5" s="1"/>
  <c r="L154" i="5" a="1"/>
  <c r="L154" i="5" s="1"/>
  <c r="M97" i="5" a="1"/>
  <c r="M97" i="5" s="1"/>
  <c r="L97" i="5" a="1"/>
  <c r="L97" i="5" s="1"/>
  <c r="M399" i="5" a="1"/>
  <c r="M399" i="5" s="1"/>
  <c r="L399" i="5" a="1"/>
  <c r="L399" i="5" s="1"/>
  <c r="M617" i="5" a="1"/>
  <c r="M617" i="5" s="1"/>
  <c r="L617" i="5" a="1"/>
  <c r="L617" i="5" s="1"/>
  <c r="M472" i="5" a="1"/>
  <c r="M472" i="5" s="1"/>
  <c r="L472" i="5" a="1"/>
  <c r="L472" i="5" s="1"/>
  <c r="M432" i="5" a="1"/>
  <c r="M432" i="5" s="1"/>
  <c r="L432" i="5" a="1"/>
  <c r="L432" i="5" s="1"/>
  <c r="M466" i="5" a="1"/>
  <c r="M466" i="5" s="1"/>
  <c r="L466" i="5" a="1"/>
  <c r="L466" i="5" s="1"/>
  <c r="M316" i="5" a="1"/>
  <c r="M316" i="5" s="1"/>
  <c r="L316" i="5" a="1"/>
  <c r="L316" i="5" s="1"/>
  <c r="M1144" i="5" a="1"/>
  <c r="M1144" i="5" s="1"/>
  <c r="L1144" i="5" a="1"/>
  <c r="L1144" i="5" s="1"/>
  <c r="M666" i="5" a="1"/>
  <c r="M666" i="5" s="1"/>
  <c r="L666" i="5" a="1"/>
  <c r="L666" i="5" s="1"/>
  <c r="M174" i="5" a="1"/>
  <c r="M174" i="5" s="1"/>
  <c r="L174" i="5" a="1"/>
  <c r="L174" i="5" s="1"/>
  <c r="M101" i="5" a="1"/>
  <c r="M101" i="5" s="1"/>
  <c r="L101" i="5" a="1"/>
  <c r="L101" i="5" s="1"/>
  <c r="M231" i="5" a="1"/>
  <c r="M231" i="5" s="1"/>
  <c r="L231" i="5" a="1"/>
  <c r="L231" i="5" s="1"/>
  <c r="M1001" i="5" a="1"/>
  <c r="M1001" i="5" s="1"/>
  <c r="L1001" i="5" a="1"/>
  <c r="L1001" i="5" s="1"/>
  <c r="M1367" i="5" a="1"/>
  <c r="M1367" i="5" s="1"/>
  <c r="L1367" i="5" a="1"/>
  <c r="L1367" i="5" s="1"/>
  <c r="M1100" i="5" a="1"/>
  <c r="M1100" i="5" s="1"/>
  <c r="L1100" i="5" a="1"/>
  <c r="L1100" i="5" s="1"/>
  <c r="M1308" i="5" a="1"/>
  <c r="M1308" i="5" s="1"/>
  <c r="L1308" i="5" a="1"/>
  <c r="L1308" i="5" s="1"/>
  <c r="M878" i="5" a="1"/>
  <c r="M878" i="5" s="1"/>
  <c r="L878" i="5" a="1"/>
  <c r="L878" i="5" s="1"/>
  <c r="M1364" i="5" a="1"/>
  <c r="M1364" i="5" s="1"/>
  <c r="L1364" i="5" a="1"/>
  <c r="L1364" i="5" s="1"/>
  <c r="M1499" i="5" a="1"/>
  <c r="M1499" i="5" s="1"/>
  <c r="L1499" i="5" a="1"/>
  <c r="L1499" i="5" s="1"/>
  <c r="M1004" i="5" a="1"/>
  <c r="M1004" i="5" s="1"/>
  <c r="L1004" i="5" a="1"/>
  <c r="L1004" i="5" s="1"/>
  <c r="M8" i="5" a="1"/>
  <c r="M8" i="5" s="1"/>
  <c r="L8" i="5" a="1"/>
  <c r="L8" i="5" s="1"/>
  <c r="M1210" i="5" a="1"/>
  <c r="M1210" i="5" s="1"/>
  <c r="L1210" i="5" a="1"/>
  <c r="L1210" i="5" s="1"/>
  <c r="M1227" i="5" a="1"/>
  <c r="M1227" i="5" s="1"/>
  <c r="L1227" i="5" a="1"/>
  <c r="L1227" i="5" s="1"/>
  <c r="M785" i="5" a="1"/>
  <c r="M785" i="5" s="1"/>
  <c r="L785" i="5" a="1"/>
  <c r="L785" i="5" s="1"/>
  <c r="M509" i="5" a="1"/>
  <c r="M509" i="5" s="1"/>
  <c r="L509" i="5" a="1"/>
  <c r="L509" i="5" s="1"/>
  <c r="M1352" i="5" a="1"/>
  <c r="M1352" i="5" s="1"/>
  <c r="L1352" i="5" a="1"/>
  <c r="L1352" i="5" s="1"/>
  <c r="M700" i="5" a="1"/>
  <c r="M700" i="5" s="1"/>
  <c r="L700" i="5" a="1"/>
  <c r="L700" i="5" s="1"/>
  <c r="M387" i="5" a="1"/>
  <c r="M387" i="5" s="1"/>
  <c r="L387" i="5" a="1"/>
  <c r="L387" i="5" s="1"/>
  <c r="M628" i="5" a="1"/>
  <c r="M628" i="5" s="1"/>
  <c r="L628" i="5" a="1"/>
  <c r="L628" i="5" s="1"/>
  <c r="M606" i="5" a="1"/>
  <c r="M606" i="5" s="1"/>
  <c r="L606" i="5" a="1"/>
  <c r="L606" i="5" s="1"/>
  <c r="M347" i="5" a="1"/>
  <c r="M347" i="5" s="1"/>
  <c r="L347" i="5" a="1"/>
  <c r="L347" i="5" s="1"/>
  <c r="M1019" i="5" a="1"/>
  <c r="M1019" i="5" s="1"/>
  <c r="L1019" i="5" a="1"/>
  <c r="L1019" i="5" s="1"/>
  <c r="M577" i="5" a="1"/>
  <c r="M577" i="5" s="1"/>
  <c r="L577" i="5" a="1"/>
  <c r="L577" i="5" s="1"/>
  <c r="M557" i="5" a="1"/>
  <c r="M557" i="5" s="1"/>
  <c r="L557" i="5" a="1"/>
  <c r="L557" i="5" s="1"/>
  <c r="M535" i="5" a="1"/>
  <c r="M535" i="5" s="1"/>
  <c r="L535" i="5" a="1"/>
  <c r="L535" i="5" s="1"/>
  <c r="M1396" i="5" a="1"/>
  <c r="M1396" i="5" s="1"/>
  <c r="L1396" i="5" a="1"/>
  <c r="L1396" i="5" s="1"/>
  <c r="M447" i="5" a="1"/>
  <c r="M447" i="5" s="1"/>
  <c r="L447" i="5" a="1"/>
  <c r="L447" i="5" s="1"/>
  <c r="M1138" i="5" a="1"/>
  <c r="M1138" i="5" s="1"/>
  <c r="L1138" i="5" a="1"/>
  <c r="L1138" i="5" s="1"/>
  <c r="M656" i="5" a="1"/>
  <c r="M656" i="5" s="1"/>
  <c r="L656" i="5" a="1"/>
  <c r="L656" i="5" s="1"/>
  <c r="M420" i="5" a="1"/>
  <c r="M420" i="5" s="1"/>
  <c r="L420" i="5" a="1"/>
  <c r="L420" i="5" s="1"/>
  <c r="M1338" i="5" a="1"/>
  <c r="M1338" i="5" s="1"/>
  <c r="L1338" i="5" a="1"/>
  <c r="L1338" i="5" s="1"/>
  <c r="M1407" i="5" a="1"/>
  <c r="M1407" i="5" s="1"/>
  <c r="L1407" i="5" a="1"/>
  <c r="L1407" i="5" s="1"/>
  <c r="M800" i="5" a="1"/>
  <c r="M800" i="5" s="1"/>
  <c r="L800" i="5" a="1"/>
  <c r="L800" i="5" s="1"/>
  <c r="M338" i="5" a="1"/>
  <c r="M338" i="5" s="1"/>
  <c r="L338" i="5" a="1"/>
  <c r="L338" i="5" s="1"/>
  <c r="M1363" i="5" a="1"/>
  <c r="M1363" i="5" s="1"/>
  <c r="L1363" i="5" a="1"/>
  <c r="L1363" i="5" s="1"/>
  <c r="M1085" i="5" a="1"/>
  <c r="M1085" i="5" s="1"/>
  <c r="L1085" i="5" a="1"/>
  <c r="L1085" i="5" s="1"/>
  <c r="M372" i="5" a="1"/>
  <c r="M372" i="5" s="1"/>
  <c r="L372" i="5" a="1"/>
  <c r="L372" i="5" s="1"/>
  <c r="M350" i="5" a="1"/>
  <c r="M350" i="5" s="1"/>
  <c r="L350" i="5" a="1"/>
  <c r="L350" i="5" s="1"/>
  <c r="M751" i="5" a="1"/>
  <c r="M751" i="5" s="1"/>
  <c r="L751" i="5" a="1"/>
  <c r="L751" i="5" s="1"/>
  <c r="M394" i="5" a="1"/>
  <c r="M394" i="5" s="1"/>
  <c r="L394" i="5" a="1"/>
  <c r="L394" i="5" s="1"/>
  <c r="M321" i="5" a="1"/>
  <c r="M321" i="5" s="1"/>
  <c r="L321" i="5" a="1"/>
  <c r="L321" i="5" s="1"/>
  <c r="M980" i="5" a="1"/>
  <c r="M980" i="5" s="1"/>
  <c r="L980" i="5" a="1"/>
  <c r="L980" i="5" s="1"/>
  <c r="M958" i="5" a="1"/>
  <c r="M958" i="5" s="1"/>
  <c r="L958" i="5" a="1"/>
  <c r="L958" i="5" s="1"/>
  <c r="M503" i="5" a="1"/>
  <c r="M503" i="5" s="1"/>
  <c r="L503" i="5" a="1"/>
  <c r="L503" i="5" s="1"/>
  <c r="M803" i="5" a="1"/>
  <c r="M803" i="5" s="1"/>
  <c r="L803" i="5" a="1"/>
  <c r="L803" i="5" s="1"/>
  <c r="M1267" i="5" a="1"/>
  <c r="M1267" i="5" s="1"/>
  <c r="L1267" i="5" a="1"/>
  <c r="L1267" i="5" s="1"/>
  <c r="M817" i="5" a="1"/>
  <c r="M817" i="5" s="1"/>
  <c r="L817" i="5" a="1"/>
  <c r="L817" i="5" s="1"/>
  <c r="M409" i="5" a="1"/>
  <c r="M409" i="5" s="1"/>
  <c r="L409" i="5" a="1"/>
  <c r="L409" i="5" s="1"/>
  <c r="M790" i="5" a="1"/>
  <c r="M790" i="5" s="1"/>
  <c r="L790" i="5" a="1"/>
  <c r="L790" i="5" s="1"/>
  <c r="M604" i="5" a="1"/>
  <c r="M604" i="5" s="1"/>
  <c r="L604" i="5" a="1"/>
  <c r="L604" i="5" s="1"/>
  <c r="M596" i="5" a="1"/>
  <c r="M596" i="5" s="1"/>
  <c r="L596" i="5" a="1"/>
  <c r="L596" i="5" s="1"/>
  <c r="M588" i="5" a="1"/>
  <c r="M588" i="5" s="1"/>
  <c r="L588" i="5" a="1"/>
  <c r="L588" i="5" s="1"/>
  <c r="M497" i="5" a="1"/>
  <c r="M497" i="5" s="1"/>
  <c r="L497" i="5" a="1"/>
  <c r="L497" i="5" s="1"/>
  <c r="M670" i="5" a="1"/>
  <c r="M670" i="5" s="1"/>
  <c r="L670" i="5" a="1"/>
  <c r="L670" i="5" s="1"/>
  <c r="M1083" i="5" a="1"/>
  <c r="M1083" i="5" s="1"/>
  <c r="L1083" i="5" a="1"/>
  <c r="L1083" i="5" s="1"/>
  <c r="M883" i="5" a="1"/>
  <c r="M883" i="5" s="1"/>
  <c r="L883" i="5" a="1"/>
  <c r="L883" i="5" s="1"/>
  <c r="M1220" i="5" a="1"/>
  <c r="M1220" i="5" s="1"/>
  <c r="L1220" i="5" a="1"/>
  <c r="L1220" i="5" s="1"/>
  <c r="M717" i="5" a="1"/>
  <c r="M717" i="5" s="1"/>
  <c r="L717" i="5" a="1"/>
  <c r="L717" i="5" s="1"/>
  <c r="M1386" i="5" a="1"/>
  <c r="M1386" i="5" s="1"/>
  <c r="L1386" i="5" a="1"/>
  <c r="L1386" i="5" s="1"/>
  <c r="M949" i="5" a="1"/>
  <c r="M949" i="5" s="1"/>
  <c r="L949" i="5" a="1"/>
  <c r="L949" i="5" s="1"/>
  <c r="M941" i="5" a="1"/>
  <c r="M941" i="5" s="1"/>
  <c r="L941" i="5" a="1"/>
  <c r="L941" i="5" s="1"/>
  <c r="M933" i="5" a="1"/>
  <c r="M933" i="5" s="1"/>
  <c r="L933" i="5" a="1"/>
  <c r="L933" i="5" s="1"/>
  <c r="M844" i="5" a="1"/>
  <c r="M844" i="5" s="1"/>
  <c r="L844" i="5" a="1"/>
  <c r="L844" i="5" s="1"/>
  <c r="M748" i="5" a="1"/>
  <c r="M748" i="5" s="1"/>
  <c r="L748" i="5" a="1"/>
  <c r="L748" i="5" s="1"/>
  <c r="M665" i="5" a="1"/>
  <c r="M665" i="5" s="1"/>
  <c r="L665" i="5" a="1"/>
  <c r="L665" i="5" s="1"/>
  <c r="M1139" i="5" a="1"/>
  <c r="M1139" i="5" s="1"/>
  <c r="L1139" i="5" a="1"/>
  <c r="L1139" i="5" s="1"/>
  <c r="M601" i="5" a="1"/>
  <c r="M601" i="5" s="1"/>
  <c r="L601" i="5" a="1"/>
  <c r="L601" i="5" s="1"/>
  <c r="M522" i="5" a="1"/>
  <c r="M522" i="5" s="1"/>
  <c r="L522" i="5" a="1"/>
  <c r="L522" i="5" s="1"/>
  <c r="M407" i="5" a="1"/>
  <c r="M407" i="5" s="1"/>
  <c r="L407" i="5" a="1"/>
  <c r="L407" i="5" s="1"/>
  <c r="M879" i="5" a="1"/>
  <c r="M879" i="5" s="1"/>
  <c r="L879" i="5" a="1"/>
  <c r="L879" i="5" s="1"/>
  <c r="M928" i="5" a="1"/>
  <c r="M928" i="5" s="1"/>
  <c r="L928" i="5" a="1"/>
  <c r="L928" i="5" s="1"/>
  <c r="M755" i="5" a="1"/>
  <c r="M755" i="5" s="1"/>
  <c r="L755" i="5" a="1"/>
  <c r="L755" i="5" s="1"/>
  <c r="M660" i="5" a="1"/>
  <c r="M660" i="5" s="1"/>
  <c r="L660" i="5" a="1"/>
  <c r="L660" i="5" s="1"/>
  <c r="M804" i="5" a="1"/>
  <c r="M804" i="5" s="1"/>
  <c r="L804" i="5" a="1"/>
  <c r="L804" i="5" s="1"/>
  <c r="M314" i="5" a="1"/>
  <c r="M314" i="5" s="1"/>
  <c r="L314" i="5" a="1"/>
  <c r="L314" i="5" s="1"/>
  <c r="M371" i="5" a="1"/>
  <c r="M371" i="5" s="1"/>
  <c r="L371" i="5" a="1"/>
  <c r="L371" i="5" s="1"/>
  <c r="M1170" i="5" a="1"/>
  <c r="M1170" i="5" s="1"/>
  <c r="L1170" i="5" a="1"/>
  <c r="L1170" i="5" s="1"/>
  <c r="M769" i="5" a="1"/>
  <c r="M769" i="5" s="1"/>
  <c r="L769" i="5" a="1"/>
  <c r="L769" i="5" s="1"/>
  <c r="M359" i="5" a="1"/>
  <c r="M359" i="5" s="1"/>
  <c r="L359" i="5" a="1"/>
  <c r="L359" i="5" s="1"/>
  <c r="M716" i="5" a="1"/>
  <c r="M716" i="5" s="1"/>
  <c r="L716" i="5" a="1"/>
  <c r="L716" i="5" s="1"/>
  <c r="M58" i="5" a="1"/>
  <c r="M58" i="5" s="1"/>
  <c r="L58" i="5" a="1"/>
  <c r="L58" i="5" s="1"/>
  <c r="M162" i="5" a="1"/>
  <c r="M162" i="5" s="1"/>
  <c r="L162" i="5" a="1"/>
  <c r="L162" i="5" s="1"/>
  <c r="M971" i="5" a="1"/>
  <c r="M971" i="5" s="1"/>
  <c r="L971" i="5" a="1"/>
  <c r="L971" i="5" s="1"/>
  <c r="M514" i="5" a="1"/>
  <c r="M514" i="5" s="1"/>
  <c r="L514" i="5" a="1"/>
  <c r="L514" i="5" s="1"/>
  <c r="M194" i="5" a="1"/>
  <c r="M194" i="5" s="1"/>
  <c r="L194" i="5" a="1"/>
  <c r="L194" i="5" s="1"/>
  <c r="M273" i="5" a="1"/>
  <c r="M273" i="5" s="1"/>
  <c r="L273" i="5" a="1"/>
  <c r="L273" i="5" s="1"/>
  <c r="M618" i="5" a="1"/>
  <c r="M618" i="5" s="1"/>
  <c r="L618" i="5" a="1"/>
  <c r="L618" i="5" s="1"/>
  <c r="M149" i="5" a="1"/>
  <c r="M149" i="5" s="1"/>
  <c r="L149" i="5" a="1"/>
  <c r="L149" i="5" s="1"/>
  <c r="M13" i="5" a="1"/>
  <c r="M13" i="5" s="1"/>
  <c r="L13" i="5" a="1"/>
  <c r="L13" i="5" s="1"/>
  <c r="M1208" i="5" a="1"/>
  <c r="M1208" i="5" s="1"/>
  <c r="L1208" i="5" a="1"/>
  <c r="L1208" i="5" s="1"/>
  <c r="M103" i="5" a="1"/>
  <c r="M103" i="5" s="1"/>
  <c r="L103" i="5" a="1"/>
  <c r="L103" i="5" s="1"/>
  <c r="M33" i="5" a="1"/>
  <c r="M33" i="5" s="1"/>
  <c r="L33" i="5" a="1"/>
  <c r="L33" i="5" s="1"/>
  <c r="M185" i="5" a="1"/>
  <c r="M185" i="5" s="1"/>
  <c r="L185" i="5" a="1"/>
  <c r="L185" i="5" s="1"/>
  <c r="M280" i="5" a="1"/>
  <c r="M280" i="5" s="1"/>
  <c r="L280" i="5" a="1"/>
  <c r="L280" i="5" s="1"/>
  <c r="M183" i="5" a="1"/>
  <c r="M183" i="5" s="1"/>
  <c r="L183" i="5" a="1"/>
  <c r="L183" i="5" s="1"/>
  <c r="M810" i="5" a="1"/>
  <c r="M810" i="5" s="1"/>
  <c r="L810" i="5" a="1"/>
  <c r="L810" i="5" s="1"/>
  <c r="M52" i="5" a="1"/>
  <c r="M52" i="5" s="1"/>
  <c r="L52" i="5" a="1"/>
  <c r="L52" i="5" s="1"/>
  <c r="M1039" i="5" a="1"/>
  <c r="M1039" i="5" s="1"/>
  <c r="L1039" i="5" a="1"/>
  <c r="L1039" i="5" s="1"/>
  <c r="M37" i="5" a="1"/>
  <c r="M37" i="5" s="1"/>
  <c r="L37" i="5" a="1"/>
  <c r="L37" i="5" s="1"/>
  <c r="M25" i="5" a="1"/>
  <c r="M25" i="5" s="1"/>
  <c r="L25" i="5" a="1"/>
  <c r="L25" i="5" s="1"/>
  <c r="M344" i="5" a="1"/>
  <c r="M344" i="5" s="1"/>
  <c r="L344" i="5" a="1"/>
  <c r="L344" i="5" s="1"/>
  <c r="M1184" i="5" a="1"/>
  <c r="M1184" i="5" s="1"/>
  <c r="L1184" i="5" a="1"/>
  <c r="L1184" i="5" s="1"/>
  <c r="M354" i="5" a="1"/>
  <c r="M354" i="5" s="1"/>
  <c r="L354" i="5" a="1"/>
  <c r="L354" i="5" s="1"/>
  <c r="M1047" i="5" a="1"/>
  <c r="M1047" i="5" s="1"/>
  <c r="L1047" i="5" a="1"/>
  <c r="L1047" i="5" s="1"/>
  <c r="M669" i="5" a="1"/>
  <c r="M669" i="5" s="1"/>
  <c r="L669" i="5" a="1"/>
  <c r="L669" i="5" s="1"/>
  <c r="M341" i="5" a="1"/>
  <c r="M341" i="5" s="1"/>
  <c r="L341" i="5" a="1"/>
  <c r="L341" i="5" s="1"/>
  <c r="M1119" i="5" a="1"/>
  <c r="M1119" i="5" s="1"/>
  <c r="L1119" i="5" a="1"/>
  <c r="L1119" i="5" s="1"/>
  <c r="M1433" i="5" a="1"/>
  <c r="M1433" i="5" s="1"/>
  <c r="L1433" i="5" a="1"/>
  <c r="L1433" i="5" s="1"/>
  <c r="M1318" i="5" a="1"/>
  <c r="M1318" i="5" s="1"/>
  <c r="L1318" i="5" a="1"/>
  <c r="L1318" i="5" s="1"/>
  <c r="M1230" i="5" a="1"/>
  <c r="M1230" i="5" s="1"/>
  <c r="L1230" i="5" a="1"/>
  <c r="L1230" i="5" s="1"/>
  <c r="M730" i="5" a="1"/>
  <c r="M730" i="5" s="1"/>
  <c r="L730" i="5" a="1"/>
  <c r="L730" i="5" s="1"/>
  <c r="M688" i="5" a="1"/>
  <c r="M688" i="5" s="1"/>
  <c r="L688" i="5" a="1"/>
  <c r="L688" i="5" s="1"/>
  <c r="M312" i="5" a="1"/>
  <c r="M312" i="5" s="1"/>
  <c r="L312" i="5" a="1"/>
  <c r="L312" i="5" s="1"/>
  <c r="M1153" i="5" a="1"/>
  <c r="M1153" i="5" s="1"/>
  <c r="L1153" i="5" a="1"/>
  <c r="L1153" i="5" s="1"/>
  <c r="M1150" i="5" a="1"/>
  <c r="M1150" i="5" s="1"/>
  <c r="L1150" i="5" a="1"/>
  <c r="L1150" i="5" s="1"/>
  <c r="M1109" i="5" a="1"/>
  <c r="M1109" i="5" s="1"/>
  <c r="L1109" i="5" a="1"/>
  <c r="L1109" i="5" s="1"/>
  <c r="M1385" i="5" a="1"/>
  <c r="M1385" i="5" s="1"/>
  <c r="L1385" i="5" a="1"/>
  <c r="L1385" i="5" s="1"/>
  <c r="M1384" i="5" a="1"/>
  <c r="M1384" i="5" s="1"/>
  <c r="L1384" i="5" a="1"/>
  <c r="L1384" i="5" s="1"/>
  <c r="M1335" i="5" a="1"/>
  <c r="M1335" i="5" s="1"/>
  <c r="L1335" i="5" a="1"/>
  <c r="L1335" i="5" s="1"/>
  <c r="M1301" i="5" a="1"/>
  <c r="M1301" i="5" s="1"/>
  <c r="L1301" i="5" a="1"/>
  <c r="L1301" i="5" s="1"/>
  <c r="M489" i="5" a="1"/>
  <c r="M489" i="5" s="1"/>
  <c r="L489" i="5" a="1"/>
  <c r="L489" i="5" s="1"/>
  <c r="M1486" i="5" a="1"/>
  <c r="M1486" i="5" s="1"/>
  <c r="L1486" i="5" a="1"/>
  <c r="L1486" i="5" s="1"/>
  <c r="M250" i="5" a="1"/>
  <c r="M250" i="5" s="1"/>
  <c r="L250" i="5" a="1"/>
  <c r="L250" i="5" s="1"/>
  <c r="M67" i="5" a="1"/>
  <c r="M67" i="5" s="1"/>
  <c r="L67" i="5" a="1"/>
  <c r="L67" i="5" s="1"/>
  <c r="M1475" i="5" a="1"/>
  <c r="M1475" i="5" s="1"/>
  <c r="L1475" i="5" a="1"/>
  <c r="L1475" i="5" s="1"/>
  <c r="M964" i="5" a="1"/>
  <c r="M964" i="5" s="1"/>
  <c r="L964" i="5" a="1"/>
  <c r="L964" i="5" s="1"/>
  <c r="M1488" i="5" a="1"/>
  <c r="M1488" i="5" s="1"/>
  <c r="L1488" i="5" a="1"/>
  <c r="L1488" i="5" s="1"/>
  <c r="M1033" i="5" a="1"/>
  <c r="M1033" i="5" s="1"/>
  <c r="L1033" i="5" a="1"/>
  <c r="L1033" i="5" s="1"/>
  <c r="M1046" i="5" a="1"/>
  <c r="M1046" i="5" s="1"/>
  <c r="L1046" i="5" a="1"/>
  <c r="L1046" i="5" s="1"/>
  <c r="M661" i="5" a="1"/>
  <c r="M661" i="5" s="1"/>
  <c r="L661" i="5" a="1"/>
  <c r="L661" i="5" s="1"/>
  <c r="M1288" i="5" a="1"/>
  <c r="M1288" i="5" s="1"/>
  <c r="L1288" i="5" a="1"/>
  <c r="L1288" i="5" s="1"/>
  <c r="M1121" i="5" a="1"/>
  <c r="M1121" i="5" s="1"/>
  <c r="L1121" i="5" a="1"/>
  <c r="L1121" i="5" s="1"/>
  <c r="M94" i="5" a="1"/>
  <c r="M94" i="5" s="1"/>
  <c r="L94" i="5" a="1"/>
  <c r="L94" i="5" s="1"/>
  <c r="M266" i="5" a="1"/>
  <c r="M266" i="5" s="1"/>
  <c r="L266" i="5" a="1"/>
  <c r="L266" i="5" s="1"/>
  <c r="M42" i="5" a="1"/>
  <c r="M42" i="5" s="1"/>
  <c r="L42" i="5" a="1"/>
  <c r="L42" i="5" s="1"/>
  <c r="M171" i="5" a="1"/>
  <c r="M171" i="5" s="1"/>
  <c r="L171" i="5" a="1"/>
  <c r="L171" i="5" s="1"/>
  <c r="M1348" i="5" a="1"/>
  <c r="M1348" i="5" s="1"/>
  <c r="L1348" i="5" a="1"/>
  <c r="L1348" i="5" s="1"/>
  <c r="M362" i="5" a="1"/>
  <c r="M362" i="5" s="1"/>
  <c r="L362" i="5" a="1"/>
  <c r="L362" i="5" s="1"/>
  <c r="M783" i="5" a="1"/>
  <c r="M783" i="5" s="1"/>
  <c r="L783" i="5" a="1"/>
  <c r="L783" i="5" s="1"/>
  <c r="M1353" i="5" a="1"/>
  <c r="M1353" i="5" s="1"/>
  <c r="L1353" i="5" a="1"/>
  <c r="L1353" i="5" s="1"/>
  <c r="M1473" i="5" a="1"/>
  <c r="M1473" i="5" s="1"/>
  <c r="L1473" i="5" a="1"/>
  <c r="L1473" i="5" s="1"/>
  <c r="M595" i="5" a="1"/>
  <c r="M595" i="5" s="1"/>
  <c r="L595" i="5" a="1"/>
  <c r="L595" i="5" s="1"/>
  <c r="M536" i="5" a="1"/>
  <c r="M536" i="5" s="1"/>
  <c r="L536" i="5" a="1"/>
  <c r="L536" i="5" s="1"/>
  <c r="M1502" i="5" a="1"/>
  <c r="M1502" i="5" s="1"/>
  <c r="L1502" i="5" a="1"/>
  <c r="L1502" i="5" s="1"/>
  <c r="M898" i="5" a="1"/>
  <c r="M898" i="5" s="1"/>
  <c r="L898" i="5" a="1"/>
  <c r="L898" i="5" s="1"/>
  <c r="M205" i="5" a="1"/>
  <c r="M205" i="5" s="1"/>
  <c r="L205" i="5" a="1"/>
  <c r="L205" i="5" s="1"/>
  <c r="M1127" i="5" a="1"/>
  <c r="M1127" i="5" s="1"/>
  <c r="L1127" i="5" a="1"/>
  <c r="L1127" i="5" s="1"/>
  <c r="M1371" i="5" a="1"/>
  <c r="M1371" i="5" s="1"/>
  <c r="L1371" i="5" a="1"/>
  <c r="L1371" i="5" s="1"/>
  <c r="M1427" i="5" a="1"/>
  <c r="M1427" i="5" s="1"/>
  <c r="L1427" i="5" a="1"/>
  <c r="L1427" i="5" s="1"/>
  <c r="M962" i="5" a="1"/>
  <c r="M962" i="5" s="1"/>
  <c r="L962" i="5" a="1"/>
  <c r="L962" i="5" s="1"/>
  <c r="M1215" i="5" a="1"/>
  <c r="M1215" i="5" s="1"/>
  <c r="L1215" i="5" a="1"/>
  <c r="L1215" i="5" s="1"/>
  <c r="M1021" i="5" a="1"/>
  <c r="M1021" i="5" s="1"/>
  <c r="L1021" i="5" a="1"/>
  <c r="L1021" i="5" s="1"/>
  <c r="M674" i="5" a="1"/>
  <c r="M674" i="5" s="1"/>
  <c r="L674" i="5" a="1"/>
  <c r="L674" i="5" s="1"/>
  <c r="M86" i="5" a="1"/>
  <c r="M86" i="5" s="1"/>
  <c r="L86" i="5" a="1"/>
  <c r="L86" i="5" s="1"/>
  <c r="M260" i="5" a="1"/>
  <c r="M260" i="5" s="1"/>
  <c r="L260" i="5" a="1"/>
  <c r="L260" i="5" s="1"/>
  <c r="M725" i="5" a="1"/>
  <c r="M725" i="5" s="1"/>
  <c r="L725" i="5" a="1"/>
  <c r="L725" i="5" s="1"/>
  <c r="M594" i="5" a="1"/>
  <c r="M594" i="5" s="1"/>
  <c r="L594" i="5" a="1"/>
  <c r="L594" i="5" s="1"/>
  <c r="M508" i="5" a="1"/>
  <c r="M508" i="5" s="1"/>
  <c r="L508" i="5" a="1"/>
  <c r="L508" i="5" s="1"/>
  <c r="M1304" i="5" a="1"/>
  <c r="M1304" i="5" s="1"/>
  <c r="L1304" i="5" a="1"/>
  <c r="L1304" i="5" s="1"/>
  <c r="M794" i="5" a="1"/>
  <c r="M794" i="5" s="1"/>
  <c r="L794" i="5" a="1"/>
  <c r="L794" i="5" s="1"/>
  <c r="M827" i="5" a="1"/>
  <c r="M827" i="5" s="1"/>
  <c r="L827" i="5" a="1"/>
  <c r="L827" i="5" s="1"/>
  <c r="M836" i="5" a="1"/>
  <c r="M836" i="5" s="1"/>
  <c r="L836" i="5" a="1"/>
  <c r="L836" i="5" s="1"/>
  <c r="M1456" i="5" a="1"/>
  <c r="M1456" i="5" s="1"/>
  <c r="L1456" i="5" a="1"/>
  <c r="L1456" i="5" s="1"/>
  <c r="M70" i="5" a="1"/>
  <c r="M70" i="5" s="1"/>
  <c r="L70" i="5" a="1"/>
  <c r="L70" i="5" s="1"/>
  <c r="M290" i="5" a="1"/>
  <c r="M290" i="5" s="1"/>
  <c r="L290" i="5" a="1"/>
  <c r="L290" i="5" s="1"/>
  <c r="M1206" i="5" a="1"/>
  <c r="M1206" i="5" s="1"/>
  <c r="L1206" i="5" a="1"/>
  <c r="L1206" i="5" s="1"/>
  <c r="M630" i="5" a="1"/>
  <c r="M630" i="5" s="1"/>
  <c r="L630" i="5" a="1"/>
  <c r="L630" i="5" s="1"/>
  <c r="M747" i="5" a="1"/>
  <c r="M747" i="5" s="1"/>
  <c r="L747" i="5" a="1"/>
  <c r="L747" i="5" s="1"/>
  <c r="M824" i="5" a="1"/>
  <c r="M824" i="5" s="1"/>
  <c r="L824" i="5" a="1"/>
  <c r="L824" i="5" s="1"/>
  <c r="M1302" i="5" a="1"/>
  <c r="M1302" i="5" s="1"/>
  <c r="L1302" i="5" a="1"/>
  <c r="L1302" i="5" s="1"/>
  <c r="M327" i="5" a="1"/>
  <c r="M327" i="5" s="1"/>
  <c r="L327" i="5" a="1"/>
  <c r="L327" i="5" s="1"/>
  <c r="M1434" i="5" a="1"/>
  <c r="M1434" i="5" s="1"/>
  <c r="L1434" i="5" a="1"/>
  <c r="L1434" i="5" s="1"/>
  <c r="M1264" i="5" a="1"/>
  <c r="M1264" i="5" s="1"/>
  <c r="L1264" i="5" a="1"/>
  <c r="L1264" i="5" s="1"/>
  <c r="M215" i="5" a="1"/>
  <c r="M215" i="5" s="1"/>
  <c r="L215" i="5" a="1"/>
  <c r="L215" i="5" s="1"/>
  <c r="M287" i="5" a="1"/>
  <c r="M287" i="5" s="1"/>
  <c r="L287" i="5" a="1"/>
  <c r="L287" i="5" s="1"/>
  <c r="M126" i="5" a="1"/>
  <c r="M126" i="5" s="1"/>
  <c r="L126" i="5" a="1"/>
  <c r="L126" i="5" s="1"/>
  <c r="M179" i="5" a="1"/>
  <c r="M179" i="5" s="1"/>
  <c r="L179" i="5" a="1"/>
  <c r="L179" i="5" s="1"/>
  <c r="M157" i="5" a="1"/>
  <c r="M157" i="5" s="1"/>
  <c r="L157" i="5" a="1"/>
  <c r="L157" i="5" s="1"/>
  <c r="M808" i="5" a="1"/>
  <c r="M808" i="5" s="1"/>
  <c r="L808" i="5" a="1"/>
  <c r="L808" i="5" s="1"/>
  <c r="M1016" i="5" a="1"/>
  <c r="M1016" i="5" s="1"/>
  <c r="L1016" i="5" a="1"/>
  <c r="L1016" i="5" s="1"/>
  <c r="M530" i="5" a="1"/>
  <c r="M530" i="5" s="1"/>
  <c r="L530" i="5" a="1"/>
  <c r="L530" i="5" s="1"/>
  <c r="M835" i="5" a="1"/>
  <c r="M835" i="5" s="1"/>
  <c r="L835" i="5" a="1"/>
  <c r="L835" i="5" s="1"/>
  <c r="M602" i="5" a="1"/>
  <c r="M602" i="5" s="1"/>
  <c r="L602" i="5" a="1"/>
  <c r="L602" i="5" s="1"/>
  <c r="M1081" i="5" a="1"/>
  <c r="M1081" i="5" s="1"/>
  <c r="L1081" i="5" a="1"/>
  <c r="L1081" i="5" s="1"/>
  <c r="M558" i="5" a="1"/>
  <c r="M558" i="5" s="1"/>
  <c r="L558" i="5" a="1"/>
  <c r="L558" i="5" s="1"/>
  <c r="M767" i="5" a="1"/>
  <c r="M767" i="5" s="1"/>
  <c r="L767" i="5" a="1"/>
  <c r="L767" i="5" s="1"/>
  <c r="M1394" i="5" a="1"/>
  <c r="M1394" i="5" s="1"/>
  <c r="L1394" i="5" a="1"/>
  <c r="L1394" i="5" s="1"/>
  <c r="M1117" i="5" a="1"/>
  <c r="M1117" i="5" s="1"/>
  <c r="L1117" i="5" a="1"/>
  <c r="L1117" i="5" s="1"/>
  <c r="M676" i="5" a="1"/>
  <c r="M676" i="5" s="1"/>
  <c r="L676" i="5" a="1"/>
  <c r="L676" i="5" s="1"/>
  <c r="M651" i="5" a="1"/>
  <c r="M651" i="5" s="1"/>
  <c r="L651" i="5" a="1"/>
  <c r="L651" i="5" s="1"/>
  <c r="M1069" i="5" a="1"/>
  <c r="M1069" i="5" s="1"/>
  <c r="L1069" i="5" a="1"/>
  <c r="L1069" i="5" s="1"/>
  <c r="M444" i="5" a="1"/>
  <c r="M444" i="5" s="1"/>
  <c r="L444" i="5" a="1"/>
  <c r="L444" i="5" s="1"/>
  <c r="M793" i="5" a="1"/>
  <c r="M793" i="5" s="1"/>
  <c r="L793" i="5" a="1"/>
  <c r="L793" i="5" s="1"/>
  <c r="M773" i="5" a="1"/>
  <c r="M773" i="5" s="1"/>
  <c r="L773" i="5" a="1"/>
  <c r="L773" i="5" s="1"/>
  <c r="M495" i="5" a="1"/>
  <c r="M495" i="5" s="1"/>
  <c r="L495" i="5" a="1"/>
  <c r="L495" i="5" s="1"/>
  <c r="M1186" i="5" a="1"/>
  <c r="M1186" i="5" s="1"/>
  <c r="L1186" i="5" a="1"/>
  <c r="L1186" i="5" s="1"/>
  <c r="M1165" i="5" a="1"/>
  <c r="M1165" i="5" s="1"/>
  <c r="L1165" i="5" a="1"/>
  <c r="L1165" i="5" s="1"/>
  <c r="M724" i="5" a="1"/>
  <c r="M724" i="5" s="1"/>
  <c r="L724" i="5" a="1"/>
  <c r="L724" i="5" s="1"/>
  <c r="M702" i="5" a="1"/>
  <c r="M702" i="5" s="1"/>
  <c r="L702" i="5" a="1"/>
  <c r="L702" i="5" s="1"/>
  <c r="M681" i="5" a="1"/>
  <c r="M681" i="5" s="1"/>
  <c r="L681" i="5" a="1"/>
  <c r="L681" i="5" s="1"/>
  <c r="M422" i="5" a="1"/>
  <c r="M422" i="5" s="1"/>
  <c r="L422" i="5" a="1"/>
  <c r="L422" i="5" s="1"/>
  <c r="M887" i="5" a="1"/>
  <c r="M887" i="5" s="1"/>
  <c r="L887" i="5" a="1"/>
  <c r="L887" i="5" s="1"/>
  <c r="M1027" i="5" a="1"/>
  <c r="M1027" i="5" s="1"/>
  <c r="L1027" i="5" a="1"/>
  <c r="L1027" i="5" s="1"/>
  <c r="M585" i="5" a="1"/>
  <c r="M585" i="5" s="1"/>
  <c r="L585" i="5" a="1"/>
  <c r="L585" i="5" s="1"/>
  <c r="M1171" i="5" a="1"/>
  <c r="M1171" i="5" s="1"/>
  <c r="L1171" i="5" a="1"/>
  <c r="L1171" i="5" s="1"/>
  <c r="M892" i="5" a="1"/>
  <c r="M892" i="5" s="1"/>
  <c r="L892" i="5" a="1"/>
  <c r="L892" i="5" s="1"/>
  <c r="M355" i="5" a="1"/>
  <c r="M355" i="5" s="1"/>
  <c r="L355" i="5" a="1"/>
  <c r="L355" i="5" s="1"/>
  <c r="M553" i="5" a="1"/>
  <c r="M553" i="5" s="1"/>
  <c r="L553" i="5" a="1"/>
  <c r="L553" i="5" s="1"/>
  <c r="M1325" i="5" a="1"/>
  <c r="M1325" i="5" s="1"/>
  <c r="L1325" i="5" a="1"/>
  <c r="L1325" i="5" s="1"/>
  <c r="M537" i="5" a="1"/>
  <c r="M537" i="5" s="1"/>
  <c r="L537" i="5" a="1"/>
  <c r="L537" i="5" s="1"/>
  <c r="M517" i="5" a="1"/>
  <c r="M517" i="5" s="1"/>
  <c r="L517" i="5" a="1"/>
  <c r="L517" i="5" s="1"/>
  <c r="M918" i="5" a="1"/>
  <c r="M918" i="5" s="1"/>
  <c r="L918" i="5" a="1"/>
  <c r="L918" i="5" s="1"/>
  <c r="M840" i="5" a="1"/>
  <c r="M840" i="5" s="1"/>
  <c r="L840" i="5" a="1"/>
  <c r="L840" i="5" s="1"/>
  <c r="M784" i="5" a="1"/>
  <c r="M784" i="5" s="1"/>
  <c r="L784" i="5" a="1"/>
  <c r="L784" i="5" s="1"/>
  <c r="M468" i="5" a="1"/>
  <c r="M468" i="5" s="1"/>
  <c r="L468" i="5" a="1"/>
  <c r="L468" i="5" s="1"/>
  <c r="M446" i="5" a="1"/>
  <c r="M446" i="5" s="1"/>
  <c r="L446" i="5" a="1"/>
  <c r="L446" i="5" s="1"/>
  <c r="M837" i="5" a="1"/>
  <c r="M837" i="5" s="1"/>
  <c r="L837" i="5" a="1"/>
  <c r="L837" i="5" s="1"/>
  <c r="M1314" i="5" a="1"/>
  <c r="M1314" i="5" s="1"/>
  <c r="L1314" i="5" a="1"/>
  <c r="L1314" i="5" s="1"/>
  <c r="M1306" i="5" a="1"/>
  <c r="M1306" i="5" s="1"/>
  <c r="L1306" i="5" a="1"/>
  <c r="L1306" i="5" s="1"/>
  <c r="M900" i="5" a="1"/>
  <c r="M900" i="5" s="1"/>
  <c r="L900" i="5" a="1"/>
  <c r="L900" i="5" s="1"/>
  <c r="M1163" i="5" a="1"/>
  <c r="M1163" i="5" s="1"/>
  <c r="L1163" i="5" a="1"/>
  <c r="L1163" i="5" s="1"/>
  <c r="M445" i="5" a="1"/>
  <c r="M445" i="5" s="1"/>
  <c r="L445" i="5" a="1"/>
  <c r="L445" i="5" s="1"/>
  <c r="M641" i="5" a="1"/>
  <c r="M641" i="5" s="1"/>
  <c r="L641" i="5" a="1"/>
  <c r="L641" i="5" s="1"/>
  <c r="M569" i="5" a="1"/>
  <c r="M569" i="5" s="1"/>
  <c r="L569" i="5" a="1"/>
  <c r="L569" i="5" s="1"/>
  <c r="M561" i="5" a="1"/>
  <c r="M561" i="5" s="1"/>
  <c r="L561" i="5" a="1"/>
  <c r="L561" i="5" s="1"/>
  <c r="M1369" i="5" a="1"/>
  <c r="M1369" i="5" s="1"/>
  <c r="L1369" i="5" a="1"/>
  <c r="L1369" i="5" s="1"/>
  <c r="M325" i="5" a="1"/>
  <c r="M325" i="5" s="1"/>
  <c r="L325" i="5" a="1"/>
  <c r="L325" i="5" s="1"/>
  <c r="M994" i="5" a="1"/>
  <c r="M994" i="5" s="1"/>
  <c r="L994" i="5" a="1"/>
  <c r="L994" i="5" s="1"/>
  <c r="M818" i="5" a="1"/>
  <c r="M818" i="5" s="1"/>
  <c r="L818" i="5" a="1"/>
  <c r="L818" i="5" s="1"/>
  <c r="M392" i="5" a="1"/>
  <c r="M392" i="5" s="1"/>
  <c r="L392" i="5" a="1"/>
  <c r="L392" i="5" s="1"/>
  <c r="M921" i="5" a="1"/>
  <c r="M921" i="5" s="1"/>
  <c r="L921" i="5" a="1"/>
  <c r="L921" i="5" s="1"/>
  <c r="M623" i="5" a="1"/>
  <c r="M623" i="5" s="1"/>
  <c r="L623" i="5" a="1"/>
  <c r="L623" i="5" s="1"/>
  <c r="M309" i="5" a="1"/>
  <c r="M309" i="5" s="1"/>
  <c r="L309" i="5" a="1"/>
  <c r="L309" i="5" s="1"/>
  <c r="M916" i="5" a="1"/>
  <c r="M916" i="5" s="1"/>
  <c r="L916" i="5" a="1"/>
  <c r="L916" i="5" s="1"/>
  <c r="M908" i="5" a="1"/>
  <c r="M908" i="5" s="1"/>
  <c r="L908" i="5" a="1"/>
  <c r="L908" i="5" s="1"/>
  <c r="M608" i="5" a="1"/>
  <c r="M608" i="5" s="1"/>
  <c r="L608" i="5" a="1"/>
  <c r="L608" i="5" s="1"/>
  <c r="M1066" i="5" a="1"/>
  <c r="M1066" i="5" s="1"/>
  <c r="L1066" i="5" a="1"/>
  <c r="L1066" i="5" s="1"/>
  <c r="M759" i="5" a="1"/>
  <c r="M759" i="5" s="1"/>
  <c r="L759" i="5" a="1"/>
  <c r="L759" i="5" s="1"/>
  <c r="M671" i="5" a="1"/>
  <c r="M671" i="5" s="1"/>
  <c r="L671" i="5" a="1"/>
  <c r="L671" i="5" s="1"/>
  <c r="M401" i="5" a="1"/>
  <c r="M401" i="5" s="1"/>
  <c r="L401" i="5" a="1"/>
  <c r="L401" i="5" s="1"/>
  <c r="M421" i="5" a="1"/>
  <c r="M421" i="5" s="1"/>
  <c r="L421" i="5" a="1"/>
  <c r="L421" i="5" s="1"/>
  <c r="M1189" i="5" a="1"/>
  <c r="M1189" i="5" s="1"/>
  <c r="L1189" i="5" a="1"/>
  <c r="L1189" i="5" s="1"/>
  <c r="M465" i="5" a="1"/>
  <c r="M465" i="5" s="1"/>
  <c r="L465" i="5" a="1"/>
  <c r="L465" i="5" s="1"/>
  <c r="M812" i="5" a="1"/>
  <c r="M812" i="5" s="1"/>
  <c r="L812" i="5" a="1"/>
  <c r="L812" i="5" s="1"/>
  <c r="M637" i="5" a="1"/>
  <c r="M637" i="5" s="1"/>
  <c r="L637" i="5" a="1"/>
  <c r="L637" i="5" s="1"/>
  <c r="M1093" i="5" a="1"/>
  <c r="M1093" i="5" s="1"/>
  <c r="L1093" i="5" a="1"/>
  <c r="L1093" i="5" s="1"/>
  <c r="M462" i="5" a="1"/>
  <c r="M462" i="5" s="1"/>
  <c r="L462" i="5" a="1"/>
  <c r="L462" i="5" s="1"/>
  <c r="M821" i="5" a="1"/>
  <c r="M821" i="5" s="1"/>
  <c r="L821" i="5" a="1"/>
  <c r="L821" i="5" s="1"/>
  <c r="M365" i="5" a="1"/>
  <c r="M365" i="5" s="1"/>
  <c r="L365" i="5" a="1"/>
  <c r="L365" i="5" s="1"/>
  <c r="M498" i="5" a="1"/>
  <c r="M498" i="5" s="1"/>
  <c r="L498" i="5" a="1"/>
  <c r="L498" i="5" s="1"/>
  <c r="M799" i="5" a="1"/>
  <c r="M799" i="5" s="1"/>
  <c r="L799" i="5" a="1"/>
  <c r="L799" i="5" s="1"/>
  <c r="M343" i="5" a="1"/>
  <c r="M343" i="5" s="1"/>
  <c r="L343" i="5" a="1"/>
  <c r="L343" i="5" s="1"/>
  <c r="M1229" i="5" a="1"/>
  <c r="M1229" i="5" s="1"/>
  <c r="L1229" i="5" a="1"/>
  <c r="L1229" i="5" s="1"/>
  <c r="M135" i="5" a="1"/>
  <c r="M135" i="5" s="1"/>
  <c r="L135" i="5" a="1"/>
  <c r="L135" i="5" s="1"/>
  <c r="M236" i="5" a="1"/>
  <c r="M236" i="5" s="1"/>
  <c r="L236" i="5" a="1"/>
  <c r="L236" i="5" s="1"/>
  <c r="M143" i="5" a="1"/>
  <c r="M143" i="5" s="1"/>
  <c r="L143" i="5" a="1"/>
  <c r="L143" i="5" s="1"/>
  <c r="M46" i="5" a="1"/>
  <c r="M46" i="5" s="1"/>
  <c r="L46" i="5" a="1"/>
  <c r="L46" i="5" s="1"/>
  <c r="M301" i="5" a="1"/>
  <c r="M301" i="5" s="1"/>
  <c r="L301" i="5" a="1"/>
  <c r="L301" i="5" s="1"/>
  <c r="M346" i="5" a="1"/>
  <c r="M346" i="5" s="1"/>
  <c r="L346" i="5" a="1"/>
  <c r="L346" i="5" s="1"/>
  <c r="M288" i="5" a="1"/>
  <c r="M288" i="5" s="1"/>
  <c r="L288" i="5" a="1"/>
  <c r="L288" i="5" s="1"/>
  <c r="M199" i="5" a="1"/>
  <c r="M199" i="5" s="1"/>
  <c r="L199" i="5" a="1"/>
  <c r="L199" i="5" s="1"/>
  <c r="M213" i="5" a="1"/>
  <c r="M213" i="5" s="1"/>
  <c r="L213" i="5" a="1"/>
  <c r="L213" i="5" s="1"/>
  <c r="M81" i="5" a="1"/>
  <c r="M81" i="5" s="1"/>
  <c r="L81" i="5" a="1"/>
  <c r="L81" i="5" s="1"/>
  <c r="M295" i="5" a="1"/>
  <c r="M295" i="5" s="1"/>
  <c r="L295" i="5" a="1"/>
  <c r="L295" i="5" s="1"/>
  <c r="M22" i="5" a="1"/>
  <c r="M22" i="5" s="1"/>
  <c r="L22" i="5" a="1"/>
  <c r="L22" i="5" s="1"/>
  <c r="M391" i="5" a="1"/>
  <c r="M391" i="5" s="1"/>
  <c r="L391" i="5" a="1"/>
  <c r="L391" i="5" s="1"/>
  <c r="M44" i="5" a="1"/>
  <c r="M44" i="5" s="1"/>
  <c r="L44" i="5" a="1"/>
  <c r="L44" i="5" s="1"/>
  <c r="M90" i="5" a="1"/>
  <c r="M90" i="5" s="1"/>
  <c r="L90" i="5" a="1"/>
  <c r="L90" i="5" s="1"/>
  <c r="M303" i="5" a="1"/>
  <c r="M303" i="5" s="1"/>
  <c r="L303" i="5" a="1"/>
  <c r="L303" i="5" s="1"/>
  <c r="M206" i="5" a="1"/>
  <c r="M206" i="5" s="1"/>
  <c r="L206" i="5" a="1"/>
  <c r="L206" i="5" s="1"/>
  <c r="M124" i="5" a="1"/>
  <c r="M124" i="5" s="1"/>
  <c r="L124" i="5" a="1"/>
  <c r="L124" i="5" s="1"/>
  <c r="M1469" i="5" a="1"/>
  <c r="M1469" i="5" s="1"/>
  <c r="L1469" i="5" a="1"/>
  <c r="L1469" i="5" s="1"/>
  <c r="M1303" i="5" a="1"/>
  <c r="M1303" i="5" s="1"/>
  <c r="L1303" i="5" a="1"/>
  <c r="L1303" i="5" s="1"/>
  <c r="M469" i="5" a="1"/>
  <c r="M469" i="5" s="1"/>
  <c r="L469" i="5" a="1"/>
  <c r="L469" i="5" s="1"/>
  <c r="M1248" i="5" a="1"/>
  <c r="M1248" i="5" s="1"/>
  <c r="L1248" i="5" a="1"/>
  <c r="L1248" i="5" s="1"/>
  <c r="M74" i="5" a="1"/>
  <c r="M74" i="5" s="1"/>
  <c r="L74" i="5" a="1"/>
  <c r="L74" i="5" s="1"/>
  <c r="M1438" i="5" a="1"/>
  <c r="M1438" i="5" s="1"/>
  <c r="L1438" i="5" a="1"/>
  <c r="L1438" i="5" s="1"/>
  <c r="M1159" i="5" a="1"/>
  <c r="M1159" i="5" s="1"/>
  <c r="L1159" i="5" a="1"/>
  <c r="L1159" i="5" s="1"/>
  <c r="M1071" i="5" a="1"/>
  <c r="M1071" i="5" s="1"/>
  <c r="L1071" i="5" a="1"/>
  <c r="L1071" i="5" s="1"/>
  <c r="M1017" i="5" a="1"/>
  <c r="M1017" i="5" s="1"/>
  <c r="L1017" i="5" a="1"/>
  <c r="L1017" i="5" s="1"/>
  <c r="M300" i="5" a="1"/>
  <c r="M300" i="5" s="1"/>
  <c r="L300" i="5" a="1"/>
  <c r="L300" i="5" s="1"/>
  <c r="M1445" i="5" a="1"/>
  <c r="M1445" i="5" s="1"/>
  <c r="L1445" i="5" a="1"/>
  <c r="L1445" i="5" s="1"/>
  <c r="M1273" i="5" a="1"/>
  <c r="M1273" i="5" s="1"/>
  <c r="L1273" i="5" a="1"/>
  <c r="L1273" i="5" s="1"/>
  <c r="M1278" i="5" a="1"/>
  <c r="M1278" i="5" s="1"/>
  <c r="L1278" i="5" a="1"/>
  <c r="L1278" i="5" s="1"/>
  <c r="M1423" i="5" a="1"/>
  <c r="M1423" i="5" s="1"/>
  <c r="L1423" i="5" a="1"/>
  <c r="L1423" i="5" s="1"/>
  <c r="M1495" i="5" a="1"/>
  <c r="M1495" i="5" s="1"/>
  <c r="L1495" i="5" a="1"/>
  <c r="L1495" i="5" s="1"/>
  <c r="M1377" i="5" a="1"/>
  <c r="M1377" i="5" s="1"/>
  <c r="L1377" i="5" a="1"/>
  <c r="L1377" i="5" s="1"/>
  <c r="M1055" i="5" a="1"/>
  <c r="M1055" i="5" s="1"/>
  <c r="L1055" i="5" a="1"/>
  <c r="L1055" i="5" s="1"/>
  <c r="M225" i="5" a="1"/>
  <c r="M225" i="5" s="1"/>
  <c r="L225" i="5" a="1"/>
  <c r="L225" i="5" s="1"/>
  <c r="M1013" i="5" a="1"/>
  <c r="M1013" i="5" s="1"/>
  <c r="L1013" i="5" a="1"/>
  <c r="L1013" i="5" s="1"/>
  <c r="M1315" i="5" a="1"/>
  <c r="M1315" i="5" s="1"/>
  <c r="L1315" i="5" a="1"/>
  <c r="L1315" i="5" s="1"/>
  <c r="M1237" i="5" a="1"/>
  <c r="M1237" i="5" s="1"/>
  <c r="L1237" i="5" a="1"/>
  <c r="L1237" i="5" s="1"/>
  <c r="M1094" i="5" a="1"/>
  <c r="M1094" i="5" s="1"/>
  <c r="L1094" i="5" a="1"/>
  <c r="L1094" i="5" s="1"/>
  <c r="M853" i="5" a="1"/>
  <c r="M853" i="5" s="1"/>
  <c r="L853" i="5" a="1"/>
  <c r="L853" i="5" s="1"/>
  <c r="M1458" i="5" a="1"/>
  <c r="M1458" i="5" s="1"/>
  <c r="L1458" i="5" a="1"/>
  <c r="L1458" i="5" s="1"/>
  <c r="M1169" i="5" a="1"/>
  <c r="M1169" i="5" s="1"/>
  <c r="L1169" i="5" a="1"/>
  <c r="L1169" i="5" s="1"/>
  <c r="M1182" i="5" a="1"/>
  <c r="M1182" i="5" s="1"/>
  <c r="L1182" i="5" a="1"/>
  <c r="L1182" i="5" s="1"/>
  <c r="M502" i="5" a="1"/>
  <c r="M502" i="5" s="1"/>
  <c r="L502" i="5" a="1"/>
  <c r="L502" i="5" s="1"/>
  <c r="M888" i="5" a="1"/>
  <c r="M888" i="5" s="1"/>
  <c r="L888" i="5" a="1"/>
  <c r="L888" i="5" s="1"/>
  <c r="M113" i="5" a="1"/>
  <c r="M113" i="5" s="1"/>
  <c r="L113" i="5" a="1"/>
  <c r="L113" i="5" s="1"/>
  <c r="M83" i="5" a="1"/>
  <c r="M83" i="5" s="1"/>
  <c r="L83" i="5" a="1"/>
  <c r="L83" i="5" s="1"/>
  <c r="M1104" i="5" a="1"/>
  <c r="M1104" i="5" s="1"/>
  <c r="L1104" i="5" a="1"/>
  <c r="L1104" i="5" s="1"/>
  <c r="M975" i="5" a="1"/>
  <c r="M975" i="5" s="1"/>
  <c r="L975" i="5" a="1"/>
  <c r="L975" i="5" s="1"/>
  <c r="M1483" i="5" a="1"/>
  <c r="M1483" i="5" s="1"/>
  <c r="L1483" i="5" a="1"/>
  <c r="L1483" i="5" s="1"/>
  <c r="M523" i="5" a="1"/>
  <c r="M523" i="5" s="1"/>
  <c r="L523" i="5" a="1"/>
  <c r="L523" i="5" s="1"/>
  <c r="M723" i="5" a="1"/>
  <c r="M723" i="5" s="1"/>
  <c r="L723" i="5" a="1"/>
  <c r="L723" i="5" s="1"/>
  <c r="M1090" i="5" a="1"/>
  <c r="M1090" i="5" s="1"/>
  <c r="L1090" i="5" a="1"/>
  <c r="L1090" i="5" s="1"/>
  <c r="M1321" i="5" a="1"/>
  <c r="M1321" i="5" s="1"/>
  <c r="L1321" i="5" a="1"/>
  <c r="L1321" i="5" s="1"/>
  <c r="M1164" i="5" a="1"/>
  <c r="M1164" i="5" s="1"/>
  <c r="L1164" i="5" a="1"/>
  <c r="L1164" i="5" s="1"/>
  <c r="M112" i="5" a="1"/>
  <c r="M112" i="5" s="1"/>
  <c r="L112" i="5" a="1"/>
  <c r="L112" i="5" s="1"/>
  <c r="M248" i="5" a="1"/>
  <c r="M248" i="5" s="1"/>
  <c r="L248" i="5" a="1"/>
  <c r="L248" i="5" s="1"/>
  <c r="M242" i="5" a="1"/>
  <c r="M242" i="5" s="1"/>
  <c r="L242" i="5" a="1"/>
  <c r="L242" i="5" s="1"/>
  <c r="M1292" i="5" a="1"/>
  <c r="M1292" i="5" s="1"/>
  <c r="L1292" i="5" a="1"/>
  <c r="L1292" i="5" s="1"/>
  <c r="M1168" i="5" a="1"/>
  <c r="M1168" i="5" s="1"/>
  <c r="L1168" i="5" a="1"/>
  <c r="L1168" i="5" s="1"/>
  <c r="M1263" i="5" a="1"/>
  <c r="M1263" i="5" s="1"/>
  <c r="L1263" i="5" a="1"/>
  <c r="L1263" i="5" s="1"/>
  <c r="M1149" i="5" a="1"/>
  <c r="M1149" i="5" s="1"/>
  <c r="L1149" i="5" a="1"/>
  <c r="L1149" i="5" s="1"/>
  <c r="M1463" i="5" a="1"/>
  <c r="M1463" i="5" s="1"/>
  <c r="L1463" i="5" a="1"/>
  <c r="L1463" i="5" s="1"/>
  <c r="M1414" i="5" a="1"/>
  <c r="M1414" i="5" s="1"/>
  <c r="L1414" i="5" a="1"/>
  <c r="L1414" i="5" s="1"/>
  <c r="M1351" i="5" a="1"/>
  <c r="M1351" i="5" s="1"/>
  <c r="L1351" i="5" a="1"/>
  <c r="L1351" i="5" s="1"/>
  <c r="M92" i="5" a="1"/>
  <c r="M92" i="5" s="1"/>
  <c r="L92" i="5" a="1"/>
  <c r="L92" i="5" s="1"/>
  <c r="M228" i="5" a="1"/>
  <c r="M228" i="5" s="1"/>
  <c r="L228" i="5" a="1"/>
  <c r="L228" i="5" s="1"/>
  <c r="M30" i="5" a="1"/>
  <c r="M30" i="5" s="1"/>
  <c r="L30" i="5" a="1"/>
  <c r="L30" i="5" s="1"/>
  <c r="M271" i="5" a="1"/>
  <c r="M271" i="5" s="1"/>
  <c r="L271" i="5" a="1"/>
  <c r="L271" i="5" s="1"/>
  <c r="M922" i="5" a="1"/>
  <c r="M922" i="5" s="1"/>
  <c r="L922" i="5" a="1"/>
  <c r="L922" i="5" s="1"/>
  <c r="M955" i="5" a="1"/>
  <c r="M955" i="5" s="1"/>
  <c r="L955" i="5" a="1"/>
  <c r="L955" i="5" s="1"/>
  <c r="M349" i="5" a="1"/>
  <c r="M349" i="5" s="1"/>
  <c r="L349" i="5" a="1"/>
  <c r="L349" i="5" s="1"/>
  <c r="M322" i="5" a="1"/>
  <c r="M322" i="5" s="1"/>
  <c r="L322" i="5" a="1"/>
  <c r="L322" i="5" s="1"/>
  <c r="M1049" i="5" a="1"/>
  <c r="M1049" i="5" s="1"/>
  <c r="L1049" i="5" a="1"/>
  <c r="L1049" i="5" s="1"/>
  <c r="M1062" i="5" a="1"/>
  <c r="M1062" i="5" s="1"/>
  <c r="L1062" i="5" a="1"/>
  <c r="L1062" i="5" s="1"/>
  <c r="M699" i="5" a="1"/>
  <c r="M699" i="5" s="1"/>
  <c r="L699" i="5" a="1"/>
  <c r="L699" i="5" s="1"/>
  <c r="M1142" i="5" a="1"/>
  <c r="M1142" i="5" s="1"/>
  <c r="L1142" i="5" a="1"/>
  <c r="L1142" i="5" s="1"/>
  <c r="M1198" i="5" a="1"/>
  <c r="M1198" i="5" s="1"/>
  <c r="L1198" i="5" a="1"/>
  <c r="L1198" i="5" s="1"/>
  <c r="M125" i="5" a="1"/>
  <c r="M125" i="5" s="1"/>
  <c r="L125" i="5" a="1"/>
  <c r="L125" i="5" s="1"/>
  <c r="M1350" i="5" a="1"/>
  <c r="M1350" i="5" s="1"/>
  <c r="L1350" i="5" a="1"/>
  <c r="L1350" i="5" s="1"/>
  <c r="M519" i="5" a="1"/>
  <c r="M519" i="5" s="1"/>
  <c r="L519" i="5" a="1"/>
  <c r="L519" i="5" s="1"/>
  <c r="M587" i="5" a="1"/>
  <c r="M587" i="5" s="1"/>
  <c r="L587" i="5" a="1"/>
  <c r="L587" i="5" s="1"/>
  <c r="M1392" i="5" a="1"/>
  <c r="M1392" i="5" s="1"/>
  <c r="L1392" i="5" a="1"/>
  <c r="L1392" i="5" s="1"/>
  <c r="M403" i="5" a="1"/>
  <c r="M403" i="5" s="1"/>
  <c r="L403" i="5" a="1"/>
  <c r="L403" i="5" s="1"/>
  <c r="M847" i="5" a="1"/>
  <c r="M847" i="5" s="1"/>
  <c r="L847" i="5" a="1"/>
  <c r="L847" i="5" s="1"/>
  <c r="M1419" i="5" a="1"/>
  <c r="M1419" i="5" s="1"/>
  <c r="L1419" i="5" a="1"/>
  <c r="L1419" i="5" s="1"/>
  <c r="M27" i="5" a="1"/>
  <c r="M27" i="5" s="1"/>
  <c r="L27" i="5" a="1"/>
  <c r="L27" i="5" s="1"/>
  <c r="M388" i="5" a="1"/>
  <c r="M388" i="5" s="1"/>
  <c r="L388" i="5" a="1"/>
  <c r="L388" i="5" s="1"/>
  <c r="M116" i="5" a="1"/>
  <c r="M116" i="5" s="1"/>
  <c r="L116" i="5" a="1"/>
  <c r="L116" i="5" s="1"/>
  <c r="M1059" i="5" a="1"/>
  <c r="M1059" i="5" s="1"/>
  <c r="L1059" i="5" a="1"/>
  <c r="L1059" i="5" s="1"/>
  <c r="M1356" i="5" a="1"/>
  <c r="M1356" i="5" s="1"/>
  <c r="L1356" i="5" a="1"/>
  <c r="L1356" i="5" s="1"/>
  <c r="M1493" i="5" a="1"/>
  <c r="M1493" i="5" s="1"/>
  <c r="L1493" i="5" a="1"/>
  <c r="L1493" i="5" s="1"/>
  <c r="M1143" i="5" a="1"/>
  <c r="M1143" i="5" s="1"/>
  <c r="L1143" i="5" a="1"/>
  <c r="L1143" i="5" s="1"/>
  <c r="M378" i="5" a="1"/>
  <c r="M378" i="5" s="1"/>
  <c r="L378" i="5" a="1"/>
  <c r="L378" i="5" s="1"/>
  <c r="M1491" i="5" a="1"/>
  <c r="M1491" i="5" s="1"/>
  <c r="L1491" i="5" a="1"/>
  <c r="L1491" i="5" s="1"/>
  <c r="M1040" i="5" a="1"/>
  <c r="M1040" i="5" s="1"/>
  <c r="L1040" i="5" a="1"/>
  <c r="L1040" i="5" s="1"/>
  <c r="M89" i="5" a="1"/>
  <c r="M89" i="5" s="1"/>
  <c r="L89" i="5" a="1"/>
  <c r="L89" i="5" s="1"/>
  <c r="M161" i="5" a="1"/>
  <c r="M161" i="5" s="1"/>
  <c r="L161" i="5" a="1"/>
  <c r="L161" i="5" s="1"/>
  <c r="M1111" i="5" a="1"/>
  <c r="M1111" i="5" s="1"/>
  <c r="L1111" i="5" a="1"/>
  <c r="L1111" i="5" s="1"/>
  <c r="M305" i="5" a="1"/>
  <c r="M305" i="5" s="1"/>
  <c r="L305" i="5" a="1"/>
  <c r="L305" i="5" s="1"/>
  <c r="M331" i="5" a="1"/>
  <c r="M331" i="5" s="1"/>
  <c r="L331" i="5" a="1"/>
  <c r="L331" i="5" s="1"/>
  <c r="M1236" i="5" a="1"/>
  <c r="M1236" i="5" s="1"/>
  <c r="L1236" i="5" a="1"/>
  <c r="L1236" i="5" s="1"/>
  <c r="M1252" i="5" a="1"/>
  <c r="M1252" i="5" s="1"/>
  <c r="L1252" i="5" a="1"/>
  <c r="L1252" i="5" s="1"/>
  <c r="M244" i="5" a="1"/>
  <c r="M244" i="5" s="1"/>
  <c r="L244" i="5" a="1"/>
  <c r="L244" i="5" s="1"/>
  <c r="M1098" i="5" a="1"/>
  <c r="M1098" i="5" s="1"/>
  <c r="L1098" i="5" a="1"/>
  <c r="L1098" i="5" s="1"/>
  <c r="M411" i="5" a="1"/>
  <c r="M411" i="5" s="1"/>
  <c r="L411" i="5" a="1"/>
  <c r="L411" i="5" s="1"/>
  <c r="M1247" i="5" a="1"/>
  <c r="M1247" i="5" s="1"/>
  <c r="L1247" i="5" a="1"/>
  <c r="L1247" i="5" s="1"/>
  <c r="M583" i="5" a="1"/>
  <c r="M583" i="5" s="1"/>
  <c r="L583" i="5" a="1"/>
  <c r="L583" i="5" s="1"/>
  <c r="M806" i="5" a="1"/>
  <c r="M806" i="5" s="1"/>
  <c r="L806" i="5" a="1"/>
  <c r="L806" i="5" s="1"/>
  <c r="M712" i="5" a="1"/>
  <c r="M712" i="5" s="1"/>
  <c r="L712" i="5" a="1"/>
  <c r="L712" i="5" s="1"/>
  <c r="M1283" i="5" a="1"/>
  <c r="M1283" i="5" s="1"/>
  <c r="L1283" i="5" a="1"/>
  <c r="L1283" i="5" s="1"/>
  <c r="M841" i="5" a="1"/>
  <c r="M841" i="5" s="1"/>
  <c r="L841" i="5" a="1"/>
  <c r="L841" i="5" s="1"/>
  <c r="M711" i="5" a="1"/>
  <c r="M711" i="5" s="1"/>
  <c r="L711" i="5" a="1"/>
  <c r="L711" i="5" s="1"/>
  <c r="M1043" i="5" a="1"/>
  <c r="M1043" i="5" s="1"/>
  <c r="L1043" i="5" a="1"/>
  <c r="L1043" i="5" s="1"/>
  <c r="M867" i="5" a="1"/>
  <c r="M867" i="5" s="1"/>
  <c r="L867" i="5" a="1"/>
  <c r="L867" i="5" s="1"/>
  <c r="M1381" i="5" a="1"/>
  <c r="M1381" i="5" s="1"/>
  <c r="L1381" i="5" a="1"/>
  <c r="L1381" i="5" s="1"/>
  <c r="M940" i="5" a="1"/>
  <c r="M940" i="5" s="1"/>
  <c r="L940" i="5" a="1"/>
  <c r="L940" i="5" s="1"/>
  <c r="M662" i="5" a="1"/>
  <c r="M662" i="5" s="1"/>
  <c r="L662" i="5" a="1"/>
  <c r="L662" i="5" s="1"/>
  <c r="M935" i="5" a="1"/>
  <c r="M935" i="5" s="1"/>
  <c r="L935" i="5" a="1"/>
  <c r="L935" i="5" s="1"/>
  <c r="M1331" i="5" a="1"/>
  <c r="M1331" i="5" s="1"/>
  <c r="L1331" i="5" a="1"/>
  <c r="L1331" i="5" s="1"/>
  <c r="M889" i="5" a="1"/>
  <c r="M889" i="5" s="1"/>
  <c r="L889" i="5" a="1"/>
  <c r="L889" i="5" s="1"/>
  <c r="M869" i="5" a="1"/>
  <c r="M869" i="5" s="1"/>
  <c r="L869" i="5" a="1"/>
  <c r="L869" i="5" s="1"/>
  <c r="M886" i="5" a="1"/>
  <c r="M886" i="5" s="1"/>
  <c r="L886" i="5" a="1"/>
  <c r="L886" i="5" s="1"/>
  <c r="M461" i="5" a="1"/>
  <c r="M461" i="5" s="1"/>
  <c r="L461" i="5" a="1"/>
  <c r="L461" i="5" s="1"/>
  <c r="M375" i="5" a="1"/>
  <c r="M375" i="5" s="1"/>
  <c r="L375" i="5" a="1"/>
  <c r="L375" i="5" s="1"/>
  <c r="M1194" i="5" a="1"/>
  <c r="M1194" i="5" s="1"/>
  <c r="L1194" i="5" a="1"/>
  <c r="L1194" i="5" s="1"/>
  <c r="M464" i="5" a="1"/>
  <c r="M464" i="5" s="1"/>
  <c r="L464" i="5" a="1"/>
  <c r="L464" i="5" s="1"/>
  <c r="M1005" i="5" a="1"/>
  <c r="M1005" i="5" s="1"/>
  <c r="L1005" i="5" a="1"/>
  <c r="L1005" i="5" s="1"/>
  <c r="M801" i="5" a="1"/>
  <c r="M801" i="5" s="1"/>
  <c r="L801" i="5" a="1"/>
  <c r="L801" i="5" s="1"/>
  <c r="M1261" i="5" a="1"/>
  <c r="M1261" i="5" s="1"/>
  <c r="L1261" i="5" a="1"/>
  <c r="L1261" i="5" s="1"/>
  <c r="M1359" i="5" a="1"/>
  <c r="M1359" i="5" s="1"/>
  <c r="L1359" i="5" a="1"/>
  <c r="L1359" i="5" s="1"/>
  <c r="M234" i="5" a="1"/>
  <c r="M234" i="5" s="1"/>
  <c r="L234" i="5" a="1"/>
  <c r="L234" i="5" s="1"/>
  <c r="M1299" i="5" a="1"/>
  <c r="M1299" i="5" s="1"/>
  <c r="L1299" i="5" a="1"/>
  <c r="L1299" i="5" s="1"/>
  <c r="M1125" i="5" a="1"/>
  <c r="M1125" i="5" s="1"/>
  <c r="L1125" i="5" a="1"/>
  <c r="L1125" i="5" s="1"/>
  <c r="M684" i="5" a="1"/>
  <c r="M684" i="5" s="1"/>
  <c r="L684" i="5" a="1"/>
  <c r="L684" i="5" s="1"/>
  <c r="M406" i="5" a="1"/>
  <c r="M406" i="5" s="1"/>
  <c r="L406" i="5" a="1"/>
  <c r="L406" i="5" s="1"/>
  <c r="M679" i="5" a="1"/>
  <c r="M679" i="5" s="1"/>
  <c r="L679" i="5" a="1"/>
  <c r="L679" i="5" s="1"/>
  <c r="M1075" i="5" a="1"/>
  <c r="M1075" i="5" s="1"/>
  <c r="L1075" i="5" a="1"/>
  <c r="L1075" i="5" s="1"/>
  <c r="M633" i="5" a="1"/>
  <c r="M633" i="5" s="1"/>
  <c r="L633" i="5" a="1"/>
  <c r="L633" i="5" s="1"/>
  <c r="M613" i="5" a="1"/>
  <c r="M613" i="5" s="1"/>
  <c r="L613" i="5" a="1"/>
  <c r="L613" i="5" s="1"/>
  <c r="M528" i="5" a="1"/>
  <c r="M528" i="5" s="1"/>
  <c r="L528" i="5" a="1"/>
  <c r="L528" i="5" s="1"/>
  <c r="M492" i="5" a="1"/>
  <c r="M492" i="5" s="1"/>
  <c r="L492" i="5" a="1"/>
  <c r="L492" i="5" s="1"/>
  <c r="M871" i="5" a="1"/>
  <c r="M871" i="5" s="1"/>
  <c r="L871" i="5" a="1"/>
  <c r="L871" i="5" s="1"/>
  <c r="M863" i="5" a="1"/>
  <c r="M863" i="5" s="1"/>
  <c r="L863" i="5" a="1"/>
  <c r="L863" i="5" s="1"/>
  <c r="M458" i="5" a="1"/>
  <c r="M458" i="5" s="1"/>
  <c r="L458" i="5" a="1"/>
  <c r="L458" i="5" s="1"/>
  <c r="M539" i="5" a="1"/>
  <c r="M539" i="5" s="1"/>
  <c r="L539" i="5" a="1"/>
  <c r="L539" i="5" s="1"/>
  <c r="M777" i="5" a="1"/>
  <c r="M777" i="5" s="1"/>
  <c r="L777" i="5" a="1"/>
  <c r="L777" i="5" s="1"/>
  <c r="M1037" i="5" a="1"/>
  <c r="M1037" i="5" s="1"/>
  <c r="L1037" i="5" a="1"/>
  <c r="L1037" i="5" s="1"/>
  <c r="M1029" i="5" a="1"/>
  <c r="M1029" i="5" s="1"/>
  <c r="L1029" i="5" a="1"/>
  <c r="L1029" i="5" s="1"/>
  <c r="M518" i="5" a="1"/>
  <c r="M518" i="5" s="1"/>
  <c r="L518" i="5" a="1"/>
  <c r="L518" i="5" s="1"/>
  <c r="M1146" i="5" a="1"/>
  <c r="M1146" i="5" s="1"/>
  <c r="L1146" i="5" a="1"/>
  <c r="L1146" i="5" s="1"/>
  <c r="M657" i="5" a="1"/>
  <c r="M657" i="5" s="1"/>
  <c r="L657" i="5" a="1"/>
  <c r="L657" i="5" s="1"/>
  <c r="M551" i="5" a="1"/>
  <c r="M551" i="5" s="1"/>
  <c r="L551" i="5" a="1"/>
  <c r="L551" i="5" s="1"/>
  <c r="M543" i="5" a="1"/>
  <c r="M543" i="5" s="1"/>
  <c r="L543" i="5" a="1"/>
  <c r="L543" i="5" s="1"/>
  <c r="M358" i="5" a="1"/>
  <c r="M358" i="5" s="1"/>
  <c r="L358" i="5" a="1"/>
  <c r="L358" i="5" s="1"/>
  <c r="M997" i="5" a="1"/>
  <c r="M997" i="5" s="1"/>
  <c r="L997" i="5" a="1"/>
  <c r="L997" i="5" s="1"/>
  <c r="M957" i="5" a="1"/>
  <c r="M957" i="5" s="1"/>
  <c r="L957" i="5" a="1"/>
  <c r="L957" i="5" s="1"/>
  <c r="M961" i="5" a="1"/>
  <c r="M961" i="5" s="1"/>
  <c r="L961" i="5" a="1"/>
  <c r="L961" i="5" s="1"/>
  <c r="M953" i="5" a="1"/>
  <c r="M953" i="5" s="1"/>
  <c r="L953" i="5" a="1"/>
  <c r="L953" i="5" s="1"/>
  <c r="M881" i="5" a="1"/>
  <c r="M881" i="5" s="1"/>
  <c r="L881" i="5" a="1"/>
  <c r="L881" i="5" s="1"/>
  <c r="M1122" i="5" a="1"/>
  <c r="M1122" i="5" s="1"/>
  <c r="L1122" i="5" a="1"/>
  <c r="L1122" i="5" s="1"/>
  <c r="M356" i="5" a="1"/>
  <c r="M356" i="5" s="1"/>
  <c r="L356" i="5" a="1"/>
  <c r="L356" i="5" s="1"/>
  <c r="M913" i="5" a="1"/>
  <c r="M913" i="5" s="1"/>
  <c r="L913" i="5" a="1"/>
  <c r="L913" i="5" s="1"/>
  <c r="M685" i="5" a="1"/>
  <c r="M685" i="5" s="1"/>
  <c r="L685" i="5" a="1"/>
  <c r="L685" i="5" s="1"/>
  <c r="M982" i="5" a="1"/>
  <c r="M982" i="5" s="1"/>
  <c r="L982" i="5" a="1"/>
  <c r="L982" i="5" s="1"/>
  <c r="M926" i="5" a="1"/>
  <c r="M926" i="5" s="1"/>
  <c r="L926" i="5" a="1"/>
  <c r="L926" i="5" s="1"/>
  <c r="M478" i="5" a="1"/>
  <c r="M478" i="5" s="1"/>
  <c r="L478" i="5" a="1"/>
  <c r="L478" i="5" s="1"/>
  <c r="M823" i="5" a="1"/>
  <c r="M823" i="5" s="1"/>
  <c r="L823" i="5" a="1"/>
  <c r="L823" i="5" s="1"/>
  <c r="M1250" i="5" a="1"/>
  <c r="M1250" i="5" s="1"/>
  <c r="L1250" i="5" a="1"/>
  <c r="L1250" i="5" s="1"/>
  <c r="M1106" i="5" a="1"/>
  <c r="M1106" i="5" s="1"/>
  <c r="L1106" i="5" a="1"/>
  <c r="L1106" i="5" s="1"/>
  <c r="M476" i="5" a="1"/>
  <c r="M476" i="5" s="1"/>
  <c r="L476" i="5" a="1"/>
  <c r="L476" i="5" s="1"/>
  <c r="M414" i="5" a="1"/>
  <c r="M414" i="5" s="1"/>
  <c r="L414" i="5" a="1"/>
  <c r="L414" i="5" s="1"/>
  <c r="M1203" i="5" a="1"/>
  <c r="M1203" i="5" s="1"/>
  <c r="L1203" i="5" a="1"/>
  <c r="L1203" i="5" s="1"/>
  <c r="M352" i="5" a="1"/>
  <c r="M352" i="5" s="1"/>
  <c r="L352" i="5" a="1"/>
  <c r="L352" i="5" s="1"/>
  <c r="M348" i="5" a="1"/>
  <c r="M348" i="5" s="1"/>
  <c r="L348" i="5" a="1"/>
  <c r="L348" i="5" s="1"/>
  <c r="M761" i="5" a="1"/>
  <c r="M761" i="5" s="1"/>
  <c r="L761" i="5" a="1"/>
  <c r="L761" i="5" s="1"/>
  <c r="M774" i="5" a="1"/>
  <c r="M774" i="5" s="1"/>
  <c r="L774" i="5" a="1"/>
  <c r="L774" i="5" s="1"/>
  <c r="M51" i="5" a="1"/>
  <c r="M51" i="5" s="1"/>
  <c r="L51" i="5" a="1"/>
  <c r="L51" i="5" s="1"/>
  <c r="M144" i="5" a="1"/>
  <c r="M144" i="5" s="1"/>
  <c r="L144" i="5" a="1"/>
  <c r="L144" i="5" s="1"/>
  <c r="M647" i="5" a="1"/>
  <c r="M647" i="5" s="1"/>
  <c r="L647" i="5" a="1"/>
  <c r="L647" i="5" s="1"/>
  <c r="M55" i="5" a="1"/>
  <c r="M55" i="5" s="1"/>
  <c r="L55" i="5" a="1"/>
  <c r="L55" i="5" s="1"/>
  <c r="M6" i="5" a="1"/>
  <c r="M6" i="5" s="1"/>
  <c r="L6" i="5" a="1"/>
  <c r="L6" i="5" s="1"/>
  <c r="M307" i="5" a="1"/>
  <c r="M307" i="5" s="1"/>
  <c r="L307" i="5" a="1"/>
  <c r="L307" i="5" s="1"/>
  <c r="M265" i="5" a="1"/>
  <c r="M265" i="5" s="1"/>
  <c r="L265" i="5" a="1"/>
  <c r="L265" i="5" s="1"/>
  <c r="M1380" i="5" a="1"/>
  <c r="M1380" i="5" s="1"/>
  <c r="L1380" i="5" a="1"/>
  <c r="L1380" i="5" s="1"/>
  <c r="M152" i="5" a="1"/>
  <c r="M152" i="5" s="1"/>
  <c r="L152" i="5" a="1"/>
  <c r="L152" i="5" s="1"/>
  <c r="M1341" i="5" a="1"/>
  <c r="M1341" i="5" s="1"/>
  <c r="L1341" i="5" a="1"/>
  <c r="L1341" i="5" s="1"/>
  <c r="M80" i="5" a="1"/>
  <c r="M80" i="5" s="1"/>
  <c r="L80" i="5" a="1"/>
  <c r="L80" i="5" s="1"/>
  <c r="M115" i="5" a="1"/>
  <c r="M115" i="5" s="1"/>
  <c r="L115" i="5" a="1"/>
  <c r="L115" i="5" s="1"/>
  <c r="M12" i="5" a="1"/>
  <c r="M12" i="5" s="1"/>
  <c r="L12" i="5" a="1"/>
  <c r="L12" i="5" s="1"/>
  <c r="M996" i="5" a="1"/>
  <c r="M996" i="5" s="1"/>
  <c r="L996" i="5" a="1"/>
  <c r="L996" i="5" s="1"/>
  <c r="M246" i="5" a="1"/>
  <c r="M246" i="5" s="1"/>
  <c r="L246" i="5" a="1"/>
  <c r="L246" i="5" s="1"/>
  <c r="M1006" i="5" a="1"/>
  <c r="M1006" i="5" s="1"/>
  <c r="L1006" i="5" a="1"/>
  <c r="L1006" i="5" s="1"/>
  <c r="M20" i="5" a="1"/>
  <c r="M20" i="5" s="1"/>
  <c r="L20" i="5" a="1"/>
  <c r="L20" i="5" s="1"/>
  <c r="M1436" i="5" a="1"/>
  <c r="M1436" i="5" s="1"/>
  <c r="L1436" i="5" a="1"/>
  <c r="L1436" i="5" s="1"/>
  <c r="M1216" i="5" a="1"/>
  <c r="M1216" i="5" s="1"/>
  <c r="L1216" i="5" a="1"/>
  <c r="L1216" i="5" s="1"/>
  <c r="M1137" i="5" a="1"/>
  <c r="M1137" i="5" s="1"/>
  <c r="L1137" i="5" a="1"/>
  <c r="L1137" i="5" s="1"/>
  <c r="M168" i="5" a="1"/>
  <c r="M168" i="5" s="1"/>
  <c r="L168" i="5" a="1"/>
  <c r="L168" i="5" s="1"/>
  <c r="M787" i="5" a="1"/>
  <c r="M787" i="5" s="1"/>
  <c r="L787" i="5" a="1"/>
  <c r="L787" i="5" s="1"/>
  <c r="M117" i="5" a="1"/>
  <c r="M117" i="5" s="1"/>
  <c r="L117" i="5" a="1"/>
  <c r="L117" i="5" s="1"/>
  <c r="M1284" i="5" a="1"/>
  <c r="M1284" i="5" s="1"/>
  <c r="L1284" i="5" a="1"/>
  <c r="L1284" i="5" s="1"/>
  <c r="M293" i="5" a="1"/>
  <c r="M293" i="5" s="1"/>
  <c r="L293" i="5" a="1"/>
  <c r="L293" i="5" s="1"/>
  <c r="M281" i="5" a="1"/>
  <c r="M281" i="5" s="1"/>
  <c r="L281" i="5" a="1"/>
  <c r="L281" i="5" s="1"/>
  <c r="M1167" i="5" a="1"/>
  <c r="M1167" i="5" s="1"/>
  <c r="L1167" i="5" a="1"/>
  <c r="L1167" i="5" s="1"/>
  <c r="M858" i="5" a="1"/>
  <c r="M858" i="5" s="1"/>
  <c r="L858" i="5" a="1"/>
  <c r="L858" i="5" s="1"/>
  <c r="M1388" i="5" a="1"/>
  <c r="M1388" i="5" s="1"/>
  <c r="L1388" i="5" a="1"/>
  <c r="L1388" i="5" s="1"/>
  <c r="M127" i="5" a="1"/>
  <c r="M127" i="5" s="1"/>
  <c r="L127" i="5" a="1"/>
  <c r="L127" i="5" s="1"/>
  <c r="M1410" i="5" a="1"/>
  <c r="M1410" i="5" s="1"/>
  <c r="L1410" i="5" a="1"/>
  <c r="L1410" i="5" s="1"/>
  <c r="M952" i="5" a="1"/>
  <c r="M952" i="5" s="1"/>
  <c r="L952" i="5" a="1"/>
  <c r="L952" i="5" s="1"/>
  <c r="M285" i="5" a="1"/>
  <c r="M285" i="5" s="1"/>
  <c r="L285" i="5" a="1"/>
  <c r="L285" i="5" s="1"/>
  <c r="M707" i="5" a="1"/>
  <c r="M707" i="5" s="1"/>
  <c r="L707" i="5" a="1"/>
  <c r="L707" i="5" s="1"/>
  <c r="M925" i="5" a="1"/>
  <c r="M925" i="5" s="1"/>
  <c r="L925" i="5" a="1"/>
  <c r="L925" i="5" s="1"/>
  <c r="M597" i="5" a="1"/>
  <c r="M597" i="5" s="1"/>
  <c r="L597" i="5" a="1"/>
  <c r="L597" i="5" s="1"/>
  <c r="M1183" i="5" a="1"/>
  <c r="M1183" i="5" s="1"/>
  <c r="L1183" i="5" a="1"/>
  <c r="L1183" i="5" s="1"/>
  <c r="M66" i="5" a="1"/>
  <c r="M66" i="5" s="1"/>
  <c r="L66" i="5" a="1"/>
  <c r="L66" i="5" s="1"/>
  <c r="M1054" i="5" a="1"/>
  <c r="M1054" i="5" s="1"/>
  <c r="L1054" i="5" a="1"/>
  <c r="L1054" i="5" s="1"/>
  <c r="M936" i="5" a="1"/>
  <c r="M936" i="5" s="1"/>
  <c r="L936" i="5" a="1"/>
  <c r="L936" i="5" s="1"/>
  <c r="M402" i="5" a="1"/>
  <c r="M402" i="5" s="1"/>
  <c r="L402" i="5" a="1"/>
  <c r="L402" i="5" s="1"/>
  <c r="M1129" i="5" a="1"/>
  <c r="M1129" i="5" s="1"/>
  <c r="L1129" i="5" a="1"/>
  <c r="L1129" i="5" s="1"/>
  <c r="M988" i="5" a="1"/>
  <c r="M988" i="5" s="1"/>
  <c r="L988" i="5" a="1"/>
  <c r="L988" i="5" s="1"/>
  <c r="M1217" i="5" a="1"/>
  <c r="M1217" i="5" s="1"/>
  <c r="L1217" i="5" a="1"/>
  <c r="L1217" i="5" s="1"/>
  <c r="M1214" i="5" a="1"/>
  <c r="M1214" i="5" s="1"/>
  <c r="L1214" i="5" a="1"/>
  <c r="L1214" i="5" s="1"/>
  <c r="M538" i="5" a="1"/>
  <c r="M538" i="5" s="1"/>
  <c r="L538" i="5" a="1"/>
  <c r="L538" i="5" s="1"/>
  <c r="M546" i="5" a="1"/>
  <c r="M546" i="5" s="1"/>
  <c r="L546" i="5" a="1"/>
  <c r="L546" i="5" s="1"/>
  <c r="M1467" i="5" a="1"/>
  <c r="M1467" i="5" s="1"/>
  <c r="L1467" i="5" a="1"/>
  <c r="L1467" i="5" s="1"/>
  <c r="M967" i="5" a="1"/>
  <c r="M967" i="5" s="1"/>
  <c r="L967" i="5" a="1"/>
  <c r="L967" i="5" s="1"/>
  <c r="M851" i="5" a="1"/>
  <c r="M851" i="5" s="1"/>
  <c r="L851" i="5" a="1"/>
  <c r="L851" i="5" s="1"/>
  <c r="M1282" i="5" a="1"/>
  <c r="M1282" i="5" s="1"/>
  <c r="L1282" i="5" a="1"/>
  <c r="L1282" i="5" s="1"/>
  <c r="M1471" i="5" a="1"/>
  <c r="M1471" i="5" s="1"/>
  <c r="L1471" i="5" a="1"/>
  <c r="L1471" i="5" s="1"/>
  <c r="M1316" i="5" a="1"/>
  <c r="M1316" i="5" s="1"/>
  <c r="L1316" i="5" a="1"/>
  <c r="L1316" i="5" s="1"/>
  <c r="M1023" i="5" a="1"/>
  <c r="M1023" i="5" s="1"/>
  <c r="L1023" i="5" a="1"/>
  <c r="L1023" i="5" s="1"/>
  <c r="M842" i="5" a="1"/>
  <c r="M842" i="5" s="1"/>
  <c r="L842" i="5" a="1"/>
  <c r="L842" i="5" s="1"/>
  <c r="M427" i="5" a="1"/>
  <c r="M427" i="5" s="1"/>
  <c r="L427" i="5" a="1"/>
  <c r="L427" i="5" s="1"/>
  <c r="M1320" i="5" a="1"/>
  <c r="M1320" i="5" s="1"/>
  <c r="L1320" i="5" a="1"/>
  <c r="L1320" i="5" s="1"/>
  <c r="M1401" i="5" a="1"/>
  <c r="M1401" i="5" s="1"/>
  <c r="L1401" i="5" a="1"/>
  <c r="L1401" i="5" s="1"/>
  <c r="M245" i="5" a="1"/>
  <c r="M245" i="5" s="1"/>
  <c r="L245" i="5" a="1"/>
  <c r="L245" i="5" s="1"/>
  <c r="M1245" i="5" a="1"/>
  <c r="M1245" i="5" s="1"/>
  <c r="L1245" i="5" a="1"/>
  <c r="L1245" i="5" s="1"/>
  <c r="M417" i="5" a="1"/>
  <c r="M417" i="5" s="1"/>
  <c r="L417" i="5" a="1"/>
  <c r="L417" i="5" s="1"/>
  <c r="M1462" i="5" a="1"/>
  <c r="M1462" i="5" s="1"/>
  <c r="L1462" i="5" a="1"/>
  <c r="L1462" i="5" s="1"/>
  <c r="M1399" i="5" a="1"/>
  <c r="M1399" i="5" s="1"/>
  <c r="L1399" i="5" a="1"/>
  <c r="L1399" i="5" s="1"/>
  <c r="M315" i="5" a="1"/>
  <c r="M315" i="5" s="1"/>
  <c r="L315" i="5" a="1"/>
  <c r="L315" i="5" s="1"/>
  <c r="M745" i="5" a="1"/>
  <c r="M745" i="5" s="1"/>
  <c r="L745" i="5" a="1"/>
  <c r="L745" i="5" s="1"/>
  <c r="M811" i="5" a="1"/>
  <c r="M811" i="5" s="1"/>
  <c r="L811" i="5" a="1"/>
  <c r="L811" i="5" s="1"/>
  <c r="M59" i="5" a="1"/>
  <c r="M59" i="5" s="1"/>
  <c r="L59" i="5" a="1"/>
  <c r="L59" i="5" s="1"/>
  <c r="M131" i="5" a="1"/>
  <c r="M131" i="5" s="1"/>
  <c r="L131" i="5" a="1"/>
  <c r="L131" i="5" s="1"/>
  <c r="M809" i="5" a="1"/>
  <c r="M809" i="5" s="1"/>
  <c r="L809" i="5" a="1"/>
  <c r="L809" i="5" s="1"/>
  <c r="M541" i="5" a="1"/>
  <c r="M541" i="5" s="1"/>
  <c r="L541" i="5" a="1"/>
  <c r="L541" i="5" s="1"/>
  <c r="M1120" i="5" a="1"/>
  <c r="M1120" i="5" s="1"/>
  <c r="L1120" i="5" a="1"/>
  <c r="L1120" i="5" s="1"/>
  <c r="M1097" i="5" a="1"/>
  <c r="M1097" i="5" s="1"/>
  <c r="L1097" i="5" a="1"/>
  <c r="L1097" i="5" s="1"/>
  <c r="M1110" i="5" a="1"/>
  <c r="M1110" i="5" s="1"/>
  <c r="L1110" i="5" a="1"/>
  <c r="L1110" i="5" s="1"/>
  <c r="M917" i="5" a="1"/>
  <c r="M917" i="5" s="1"/>
  <c r="L917" i="5" a="1"/>
  <c r="L917" i="5" s="1"/>
  <c r="M1490" i="5" a="1"/>
  <c r="M1490" i="5" s="1"/>
  <c r="L1490" i="5" a="1"/>
  <c r="L1490" i="5" s="1"/>
  <c r="M1185" i="5" a="1"/>
  <c r="M1185" i="5" s="1"/>
  <c r="L1185" i="5" a="1"/>
  <c r="L1185" i="5" s="1"/>
  <c r="M286" i="5" a="1"/>
  <c r="M286" i="5" s="1"/>
  <c r="L286" i="5" a="1"/>
  <c r="L286" i="5" s="1"/>
  <c r="M31" i="5" a="1"/>
  <c r="M31" i="5" s="1"/>
  <c r="L31" i="5" a="1"/>
  <c r="L31" i="5" s="1"/>
  <c r="M233" i="5" a="1"/>
  <c r="M233" i="5" s="1"/>
  <c r="L233" i="5" a="1"/>
  <c r="L233" i="5" s="1"/>
  <c r="M78" i="5" a="1"/>
  <c r="M78" i="5" s="1"/>
  <c r="L78" i="5" a="1"/>
  <c r="L78" i="5" s="1"/>
  <c r="M1449" i="5" a="1"/>
  <c r="M1449" i="5" s="1"/>
  <c r="L1449" i="5" a="1"/>
  <c r="L1449" i="5" s="1"/>
  <c r="M531" i="5" a="1"/>
  <c r="M531" i="5" s="1"/>
  <c r="L531" i="5" a="1"/>
  <c r="L531" i="5" s="1"/>
  <c r="M434" i="5" a="1"/>
  <c r="M434" i="5" s="1"/>
  <c r="L434" i="5" a="1"/>
  <c r="L434" i="5" s="1"/>
  <c r="M459" i="5" a="1"/>
  <c r="M459" i="5" s="1"/>
  <c r="L459" i="5" a="1"/>
  <c r="L459" i="5" s="1"/>
  <c r="M696" i="5" a="1"/>
  <c r="M696" i="5" s="1"/>
  <c r="L696" i="5" a="1"/>
  <c r="L696" i="5" s="1"/>
  <c r="M768" i="5" a="1"/>
  <c r="M768" i="5" s="1"/>
  <c r="L768" i="5" a="1"/>
  <c r="L768" i="5" s="1"/>
  <c r="M1494" i="5" a="1"/>
  <c r="M1494" i="5" s="1"/>
  <c r="L1494" i="5" a="1"/>
  <c r="L1494" i="5" s="1"/>
  <c r="M1472" i="5" a="1"/>
  <c r="M1472" i="5" s="1"/>
  <c r="L1472" i="5" a="1"/>
  <c r="L1472" i="5" s="1"/>
  <c r="M1313" i="5" a="1"/>
  <c r="M1313" i="5" s="1"/>
  <c r="L1313" i="5" a="1"/>
  <c r="L1313" i="5" s="1"/>
  <c r="M263" i="5" a="1"/>
  <c r="M263" i="5" s="1"/>
  <c r="L263" i="5" a="1"/>
  <c r="L263" i="5" s="1"/>
  <c r="M1191" i="5" a="1"/>
  <c r="M1191" i="5" s="1"/>
  <c r="L1191" i="5" a="1"/>
  <c r="L1191" i="5" s="1"/>
  <c r="M890" i="5" a="1"/>
  <c r="M890" i="5" s="1"/>
  <c r="L890" i="5" a="1"/>
  <c r="L890" i="5" s="1"/>
  <c r="M1428" i="5" a="1"/>
  <c r="M1428" i="5" s="1"/>
  <c r="L1428" i="5" a="1"/>
  <c r="L1428" i="5" s="1"/>
  <c r="M1232" i="5" a="1"/>
  <c r="M1232" i="5" s="1"/>
  <c r="L1232" i="5" a="1"/>
  <c r="L1232" i="5" s="1"/>
  <c r="M1279" i="5" a="1"/>
  <c r="M1279" i="5" s="1"/>
  <c r="L1279" i="5" a="1"/>
  <c r="L1279" i="5" s="1"/>
  <c r="M1181" i="5" a="1"/>
  <c r="M1181" i="5" s="1"/>
  <c r="L1181" i="5" a="1"/>
  <c r="L1181" i="5" s="1"/>
  <c r="M770" i="5" a="1"/>
  <c r="M770" i="5" s="1"/>
  <c r="L770" i="5" a="1"/>
  <c r="L770" i="5" s="1"/>
  <c r="M133" i="5" a="1"/>
  <c r="M133" i="5" s="1"/>
  <c r="L133" i="5" a="1"/>
  <c r="L133" i="5" s="1"/>
  <c r="M278" i="5" a="1"/>
  <c r="M278" i="5" s="1"/>
  <c r="L278" i="5" a="1"/>
  <c r="L278" i="5" s="1"/>
  <c r="M1154" i="5" a="1"/>
  <c r="M1154" i="5" s="1"/>
  <c r="L1154" i="5" a="1"/>
  <c r="L1154" i="5" s="1"/>
  <c r="M763" i="5" a="1"/>
  <c r="M763" i="5" s="1"/>
  <c r="L763" i="5" a="1"/>
  <c r="L763" i="5" s="1"/>
  <c r="M764" i="5" a="1"/>
  <c r="M764" i="5" s="1"/>
  <c r="L764" i="5" a="1"/>
  <c r="L764" i="5" s="1"/>
  <c r="M1432" i="5" a="1"/>
  <c r="M1432" i="5" s="1"/>
  <c r="L1432" i="5" a="1"/>
  <c r="L1432" i="5" s="1"/>
  <c r="M963" i="5" a="1"/>
  <c r="M963" i="5" s="1"/>
  <c r="L963" i="5" a="1"/>
  <c r="L963" i="5" s="1"/>
  <c r="M990" i="5" a="1"/>
  <c r="M990" i="5" s="1"/>
  <c r="L990" i="5" a="1"/>
  <c r="L990" i="5" s="1"/>
  <c r="M413" i="5" a="1"/>
  <c r="M413" i="5" s="1"/>
  <c r="L413" i="5" a="1"/>
  <c r="L413" i="5" s="1"/>
  <c r="M664" i="5" a="1"/>
  <c r="M664" i="5" s="1"/>
  <c r="L664" i="5" a="1"/>
  <c r="L664" i="5" s="1"/>
  <c r="M302" i="5" a="1"/>
  <c r="M302" i="5" s="1"/>
  <c r="L302" i="5" a="1"/>
  <c r="L302" i="5" s="1"/>
  <c r="M136" i="5" a="1"/>
  <c r="M136" i="5" s="1"/>
  <c r="L136" i="5" a="1"/>
  <c r="L136" i="5" s="1"/>
  <c r="M467" i="5" a="1"/>
  <c r="M467" i="5" s="1"/>
  <c r="L467" i="5" a="1"/>
  <c r="L467" i="5" s="1"/>
  <c r="M993" i="5" a="1"/>
  <c r="M993" i="5" s="1"/>
  <c r="L993" i="5" a="1"/>
  <c r="L993" i="5" s="1"/>
  <c r="M771" i="5" a="1"/>
  <c r="M771" i="5" s="1"/>
  <c r="L771" i="5" a="1"/>
  <c r="L771" i="5" s="1"/>
  <c r="M1145" i="5" a="1"/>
  <c r="M1145" i="5" s="1"/>
  <c r="L1145" i="5" a="1"/>
  <c r="L1145" i="5" s="1"/>
  <c r="M64" i="5" a="1"/>
  <c r="M64" i="5" s="1"/>
  <c r="L64" i="5" a="1"/>
  <c r="L64" i="5" s="1"/>
  <c r="M1345" i="5" a="1"/>
  <c r="M1345" i="5" s="1"/>
  <c r="L1345" i="5" a="1"/>
  <c r="L1345" i="5" s="1"/>
  <c r="M1048" i="5" a="1"/>
  <c r="M1048" i="5" s="1"/>
  <c r="L1048" i="5" a="1"/>
  <c r="L1048" i="5" s="1"/>
  <c r="M320" i="5" a="1"/>
  <c r="M320" i="5" s="1"/>
  <c r="L320" i="5" a="1"/>
  <c r="L320" i="5" s="1"/>
  <c r="M418" i="5" a="1"/>
  <c r="M418" i="5" s="1"/>
  <c r="L418" i="5" a="1"/>
  <c r="L418" i="5" s="1"/>
  <c r="M781" i="5" a="1"/>
  <c r="M781" i="5" s="1"/>
  <c r="L781" i="5" a="1"/>
  <c r="L781" i="5" s="1"/>
  <c r="M631" i="5" a="1"/>
  <c r="M631" i="5" s="1"/>
  <c r="L631" i="5" a="1"/>
  <c r="L631" i="5" s="1"/>
  <c r="M416" i="5" a="1"/>
  <c r="M416" i="5" s="1"/>
  <c r="L416" i="5" a="1"/>
  <c r="L416" i="5" s="1"/>
  <c r="M329" i="5" a="1"/>
  <c r="M329" i="5" s="1"/>
  <c r="L329" i="5" a="1"/>
  <c r="L329" i="5" s="1"/>
  <c r="M1133" i="5" a="1"/>
  <c r="M1133" i="5" s="1"/>
  <c r="L1133" i="5" a="1"/>
  <c r="L1133" i="5" s="1"/>
  <c r="M814" i="5" a="1"/>
  <c r="M814" i="5" s="1"/>
  <c r="L814" i="5" a="1"/>
  <c r="L814" i="5" s="1"/>
  <c r="M1018" i="5" a="1"/>
  <c r="M1018" i="5" s="1"/>
  <c r="L1018" i="5" a="1"/>
  <c r="L1018" i="5" s="1"/>
  <c r="M970" i="5" a="1"/>
  <c r="M970" i="5" s="1"/>
  <c r="L970" i="5" a="1"/>
  <c r="L970" i="5" s="1"/>
  <c r="M675" i="5" a="1"/>
  <c r="M675" i="5" s="1"/>
  <c r="L675" i="5" a="1"/>
  <c r="L675" i="5" s="1"/>
  <c r="M428" i="5" a="1"/>
  <c r="M428" i="5" s="1"/>
  <c r="L428" i="5" a="1"/>
  <c r="L428" i="5" s="1"/>
  <c r="M829" i="5" a="1"/>
  <c r="M829" i="5" s="1"/>
  <c r="L829" i="5" a="1"/>
  <c r="L829" i="5" s="1"/>
  <c r="M423" i="5" a="1"/>
  <c r="M423" i="5" s="1"/>
  <c r="L423" i="5" a="1"/>
  <c r="L423" i="5" s="1"/>
  <c r="M544" i="5" a="1"/>
  <c r="M544" i="5" s="1"/>
  <c r="L544" i="5" a="1"/>
  <c r="L544" i="5" s="1"/>
  <c r="M377" i="5" a="1"/>
  <c r="M377" i="5" s="1"/>
  <c r="L377" i="5" a="1"/>
  <c r="L377" i="5" s="1"/>
  <c r="M357" i="5" a="1"/>
  <c r="M357" i="5" s="1"/>
  <c r="L357" i="5" a="1"/>
  <c r="L357" i="5" s="1"/>
  <c r="M832" i="5" a="1"/>
  <c r="M832" i="5" s="1"/>
  <c r="L832" i="5" a="1"/>
  <c r="L832" i="5" s="1"/>
  <c r="M564" i="5" a="1"/>
  <c r="M564" i="5" s="1"/>
  <c r="L564" i="5" a="1"/>
  <c r="L564" i="5" s="1"/>
  <c r="M542" i="5" a="1"/>
  <c r="M542" i="5" s="1"/>
  <c r="L542" i="5" a="1"/>
  <c r="L542" i="5" s="1"/>
  <c r="M943" i="5" a="1"/>
  <c r="M943" i="5" s="1"/>
  <c r="L943" i="5" a="1"/>
  <c r="L943" i="5" s="1"/>
  <c r="M397" i="5" a="1"/>
  <c r="M397" i="5" s="1"/>
  <c r="L397" i="5" a="1"/>
  <c r="L397" i="5" s="1"/>
  <c r="M609" i="5" a="1"/>
  <c r="M609" i="5" s="1"/>
  <c r="L609" i="5" a="1"/>
  <c r="L609" i="5" s="1"/>
  <c r="M653" i="5" a="1"/>
  <c r="M653" i="5" s="1"/>
  <c r="L653" i="5" a="1"/>
  <c r="L653" i="5" s="1"/>
  <c r="M455" i="5" a="1"/>
  <c r="M455" i="5" s="1"/>
  <c r="L455" i="5" a="1"/>
  <c r="L455" i="5" s="1"/>
  <c r="M1489" i="5" a="1"/>
  <c r="M1489" i="5" s="1"/>
  <c r="L1489" i="5" a="1"/>
  <c r="L1489" i="5" s="1"/>
  <c r="M474" i="5" a="1"/>
  <c r="M474" i="5" s="1"/>
  <c r="L474" i="5" a="1"/>
  <c r="L474" i="5" s="1"/>
  <c r="M1297" i="5" a="1"/>
  <c r="M1297" i="5" s="1"/>
  <c r="L1297" i="5" a="1"/>
  <c r="L1297" i="5" s="1"/>
  <c r="M1274" i="5" a="1"/>
  <c r="M1274" i="5" s="1"/>
  <c r="L1274" i="5" a="1"/>
  <c r="L1274" i="5" s="1"/>
  <c r="M1291" i="5" a="1"/>
  <c r="M1291" i="5" s="1"/>
  <c r="L1291" i="5" a="1"/>
  <c r="L1291" i="5" s="1"/>
  <c r="M849" i="5" a="1"/>
  <c r="M849" i="5" s="1"/>
  <c r="L849" i="5" a="1"/>
  <c r="L849" i="5" s="1"/>
  <c r="M573" i="5" a="1"/>
  <c r="M573" i="5" s="1"/>
  <c r="L573" i="5" a="1"/>
  <c r="L573" i="5" s="1"/>
  <c r="M846" i="5" a="1"/>
  <c r="M846" i="5" s="1"/>
  <c r="L846" i="5" a="1"/>
  <c r="L846" i="5" s="1"/>
  <c r="M1242" i="5" a="1"/>
  <c r="M1242" i="5" s="1"/>
  <c r="L1242" i="5" a="1"/>
  <c r="L1242" i="5" s="1"/>
  <c r="M1221" i="5" a="1"/>
  <c r="M1221" i="5" s="1"/>
  <c r="L1221" i="5" a="1"/>
  <c r="L1221" i="5" s="1"/>
  <c r="M780" i="5" a="1"/>
  <c r="M780" i="5" s="1"/>
  <c r="L780" i="5" a="1"/>
  <c r="L780" i="5" s="1"/>
  <c r="M639" i="5" a="1"/>
  <c r="M639" i="5" s="1"/>
  <c r="L639" i="5" a="1"/>
  <c r="L639" i="5" s="1"/>
  <c r="M989" i="5" a="1"/>
  <c r="M989" i="5" s="1"/>
  <c r="L989" i="5" a="1"/>
  <c r="L989" i="5" s="1"/>
  <c r="M910" i="5" a="1"/>
  <c r="M910" i="5" s="1"/>
  <c r="L910" i="5" a="1"/>
  <c r="L910" i="5" s="1"/>
  <c r="M838" i="5" a="1"/>
  <c r="M838" i="5" s="1"/>
  <c r="L838" i="5" a="1"/>
  <c r="L838" i="5" s="1"/>
  <c r="M934" i="5" a="1"/>
  <c r="M934" i="5" s="1"/>
  <c r="L934" i="5" a="1"/>
  <c r="L934" i="5" s="1"/>
  <c r="M734" i="5" a="1"/>
  <c r="M734" i="5" s="1"/>
  <c r="L734" i="5" a="1"/>
  <c r="L734" i="5" s="1"/>
  <c r="M1147" i="5" a="1"/>
  <c r="M1147" i="5" s="1"/>
  <c r="L1147" i="5" a="1"/>
  <c r="L1147" i="5" s="1"/>
  <c r="M1011" i="5" a="1"/>
  <c r="M1011" i="5" s="1"/>
  <c r="L1011" i="5" a="1"/>
  <c r="L1011" i="5" s="1"/>
  <c r="M1003" i="5" a="1"/>
  <c r="M1003" i="5" s="1"/>
  <c r="L1003" i="5" a="1"/>
  <c r="L1003" i="5" s="1"/>
  <c r="M532" i="5" a="1"/>
  <c r="M532" i="5" s="1"/>
  <c r="L532" i="5" a="1"/>
  <c r="L532" i="5" s="1"/>
  <c r="M614" i="5" a="1"/>
  <c r="M614" i="5" s="1"/>
  <c r="L614" i="5" a="1"/>
  <c r="L614" i="5" s="1"/>
  <c r="M1155" i="5" a="1"/>
  <c r="M1155" i="5" s="1"/>
  <c r="L1155" i="5" a="1"/>
  <c r="L1155" i="5" s="1"/>
  <c r="M526" i="5" a="1"/>
  <c r="M526" i="5" s="1"/>
  <c r="L526" i="5" a="1"/>
  <c r="L526" i="5" s="1"/>
  <c r="M493" i="5" a="1"/>
  <c r="M493" i="5" s="1"/>
  <c r="L493" i="5" a="1"/>
  <c r="L493" i="5" s="1"/>
  <c r="M659" i="5" a="1"/>
  <c r="M659" i="5" s="1"/>
  <c r="L659" i="5" a="1"/>
  <c r="L659" i="5" s="1"/>
  <c r="M1330" i="5" a="1"/>
  <c r="M1330" i="5" s="1"/>
  <c r="L1330" i="5" a="1"/>
  <c r="L1330" i="5" s="1"/>
  <c r="M612" i="5" a="1"/>
  <c r="M612" i="5" s="1"/>
  <c r="L612" i="5" a="1"/>
  <c r="L612" i="5" s="1"/>
  <c r="M1357" i="5" a="1"/>
  <c r="M1357" i="5" s="1"/>
  <c r="L1357" i="5" a="1"/>
  <c r="L1357" i="5" s="1"/>
  <c r="M1349" i="5" a="1"/>
  <c r="M1349" i="5" s="1"/>
  <c r="L1349" i="5" a="1"/>
  <c r="L1349" i="5" s="1"/>
  <c r="M877" i="5" a="1"/>
  <c r="M877" i="5" s="1"/>
  <c r="L877" i="5" a="1"/>
  <c r="L877" i="5" s="1"/>
  <c r="M611" i="5" a="1"/>
  <c r="M611" i="5" s="1"/>
  <c r="L611" i="5" a="1"/>
  <c r="L611" i="5" s="1"/>
  <c r="M436" i="5" a="1"/>
  <c r="M436" i="5" s="1"/>
  <c r="L436" i="5" a="1"/>
  <c r="L436" i="5" s="1"/>
  <c r="M367" i="5" a="1"/>
  <c r="M367" i="5" s="1"/>
  <c r="L367" i="5" a="1"/>
  <c r="L367" i="5" s="1"/>
  <c r="M697" i="5" a="1"/>
  <c r="M697" i="5" s="1"/>
  <c r="L697" i="5" a="1"/>
  <c r="L697" i="5" s="1"/>
  <c r="M1403" i="5" a="1"/>
  <c r="M1403" i="5" s="1"/>
  <c r="L1403" i="5" a="1"/>
  <c r="L1403" i="5" s="1"/>
  <c r="M483" i="5" a="1"/>
  <c r="M483" i="5" s="1"/>
  <c r="L483" i="5" a="1"/>
  <c r="L483" i="5" s="1"/>
  <c r="M778" i="5" a="1"/>
  <c r="M778" i="5" s="1"/>
  <c r="L778" i="5" a="1"/>
  <c r="L778" i="5" s="1"/>
  <c r="M1253" i="5" a="1"/>
  <c r="M1253" i="5" s="1"/>
  <c r="L1253" i="5" a="1"/>
  <c r="L1253" i="5" s="1"/>
  <c r="M718" i="5" a="1"/>
  <c r="M718" i="5" s="1"/>
  <c r="L718" i="5" a="1"/>
  <c r="L718" i="5" s="1"/>
  <c r="M638" i="5" a="1"/>
  <c r="M638" i="5" s="1"/>
  <c r="L638" i="5" a="1"/>
  <c r="L638" i="5" s="1"/>
  <c r="M648" i="5" a="1"/>
  <c r="M648" i="5" s="1"/>
  <c r="L648" i="5" a="1"/>
  <c r="L648" i="5" s="1"/>
  <c r="M398" i="5" a="1"/>
  <c r="M398" i="5" s="1"/>
  <c r="L398" i="5" a="1"/>
  <c r="L398" i="5" s="1"/>
  <c r="M749" i="5" a="1"/>
  <c r="M749" i="5" s="1"/>
  <c r="L749" i="5" a="1"/>
  <c r="L749" i="5" s="1"/>
  <c r="M972" i="5" a="1"/>
  <c r="M972" i="5" s="1"/>
  <c r="L972" i="5" a="1"/>
  <c r="L972" i="5" s="1"/>
  <c r="M475" i="5" a="1"/>
  <c r="M475" i="5" s="1"/>
  <c r="L475" i="5" a="1"/>
  <c r="L475" i="5" s="1"/>
  <c r="M727" i="5" a="1"/>
  <c r="M727" i="5" s="1"/>
  <c r="L727" i="5" a="1"/>
  <c r="L727" i="5" s="1"/>
  <c r="M313" i="5" a="1"/>
  <c r="M313" i="5" s="1"/>
  <c r="L313" i="5" a="1"/>
  <c r="L313" i="5" s="1"/>
  <c r="N56" i="5" a="1"/>
  <c r="N56" i="5" s="1"/>
  <c r="M56" i="5" a="1"/>
  <c r="M56" i="5" s="1"/>
  <c r="N589" i="5" a="1"/>
  <c r="N589" i="5" s="1"/>
  <c r="M589" i="5" a="1"/>
  <c r="M589" i="5" s="1"/>
  <c r="N1322" i="5" a="1"/>
  <c r="N1322" i="5" s="1"/>
  <c r="N593" i="5" a="1"/>
  <c r="N593" i="5" s="1"/>
  <c r="N590" i="5" a="1"/>
  <c r="N590" i="5" s="1"/>
  <c r="N1058" i="5" a="1"/>
  <c r="N1058" i="5" s="1"/>
  <c r="N986" i="5" a="1"/>
  <c r="N986" i="5" s="1"/>
  <c r="N931" i="5" a="1"/>
  <c r="N931" i="5" s="1"/>
  <c r="N968" i="5" a="1"/>
  <c r="N968" i="5" s="1"/>
  <c r="N904" i="5" a="1"/>
  <c r="N904" i="5" s="1"/>
  <c r="O404" i="5" a="1"/>
  <c r="O404" i="5" s="1"/>
  <c r="O641" i="5" a="1"/>
  <c r="O641" i="5" s="1"/>
  <c r="N885" i="5" a="1"/>
  <c r="N885" i="5" s="1"/>
  <c r="N404" i="5" a="1"/>
  <c r="N404" i="5" s="1"/>
  <c r="O454" i="5" a="1"/>
  <c r="O454" i="5" s="1"/>
  <c r="N762" i="5" a="1"/>
  <c r="N762" i="5" s="1"/>
  <c r="N930" i="5" a="1"/>
  <c r="N930" i="5" s="1"/>
  <c r="N852" i="5" a="1"/>
  <c r="N852" i="5" s="1"/>
  <c r="O389" i="5" a="1"/>
  <c r="O389" i="5" s="1"/>
  <c r="Q346" i="5" a="1"/>
  <c r="Q346" i="5" s="1"/>
  <c r="Q148" i="5" a="1"/>
  <c r="Q148" i="5" s="1"/>
  <c r="Q843" i="5" a="1"/>
  <c r="Q843" i="5" s="1"/>
  <c r="Q104" i="5" a="1"/>
  <c r="Q104" i="5" s="1"/>
  <c r="Q1124" i="5" a="1"/>
  <c r="Q1124" i="5" s="1"/>
  <c r="Q981" i="5" a="1"/>
  <c r="Q981" i="5" s="1"/>
  <c r="Q1103" i="5" a="1"/>
  <c r="Q1103" i="5" s="1"/>
  <c r="N1342" i="5" a="1"/>
  <c r="N1342" i="5" s="1"/>
  <c r="N1218" i="5" a="1"/>
  <c r="N1218" i="5" s="1"/>
  <c r="Q1173" i="5" a="1"/>
  <c r="Q1173" i="5" s="1"/>
  <c r="Q1365" i="5" a="1"/>
  <c r="Q1365" i="5" s="1"/>
  <c r="Q1207" i="5" a="1"/>
  <c r="Q1207" i="5" s="1"/>
  <c r="Q956" i="5" a="1"/>
  <c r="Q956" i="5" s="1"/>
  <c r="Q410" i="5" a="1"/>
  <c r="Q410" i="5" s="1"/>
  <c r="Q443" i="5" a="1"/>
  <c r="Q443" i="5" s="1"/>
  <c r="Q937" i="5" a="1"/>
  <c r="Q937" i="5" s="1"/>
  <c r="Q1112" i="5" a="1"/>
  <c r="Q1112" i="5" s="1"/>
  <c r="Q643" i="5" a="1"/>
  <c r="Q643" i="5" s="1"/>
  <c r="Q680" i="5" a="1"/>
  <c r="Q680" i="5" s="1"/>
  <c r="Q903" i="5" a="1"/>
  <c r="Q903" i="5" s="1"/>
  <c r="Q911" i="5" a="1"/>
  <c r="Q911" i="5" s="1"/>
  <c r="Q754" i="5" a="1"/>
  <c r="Q754" i="5" s="1"/>
  <c r="Q1372" i="5" a="1"/>
  <c r="Q1372" i="5" s="1"/>
  <c r="Q1158" i="5" a="1"/>
  <c r="Q1158" i="5" s="1"/>
  <c r="Q430" i="5" a="1"/>
  <c r="Q430" i="5" s="1"/>
  <c r="Q376" i="5" a="1"/>
  <c r="Q376" i="5" s="1"/>
  <c r="Q1233" i="5" a="1"/>
  <c r="Q1233" i="5" s="1"/>
  <c r="Q1246" i="5" a="1"/>
  <c r="Q1246" i="5" s="1"/>
  <c r="Q758" i="5" a="1"/>
  <c r="Q758" i="5" s="1"/>
  <c r="Q1152" i="5" a="1"/>
  <c r="Q1152" i="5" s="1"/>
  <c r="Q147" i="5" a="1"/>
  <c r="Q147" i="5" s="1"/>
  <c r="Q166" i="5" a="1"/>
  <c r="Q166" i="5" s="1"/>
  <c r="Q984" i="5" a="1"/>
  <c r="Q984" i="5" s="1"/>
  <c r="Q946" i="5" a="1"/>
  <c r="Q946" i="5" s="1"/>
  <c r="Q1172" i="5" a="1"/>
  <c r="Q1172" i="5" s="1"/>
  <c r="Q1068" i="5" a="1"/>
  <c r="Q1068" i="5" s="1"/>
  <c r="Q896" i="5" a="1"/>
  <c r="Q896" i="5" s="1"/>
  <c r="Q1346" i="5" a="1"/>
  <c r="Q1346" i="5" s="1"/>
  <c r="Q1503" i="5" a="1"/>
  <c r="Q1503" i="5" s="1"/>
  <c r="Q1360" i="5" a="1"/>
  <c r="Q1360" i="5" s="1"/>
  <c r="Q240" i="5" a="1"/>
  <c r="Q240" i="5" s="1"/>
  <c r="Q10" i="5" a="1"/>
  <c r="Q10" i="5" s="1"/>
  <c r="Q249" i="5" a="1"/>
  <c r="Q249" i="5" s="1"/>
  <c r="Q1300" i="5" a="1"/>
  <c r="Q1300" i="5" s="1"/>
  <c r="Q1361" i="5" a="1"/>
  <c r="Q1361" i="5" s="1"/>
  <c r="Q1327" i="5" a="1"/>
  <c r="Q1327" i="5" s="1"/>
  <c r="Q1277" i="5" a="1"/>
  <c r="Q1277" i="5" s="1"/>
  <c r="Q481" i="5" a="1"/>
  <c r="Q481" i="5" s="1"/>
  <c r="Q1478" i="5" a="1"/>
  <c r="Q1478" i="5" s="1"/>
  <c r="Q323" i="5" a="1"/>
  <c r="Q323" i="5" s="1"/>
  <c r="Q220" i="5" a="1"/>
  <c r="Q220" i="5" s="1"/>
  <c r="Q292" i="5" a="1"/>
  <c r="Q292" i="5" s="1"/>
  <c r="Q145" i="5" a="1"/>
  <c r="Q145" i="5" s="1"/>
  <c r="Q1025" i="5" a="1"/>
  <c r="Q1025" i="5" s="1"/>
  <c r="Q1038" i="5" a="1"/>
  <c r="Q1038" i="5" s="1"/>
  <c r="Q605" i="5" a="1"/>
  <c r="Q605" i="5" s="1"/>
  <c r="Q1244" i="5" a="1"/>
  <c r="Q1244" i="5" s="1"/>
  <c r="Q1113" i="5" a="1"/>
  <c r="Q1113" i="5" s="1"/>
  <c r="Q1126" i="5" a="1"/>
  <c r="Q1126" i="5" s="1"/>
  <c r="Q1134" i="5" a="1"/>
  <c r="Q1134" i="5" s="1"/>
  <c r="Q1398" i="5" a="1"/>
  <c r="Q1398" i="5" s="1"/>
  <c r="Q182" i="5" a="1"/>
  <c r="Q182" i="5" s="1"/>
  <c r="Q339" i="5" a="1"/>
  <c r="Q339" i="5" s="1"/>
  <c r="Q775" i="5" a="1"/>
  <c r="Q775" i="5" s="1"/>
  <c r="Q603" i="5" a="1"/>
  <c r="Q603" i="5" s="1"/>
  <c r="Q802" i="5" a="1"/>
  <c r="Q802" i="5" s="1"/>
  <c r="Q219" i="5" a="1"/>
  <c r="Q219" i="5" s="1"/>
  <c r="Q570" i="5" a="1"/>
  <c r="Q570" i="5" s="1"/>
  <c r="Q180" i="5" a="1"/>
  <c r="Q180" i="5" s="1"/>
  <c r="Q1354" i="5" a="1"/>
  <c r="Q1354" i="5" s="1"/>
  <c r="Q1026" i="5" a="1"/>
  <c r="Q1026" i="5" s="1"/>
  <c r="Q1311" i="5" a="1"/>
  <c r="Q1311" i="5" s="1"/>
  <c r="Q746" i="5" a="1"/>
  <c r="Q746" i="5" s="1"/>
  <c r="Q744" i="5" a="1"/>
  <c r="Q744" i="5" s="1"/>
  <c r="Q1477" i="5" a="1"/>
  <c r="Q1477" i="5" s="1"/>
  <c r="Q798" i="5" a="1"/>
  <c r="Q798" i="5" s="1"/>
  <c r="N1211" i="5" a="1"/>
  <c r="N1211" i="5" s="1"/>
  <c r="Q463" i="5" a="1"/>
  <c r="Q463" i="5" s="1"/>
  <c r="Q439" i="5" a="1"/>
  <c r="Q439" i="5" s="1"/>
  <c r="Q412" i="5" a="1"/>
  <c r="Q412" i="5" s="1"/>
  <c r="Q456" i="5" a="1"/>
  <c r="Q456" i="5" s="1"/>
  <c r="Q529" i="5" a="1"/>
  <c r="Q529" i="5" s="1"/>
  <c r="Q932" i="5" a="1"/>
  <c r="Q932" i="5" s="1"/>
  <c r="Q575" i="5" a="1"/>
  <c r="Q575" i="5" s="1"/>
  <c r="Q831" i="5" a="1"/>
  <c r="Q831" i="5" s="1"/>
  <c r="Q1269" i="5" a="1"/>
  <c r="Q1269" i="5" s="1"/>
  <c r="N392" i="5" a="1"/>
  <c r="N392" i="5" s="1"/>
  <c r="Q1322" i="5" a="1"/>
  <c r="Q1322" i="5" s="1"/>
  <c r="Q885" i="5" a="1"/>
  <c r="Q885" i="5" s="1"/>
  <c r="Q852" i="5" a="1"/>
  <c r="Q852" i="5" s="1"/>
  <c r="Q930" i="5" a="1"/>
  <c r="Q930" i="5" s="1"/>
  <c r="Q1058" i="5" a="1"/>
  <c r="Q1058" i="5" s="1"/>
  <c r="Q1050" i="5" a="1"/>
  <c r="Q1050" i="5" s="1"/>
  <c r="Q762" i="5" a="1"/>
  <c r="Q762" i="5" s="1"/>
  <c r="Q692" i="5" a="1"/>
  <c r="Q692" i="5" s="1"/>
  <c r="Q565" i="5" a="1"/>
  <c r="Q565" i="5" s="1"/>
  <c r="Q505" i="5" a="1"/>
  <c r="Q505" i="5" s="1"/>
  <c r="Q959" i="5" a="1"/>
  <c r="Q959" i="5" s="1"/>
  <c r="Q1395" i="5" a="1"/>
  <c r="Q1395" i="5" s="1"/>
  <c r="Q825" i="5" a="1"/>
  <c r="Q825" i="5" s="1"/>
  <c r="Q404" i="5" a="1"/>
  <c r="Q404" i="5" s="1"/>
  <c r="Q457" i="5" a="1"/>
  <c r="Q457" i="5" s="1"/>
  <c r="Q1067" i="5" a="1"/>
  <c r="Q1067" i="5" s="1"/>
  <c r="Q437" i="5" a="1"/>
  <c r="Q437" i="5" s="1"/>
  <c r="Q311" i="5" a="1"/>
  <c r="Q311" i="5" s="1"/>
  <c r="O470" i="5" a="1"/>
  <c r="O470" i="5" s="1"/>
  <c r="Q500" i="5" a="1"/>
  <c r="Q500" i="5" s="1"/>
  <c r="Q1107" i="5" a="1"/>
  <c r="Q1107" i="5" s="1"/>
  <c r="N652" i="5" a="1"/>
  <c r="N652" i="5" s="1"/>
  <c r="N340" i="5" a="1"/>
  <c r="N340" i="5" s="1"/>
  <c r="Q160" i="5" a="1"/>
  <c r="Q160" i="5" s="1"/>
  <c r="Q14" i="5" a="1"/>
  <c r="Q14" i="5" s="1"/>
  <c r="Q119" i="5" a="1"/>
  <c r="Q119" i="5" s="1"/>
  <c r="Q1228" i="5" a="1"/>
  <c r="Q1228" i="5" s="1"/>
  <c r="Q134" i="5" a="1"/>
  <c r="Q134" i="5" s="1"/>
  <c r="Q1500" i="5" a="1"/>
  <c r="Q1500" i="5" s="1"/>
  <c r="Q1406" i="5" a="1"/>
  <c r="Q1406" i="5" s="1"/>
  <c r="Q40" i="5" a="1"/>
  <c r="Q40" i="5" s="1"/>
  <c r="Q252" i="5" a="1"/>
  <c r="Q252" i="5" s="1"/>
  <c r="Q4" i="5" a="1"/>
  <c r="Q4" i="5" s="1"/>
  <c r="Q150" i="5" a="1"/>
  <c r="Q150" i="5" s="1"/>
  <c r="Q1060" i="5" a="1"/>
  <c r="Q1060" i="5" s="1"/>
  <c r="Q1118" i="5" a="1"/>
  <c r="Q1118" i="5" s="1"/>
  <c r="Q1030" i="5" a="1"/>
  <c r="Q1030" i="5" s="1"/>
  <c r="N1041" i="5" a="1"/>
  <c r="N1041" i="5" s="1"/>
  <c r="Q1073" i="5" a="1"/>
  <c r="Q1073" i="5" s="1"/>
  <c r="Q1024" i="5" a="1"/>
  <c r="Q1024" i="5" s="1"/>
  <c r="Q1108" i="5" a="1"/>
  <c r="Q1108" i="5" s="1"/>
  <c r="Q923" i="5" a="1"/>
  <c r="Q923" i="5" s="1"/>
  <c r="Q960" i="5" a="1"/>
  <c r="Q960" i="5" s="1"/>
  <c r="Q438" i="5" a="1"/>
  <c r="Q438" i="5" s="1"/>
  <c r="Q706" i="5" a="1"/>
  <c r="Q706" i="5" s="1"/>
  <c r="Q738" i="5" a="1"/>
  <c r="Q738" i="5" s="1"/>
  <c r="Q1294" i="5" a="1"/>
  <c r="Q1294" i="5" s="1"/>
  <c r="Q950" i="5" a="1"/>
  <c r="Q950" i="5" s="1"/>
  <c r="Q1418" i="5" a="1"/>
  <c r="Q1418" i="5" s="1"/>
  <c r="Q1241" i="5" a="1"/>
  <c r="Q1241" i="5" s="1"/>
  <c r="Q1382" i="5" a="1"/>
  <c r="Q1382" i="5" s="1"/>
  <c r="Q1084" i="5" a="1"/>
  <c r="Q1084" i="5" s="1"/>
  <c r="Q1196" i="5" a="1"/>
  <c r="Q1196" i="5" s="1"/>
  <c r="Q999" i="5" a="1"/>
  <c r="Q999" i="5" s="1"/>
  <c r="N1415" i="5" a="1"/>
  <c r="N1415" i="5" s="1"/>
  <c r="Q1437" i="5" a="1"/>
  <c r="Q1437" i="5" s="1"/>
  <c r="Q1087" i="5" a="1"/>
  <c r="Q1087" i="5" s="1"/>
  <c r="Q1187" i="5" a="1"/>
  <c r="Q1187" i="5" s="1"/>
  <c r="Q504" i="5" a="1"/>
  <c r="Q504" i="5" s="1"/>
  <c r="Q1192" i="5" a="1"/>
  <c r="Q1192" i="5" s="1"/>
  <c r="Q175" i="5" a="1"/>
  <c r="Q175" i="5" s="1"/>
  <c r="Q1373" i="5" a="1"/>
  <c r="Q1373" i="5" s="1"/>
  <c r="Q673" i="5" a="1"/>
  <c r="Q673" i="5" s="1"/>
  <c r="Q555" i="5" a="1"/>
  <c r="Q555" i="5" s="1"/>
  <c r="Q488" i="5" a="1"/>
  <c r="Q488" i="5" s="1"/>
  <c r="Q1176" i="5" a="1"/>
  <c r="Q1176" i="5" s="1"/>
  <c r="N494" i="5" a="1"/>
  <c r="N494" i="5" s="1"/>
  <c r="Q395" i="5" a="1"/>
  <c r="Q395" i="5" s="1"/>
  <c r="Q276" i="5" a="1"/>
  <c r="Q276" i="5" s="1"/>
  <c r="Q704" i="5" a="1"/>
  <c r="Q704" i="5" s="1"/>
  <c r="Q1034" i="5" a="1"/>
  <c r="Q1034" i="5" s="1"/>
  <c r="Q1280" i="5" a="1"/>
  <c r="Q1280" i="5" s="1"/>
  <c r="Q938" i="5" a="1"/>
  <c r="Q938" i="5" s="1"/>
  <c r="Q1464" i="5" a="1"/>
  <c r="Q1464" i="5" s="1"/>
  <c r="Q1451" i="5" a="1"/>
  <c r="Q1451" i="5" s="1"/>
  <c r="Q1255" i="5" a="1"/>
  <c r="Q1255" i="5" s="1"/>
  <c r="Q1404" i="5" a="1"/>
  <c r="Q1404" i="5" s="1"/>
  <c r="Q1343" i="5" a="1"/>
  <c r="Q1343" i="5" s="1"/>
  <c r="Q1309" i="5" a="1"/>
  <c r="Q1309" i="5" s="1"/>
  <c r="Q545" i="5" a="1"/>
  <c r="Q545" i="5" s="1"/>
  <c r="Q34" i="5" a="1"/>
  <c r="Q34" i="5" s="1"/>
  <c r="Q1262" i="5" a="1"/>
  <c r="Q1262" i="5" s="1"/>
  <c r="Q1281" i="5" a="1"/>
  <c r="Q1281" i="5" s="1"/>
  <c r="Q490" i="5" a="1"/>
  <c r="Q490" i="5" s="1"/>
  <c r="Q572" i="5" a="1"/>
  <c r="Q572" i="5" s="1"/>
  <c r="Q873" i="5" a="1"/>
  <c r="Q873" i="5" s="1"/>
  <c r="Q720" i="5" a="1"/>
  <c r="Q720" i="5" s="1"/>
  <c r="Q1069" i="5" a="1"/>
  <c r="Q1069" i="5" s="1"/>
  <c r="Q347" i="5" a="1"/>
  <c r="Q347" i="5" s="1"/>
  <c r="Q1019" i="5" a="1"/>
  <c r="Q1019" i="5" s="1"/>
  <c r="Q535" i="5" a="1"/>
  <c r="Q535" i="5" s="1"/>
  <c r="Q1396" i="5" a="1"/>
  <c r="Q1396" i="5" s="1"/>
  <c r="Q447" i="5" a="1"/>
  <c r="Q447" i="5" s="1"/>
  <c r="Q1138" i="5" a="1"/>
  <c r="Q1138" i="5" s="1"/>
  <c r="Q656" i="5" a="1"/>
  <c r="Q656" i="5" s="1"/>
  <c r="Q1416" i="5" a="1"/>
  <c r="Q1416" i="5" s="1"/>
  <c r="Q839" i="5" a="1"/>
  <c r="Q839" i="5" s="1"/>
  <c r="Q870" i="5" a="1"/>
  <c r="Q870" i="5" s="1"/>
  <c r="N882" i="5" a="1"/>
  <c r="N882" i="5" s="1"/>
  <c r="Q1347" i="5" a="1"/>
  <c r="Q1347" i="5" s="1"/>
  <c r="Q905" i="5" a="1"/>
  <c r="Q905" i="5" s="1"/>
  <c r="Q559" i="5" a="1"/>
  <c r="Q559" i="5" s="1"/>
  <c r="Q860" i="5" a="1"/>
  <c r="Q860" i="5" s="1"/>
  <c r="Q1285" i="5" a="1"/>
  <c r="Q1285" i="5" s="1"/>
  <c r="Q607" i="5" a="1"/>
  <c r="Q607" i="5" s="1"/>
  <c r="Q599" i="5" a="1"/>
  <c r="Q599" i="5" s="1"/>
  <c r="Q973" i="5" a="1"/>
  <c r="Q973" i="5" s="1"/>
  <c r="Q977" i="5" a="1"/>
  <c r="Q977" i="5" s="1"/>
  <c r="N743" i="5" a="1"/>
  <c r="N743" i="5" s="1"/>
  <c r="N663" i="5" a="1"/>
  <c r="N663" i="5" s="1"/>
  <c r="Q449" i="5" a="1"/>
  <c r="Q449" i="5" s="1"/>
  <c r="O1101" i="5" a="1"/>
  <c r="O1101" i="5" s="1"/>
  <c r="Q326" i="5" a="1"/>
  <c r="Q326" i="5" s="1"/>
  <c r="Q741" i="5" a="1"/>
  <c r="Q741" i="5" s="1"/>
  <c r="Q796" i="5" a="1"/>
  <c r="Q796" i="5" s="1"/>
  <c r="Q983" i="5" a="1"/>
  <c r="Q983" i="5" s="1"/>
  <c r="Q369" i="5" a="1"/>
  <c r="Q369" i="5" s="1"/>
  <c r="Q99" i="5" a="1"/>
  <c r="Q99" i="5" s="1"/>
  <c r="Q310" i="5" a="1"/>
  <c r="Q310" i="5" s="1"/>
  <c r="Q15" i="5" a="1"/>
  <c r="Q15" i="5" s="1"/>
  <c r="Q891" i="5" a="1"/>
  <c r="Q891" i="5" s="1"/>
  <c r="Q1334" i="5" a="1"/>
  <c r="Q1334" i="5" s="1"/>
  <c r="Q144" i="5" a="1"/>
  <c r="Q144" i="5" s="1"/>
  <c r="Q1400" i="5" a="1"/>
  <c r="Q1400" i="5" s="1"/>
  <c r="Q106" i="5" a="1"/>
  <c r="Q106" i="5" s="1"/>
  <c r="Q1251" i="5" a="1"/>
  <c r="Q1251" i="5" s="1"/>
  <c r="Q273" i="5" a="1"/>
  <c r="Q273" i="5" s="1"/>
  <c r="Q618" i="5" a="1"/>
  <c r="Q618" i="5" s="1"/>
  <c r="Q13" i="5" a="1"/>
  <c r="Q13" i="5" s="1"/>
  <c r="Q103" i="5" a="1"/>
  <c r="Q103" i="5" s="1"/>
  <c r="Q185" i="5" a="1"/>
  <c r="Q185" i="5" s="1"/>
  <c r="Q280" i="5" a="1"/>
  <c r="Q280" i="5" s="1"/>
  <c r="Q183" i="5" a="1"/>
  <c r="Q183" i="5" s="1"/>
  <c r="Q810" i="5" a="1"/>
  <c r="Q810" i="5" s="1"/>
  <c r="Q52" i="5" a="1"/>
  <c r="Q52" i="5" s="1"/>
  <c r="Q1039" i="5" a="1"/>
  <c r="Q1039" i="5" s="1"/>
  <c r="Q37" i="5" a="1"/>
  <c r="Q37" i="5" s="1"/>
  <c r="Q25" i="5" a="1"/>
  <c r="Q25" i="5" s="1"/>
  <c r="Q1336" i="5" a="1"/>
  <c r="Q1336" i="5" s="1"/>
  <c r="Q1257" i="5" a="1"/>
  <c r="Q1257" i="5" s="1"/>
  <c r="Q1032" i="5" a="1"/>
  <c r="Q1032" i="5" s="1"/>
  <c r="Q217" i="5" a="1"/>
  <c r="Q217" i="5" s="1"/>
  <c r="Q1271" i="5" a="1"/>
  <c r="Q1271" i="5" s="1"/>
  <c r="Q1056" i="5" a="1"/>
  <c r="Q1056" i="5" s="1"/>
  <c r="Q533" i="5" a="1"/>
  <c r="Q533" i="5" s="1"/>
  <c r="Q1276" i="5" a="1"/>
  <c r="Q1276" i="5" s="1"/>
  <c r="Q875" i="5" a="1"/>
  <c r="Q875" i="5" s="1"/>
  <c r="Q1116" i="5" a="1"/>
  <c r="Q1116" i="5" s="1"/>
  <c r="Q1295" i="5" a="1"/>
  <c r="Q1295" i="5" s="1"/>
  <c r="N247" i="5" a="1"/>
  <c r="N247" i="5" s="1"/>
  <c r="Q610" i="5" a="1"/>
  <c r="Q610" i="5" s="1"/>
  <c r="Q578" i="5" a="1"/>
  <c r="Q578" i="5" s="1"/>
  <c r="Q622" i="5" a="1"/>
  <c r="Q622" i="5" s="1"/>
  <c r="N473" i="5" a="1"/>
  <c r="N473" i="5" s="1"/>
  <c r="Q1133" i="5" a="1"/>
  <c r="Q1133" i="5" s="1"/>
  <c r="Q1043" i="5" a="1"/>
  <c r="Q1043" i="5" s="1"/>
  <c r="Q681" i="5" a="1"/>
  <c r="Q681" i="5" s="1"/>
  <c r="Q422" i="5" a="1"/>
  <c r="Q422" i="5" s="1"/>
  <c r="Q887" i="5" a="1"/>
  <c r="Q887" i="5" s="1"/>
  <c r="Q1027" i="5" a="1"/>
  <c r="Q1027" i="5" s="1"/>
  <c r="Q585" i="5" a="1"/>
  <c r="Q585" i="5" s="1"/>
  <c r="N1407" i="5" a="1"/>
  <c r="N1407" i="5" s="1"/>
  <c r="Q800" i="5" a="1"/>
  <c r="Q800" i="5" s="1"/>
  <c r="Q1397" i="5" a="1"/>
  <c r="Q1397" i="5" s="1"/>
  <c r="Q845" i="5" a="1"/>
  <c r="Q845" i="5" s="1"/>
  <c r="Q695" i="5" a="1"/>
  <c r="Q695" i="5" s="1"/>
  <c r="Q586" i="5" a="1"/>
  <c r="Q586" i="5" s="1"/>
  <c r="Q393" i="5" a="1"/>
  <c r="Q393" i="5" s="1"/>
  <c r="Q668" i="5" a="1"/>
  <c r="Q668" i="5" s="1"/>
  <c r="Q646" i="5" a="1"/>
  <c r="Q646" i="5" s="1"/>
  <c r="Q1042" i="5" a="1"/>
  <c r="Q1042" i="5" s="1"/>
  <c r="Q848" i="5" a="1"/>
  <c r="Q848" i="5" s="1"/>
  <c r="Q893" i="5" a="1"/>
  <c r="Q893" i="5" s="1"/>
  <c r="Q897" i="5" a="1"/>
  <c r="Q897" i="5" s="1"/>
  <c r="Q855" i="5" a="1"/>
  <c r="Q855" i="5" s="1"/>
  <c r="Q678" i="5" a="1"/>
  <c r="Q678" i="5" s="1"/>
  <c r="Q1219" i="5" a="1"/>
  <c r="Q1219" i="5" s="1"/>
  <c r="Q654" i="5" a="1"/>
  <c r="Q654" i="5" s="1"/>
  <c r="Q582" i="5" a="1"/>
  <c r="Q582" i="5" s="1"/>
  <c r="N574" i="5" a="1"/>
  <c r="N574" i="5" s="1"/>
  <c r="Q471" i="5" a="1"/>
  <c r="Q471" i="5" s="1"/>
  <c r="Q1099" i="5" a="1"/>
  <c r="Q1099" i="5" s="1"/>
  <c r="Q513" i="5" a="1"/>
  <c r="Q513" i="5" s="1"/>
  <c r="Q510" i="5" a="1"/>
  <c r="Q510" i="5" s="1"/>
  <c r="O353" i="5" a="1"/>
  <c r="O353" i="5" s="1"/>
  <c r="Q919" i="5" a="1"/>
  <c r="Q919" i="5" s="1"/>
  <c r="Q1234" i="5" a="1"/>
  <c r="Q1234" i="5" s="1"/>
  <c r="Q948" i="5" a="1"/>
  <c r="Q948" i="5" s="1"/>
  <c r="Q815" i="5" a="1"/>
  <c r="Q815" i="5" s="1"/>
  <c r="Q693" i="5" a="1"/>
  <c r="Q693" i="5" s="1"/>
  <c r="Q677" i="5" a="1"/>
  <c r="Q677" i="5" s="1"/>
  <c r="Q415" i="5" a="1"/>
  <c r="Q415" i="5" s="1"/>
  <c r="Q714" i="5" a="1"/>
  <c r="Q714" i="5" s="1"/>
  <c r="Q906" i="5" a="1"/>
  <c r="Q906" i="5" s="1"/>
  <c r="Q1355" i="5" a="1"/>
  <c r="Q1355" i="5" s="1"/>
  <c r="Q1114" i="5" a="1"/>
  <c r="Q1114" i="5" s="1"/>
  <c r="Q581" i="5" a="1"/>
  <c r="Q581" i="5" s="1"/>
  <c r="Q626" i="5" a="1"/>
  <c r="Q626" i="5" s="1"/>
  <c r="Q419" i="5" a="1"/>
  <c r="Q419" i="5" s="1"/>
  <c r="P1178" i="5" a="1"/>
  <c r="P1178" i="5" s="1"/>
  <c r="Q336" i="5" a="1"/>
  <c r="Q336" i="5" s="1"/>
  <c r="Q782" i="5" a="1"/>
  <c r="Q782" i="5" s="1"/>
  <c r="Q1156" i="5" a="1"/>
  <c r="Q1156" i="5" s="1"/>
  <c r="Q270" i="5" a="1"/>
  <c r="Q270" i="5" s="1"/>
  <c r="Q971" i="5" a="1"/>
  <c r="Q971" i="5" s="1"/>
  <c r="Q1305" i="5" a="1"/>
  <c r="Q1305" i="5" s="1"/>
  <c r="Q238" i="5" a="1"/>
  <c r="Q238" i="5" s="1"/>
  <c r="Q107" i="5" a="1"/>
  <c r="Q107" i="5" s="1"/>
  <c r="Q196" i="5" a="1"/>
  <c r="Q196" i="5" s="1"/>
  <c r="Q224" i="5" a="1"/>
  <c r="Q224" i="5" s="1"/>
  <c r="Q22" i="5" a="1"/>
  <c r="Q22" i="5" s="1"/>
  <c r="Q73" i="5" a="1"/>
  <c r="Q73" i="5" s="1"/>
  <c r="Q391" i="5" a="1"/>
  <c r="Q391" i="5" s="1"/>
  <c r="Q44" i="5" a="1"/>
  <c r="Q44" i="5" s="1"/>
  <c r="Q90" i="5" a="1"/>
  <c r="Q90" i="5" s="1"/>
  <c r="Q303" i="5" a="1"/>
  <c r="Q303" i="5" s="1"/>
  <c r="Q124" i="5" a="1"/>
  <c r="Q124" i="5" s="1"/>
  <c r="Q1469" i="5" a="1"/>
  <c r="Q1469" i="5" s="1"/>
  <c r="Q1303" i="5" a="1"/>
  <c r="Q1303" i="5" s="1"/>
  <c r="Q1248" i="5" a="1"/>
  <c r="Q1248" i="5" s="1"/>
  <c r="Q1105" i="5" a="1"/>
  <c r="Q1105" i="5" s="1"/>
  <c r="Q856" i="5" a="1"/>
  <c r="Q856" i="5" s="1"/>
  <c r="Q1329" i="5" a="1"/>
  <c r="Q1329" i="5" s="1"/>
  <c r="Q1496" i="5" a="1"/>
  <c r="Q1496" i="5" s="1"/>
  <c r="N1441" i="5" a="1"/>
  <c r="N1441" i="5" s="1"/>
  <c r="Q708" i="5" a="1"/>
  <c r="Q708" i="5" s="1"/>
  <c r="Q1424" i="5" a="1"/>
  <c r="Q1424" i="5" s="1"/>
  <c r="Q944" i="5" a="1"/>
  <c r="Q944" i="5" s="1"/>
  <c r="Q978" i="5" a="1"/>
  <c r="Q978" i="5" s="1"/>
  <c r="Q1057" i="5" a="1"/>
  <c r="Q1057" i="5" s="1"/>
  <c r="Q118" i="5" a="1"/>
  <c r="Q118" i="5" s="1"/>
  <c r="Q256" i="5" a="1"/>
  <c r="Q256" i="5" s="1"/>
  <c r="Q269" i="5" a="1"/>
  <c r="Q269" i="5" s="1"/>
  <c r="Q1148" i="5" a="1"/>
  <c r="Q1148" i="5" s="1"/>
  <c r="Q1358" i="5" a="1"/>
  <c r="Q1358" i="5" s="1"/>
  <c r="Q527" i="5" a="1"/>
  <c r="Q527" i="5" s="1"/>
  <c r="Q760" i="5" a="1"/>
  <c r="Q760" i="5" s="1"/>
  <c r="Q1409" i="5" a="1"/>
  <c r="Q1409" i="5" s="1"/>
  <c r="Q1052" i="5" a="1"/>
  <c r="Q1052" i="5" s="1"/>
  <c r="Q619" i="5" a="1"/>
  <c r="Q619" i="5" s="1"/>
  <c r="Q1072" i="5" a="1"/>
  <c r="Q1072" i="5" s="1"/>
  <c r="Q1045" i="5" a="1"/>
  <c r="Q1045" i="5" s="1"/>
  <c r="Q1420" i="5" a="1"/>
  <c r="Q1420" i="5" s="1"/>
  <c r="Q1501" i="5" a="1"/>
  <c r="Q1501" i="5" s="1"/>
  <c r="Q1151" i="5" a="1"/>
  <c r="Q1151" i="5" s="1"/>
  <c r="Q132" i="5" a="1"/>
  <c r="Q132" i="5" s="1"/>
  <c r="Q68" i="5" a="1"/>
  <c r="Q68" i="5" s="1"/>
  <c r="Q380" i="5" a="1"/>
  <c r="Q380" i="5" s="1"/>
  <c r="Q929" i="5" a="1"/>
  <c r="Q929" i="5" s="1"/>
  <c r="Q624" i="5" a="1"/>
  <c r="Q624" i="5" s="1"/>
  <c r="Q658" i="5" a="1"/>
  <c r="Q658" i="5" s="1"/>
  <c r="Q1368" i="5" a="1"/>
  <c r="Q1368" i="5" s="1"/>
  <c r="Q822" i="5" a="1"/>
  <c r="Q822" i="5" s="1"/>
  <c r="Q374" i="5" a="1"/>
  <c r="Q374" i="5" s="1"/>
  <c r="Q1225" i="5" a="1"/>
  <c r="Q1225" i="5" s="1"/>
  <c r="Q1238" i="5" a="1"/>
  <c r="Q1238" i="5" s="1"/>
  <c r="N750" i="5" a="1"/>
  <c r="N750" i="5" s="1"/>
  <c r="Q151" i="5" a="1"/>
  <c r="Q151" i="5" s="1"/>
  <c r="Q11" i="5" a="1"/>
  <c r="Q11" i="5" s="1"/>
  <c r="Q79" i="5" a="1"/>
  <c r="Q79" i="5" s="1"/>
  <c r="Q1036" i="5" a="1"/>
  <c r="Q1036" i="5" s="1"/>
  <c r="Q874" i="5" a="1"/>
  <c r="Q874" i="5" s="1"/>
  <c r="Q1290" i="5" a="1"/>
  <c r="Q1290" i="5" s="1"/>
  <c r="Q1337" i="5" a="1"/>
  <c r="Q1337" i="5" s="1"/>
  <c r="Q1031" i="5" a="1"/>
  <c r="Q1031" i="5" s="1"/>
  <c r="Q1435" i="5" a="1"/>
  <c r="Q1435" i="5" s="1"/>
  <c r="Q1160" i="5" a="1"/>
  <c r="Q1160" i="5" s="1"/>
  <c r="Q1412" i="5" a="1"/>
  <c r="Q1412" i="5" s="1"/>
  <c r="Q1128" i="5" a="1"/>
  <c r="Q1128" i="5" s="1"/>
  <c r="Q828" i="5" a="1"/>
  <c r="Q828" i="5" s="1"/>
  <c r="Q1307" i="5" a="1"/>
  <c r="Q1307" i="5" s="1"/>
  <c r="Q93" i="5" a="1"/>
  <c r="Q93" i="5" s="1"/>
  <c r="N635" i="5" a="1"/>
  <c r="N635" i="5" s="1"/>
  <c r="N1235" i="5" a="1"/>
  <c r="N1235" i="5" s="1"/>
  <c r="Q814" i="5" a="1"/>
  <c r="Q814" i="5" s="1"/>
  <c r="Q1018" i="5" a="1"/>
  <c r="Q1018" i="5" s="1"/>
  <c r="Q867" i="5" a="1"/>
  <c r="Q867" i="5" s="1"/>
  <c r="Q1381" i="5" a="1"/>
  <c r="Q1381" i="5" s="1"/>
  <c r="Q940" i="5" a="1"/>
  <c r="Q940" i="5" s="1"/>
  <c r="Q662" i="5" a="1"/>
  <c r="Q662" i="5" s="1"/>
  <c r="Q935" i="5" a="1"/>
  <c r="Q935" i="5" s="1"/>
  <c r="Q1331" i="5" a="1"/>
  <c r="Q1331" i="5" s="1"/>
  <c r="Q889" i="5" a="1"/>
  <c r="Q889" i="5" s="1"/>
  <c r="Q869" i="5" a="1"/>
  <c r="Q869" i="5" s="1"/>
  <c r="N1194" i="5" a="1"/>
  <c r="N1194" i="5" s="1"/>
  <c r="Q1389" i="5" a="1"/>
  <c r="Q1389" i="5" s="1"/>
  <c r="Q1260" i="5" a="1"/>
  <c r="Q1260" i="5" s="1"/>
  <c r="N884" i="5" a="1"/>
  <c r="N884" i="5" s="1"/>
  <c r="Q1002" i="5" a="1"/>
  <c r="Q1002" i="5" s="1"/>
  <c r="Q1275" i="5" a="1"/>
  <c r="Q1275" i="5" s="1"/>
  <c r="Q833" i="5" a="1"/>
  <c r="Q833" i="5" s="1"/>
  <c r="Q813" i="5" a="1"/>
  <c r="Q813" i="5" s="1"/>
  <c r="Q1074" i="5" a="1"/>
  <c r="Q1074" i="5" s="1"/>
  <c r="Q969" i="5" a="1"/>
  <c r="Q969" i="5" s="1"/>
  <c r="Q625" i="5" a="1"/>
  <c r="Q625" i="5" s="1"/>
  <c r="Q645" i="5" a="1"/>
  <c r="Q645" i="5" s="1"/>
  <c r="Q710" i="5" a="1"/>
  <c r="Q710" i="5" s="1"/>
  <c r="Q1130" i="5" a="1"/>
  <c r="Q1130" i="5" s="1"/>
  <c r="P788" i="5" a="1"/>
  <c r="P788" i="5" s="1"/>
  <c r="P807" i="5" a="1"/>
  <c r="P807" i="5" s="1"/>
  <c r="Q1157" i="5" a="1"/>
  <c r="Q1157" i="5" s="1"/>
  <c r="Q385" i="5" a="1"/>
  <c r="Q385" i="5" s="1"/>
  <c r="Q1070" i="5" a="1"/>
  <c r="Q1070" i="5" s="1"/>
  <c r="Q1140" i="5" a="1"/>
  <c r="Q1140" i="5" s="1"/>
  <c r="Q162" i="5" a="1"/>
  <c r="Q162" i="5" s="1"/>
  <c r="Q135" i="5" a="1"/>
  <c r="Q135" i="5" s="1"/>
  <c r="Q114" i="5" a="1"/>
  <c r="Q114" i="5" s="1"/>
  <c r="Q1380" i="5" a="1"/>
  <c r="Q1380" i="5" s="1"/>
  <c r="Q1270" i="5" a="1"/>
  <c r="Q1270" i="5" s="1"/>
  <c r="Q213" i="5" a="1"/>
  <c r="Q213" i="5" s="1"/>
  <c r="Q1193" i="5" a="1"/>
  <c r="Q1193" i="5" s="1"/>
  <c r="Q1162" i="5" a="1"/>
  <c r="Q1162" i="5" s="1"/>
  <c r="Q168" i="5" a="1"/>
  <c r="Q168" i="5" s="1"/>
  <c r="Q1444" i="5" a="1"/>
  <c r="Q1444" i="5" s="1"/>
  <c r="Q787" i="5" a="1"/>
  <c r="Q787" i="5" s="1"/>
  <c r="Q84" i="5" a="1"/>
  <c r="Q84" i="5" s="1"/>
  <c r="Q1284" i="5" a="1"/>
  <c r="Q1284" i="5" s="1"/>
  <c r="Q293" i="5" a="1"/>
  <c r="Q293" i="5" s="1"/>
  <c r="Q281" i="5" a="1"/>
  <c r="Q281" i="5" s="1"/>
  <c r="Q1167" i="5" a="1"/>
  <c r="Q1167" i="5" s="1"/>
  <c r="Q858" i="5" a="1"/>
  <c r="Q858" i="5" s="1"/>
  <c r="Q1388" i="5" a="1"/>
  <c r="Q1388" i="5" s="1"/>
  <c r="Q1410" i="5" a="1"/>
  <c r="Q1410" i="5" s="1"/>
  <c r="Q952" i="5" a="1"/>
  <c r="Q952" i="5" s="1"/>
  <c r="Q1123" i="5" a="1"/>
  <c r="Q1123" i="5" s="1"/>
  <c r="Q1446" i="5" a="1"/>
  <c r="Q1446" i="5" s="1"/>
  <c r="Q98" i="5" a="1"/>
  <c r="Q98" i="5" s="1"/>
  <c r="Q1095" i="5" a="1"/>
  <c r="Q1095" i="5" s="1"/>
  <c r="Q1007" i="5" a="1"/>
  <c r="Q1007" i="5" s="1"/>
  <c r="Q899" i="5" a="1"/>
  <c r="Q899" i="5" s="1"/>
  <c r="Q1422" i="5" a="1"/>
  <c r="Q1422" i="5" s="1"/>
  <c r="Q1200" i="5" a="1"/>
  <c r="Q1200" i="5" s="1"/>
  <c r="Q1492" i="5" a="1"/>
  <c r="Q1492" i="5" s="1"/>
  <c r="Q1376" i="5" a="1"/>
  <c r="Q1376" i="5" s="1"/>
  <c r="N1268" i="5" a="1"/>
  <c r="N1268" i="5" s="1"/>
  <c r="N584" i="5" a="1"/>
  <c r="N584" i="5" s="1"/>
  <c r="N1289" i="5" a="1"/>
  <c r="N1289" i="5" s="1"/>
  <c r="N1199" i="5" a="1"/>
  <c r="N1199" i="5" s="1"/>
  <c r="N100" i="5" a="1"/>
  <c r="N100" i="5" s="1"/>
  <c r="N752" i="5" a="1"/>
  <c r="N752" i="5" s="1"/>
  <c r="N998" i="5" a="1"/>
  <c r="N998" i="5" s="1"/>
  <c r="Q188" i="5" a="1"/>
  <c r="Q188" i="5" s="1"/>
  <c r="N1286" i="5" a="1"/>
  <c r="N1286" i="5" s="1"/>
  <c r="N942" i="5" a="1"/>
  <c r="N942" i="5" s="1"/>
  <c r="N1028" i="5" a="1"/>
  <c r="N1028" i="5" s="1"/>
  <c r="Q450" i="5" a="1"/>
  <c r="Q450" i="5" s="1"/>
  <c r="Q617" i="5" a="1"/>
  <c r="Q617" i="5" s="1"/>
  <c r="Q432" i="5" a="1"/>
  <c r="Q432" i="5" s="1"/>
  <c r="N1144" i="5" a="1"/>
  <c r="N1144" i="5" s="1"/>
  <c r="Q1417" i="5" a="1"/>
  <c r="Q1417" i="5" s="1"/>
  <c r="Q970" i="5" a="1"/>
  <c r="Q970" i="5" s="1"/>
  <c r="Q428" i="5" a="1"/>
  <c r="Q428" i="5" s="1"/>
  <c r="Q829" i="5" a="1"/>
  <c r="Q829" i="5" s="1"/>
  <c r="Q544" i="5" a="1"/>
  <c r="Q544" i="5" s="1"/>
  <c r="Q377" i="5" a="1"/>
  <c r="Q377" i="5" s="1"/>
  <c r="N832" i="5" a="1"/>
  <c r="N832" i="5" s="1"/>
  <c r="Q943" i="5" a="1"/>
  <c r="Q943" i="5" s="1"/>
  <c r="Q1005" i="5" a="1"/>
  <c r="Q1005" i="5" s="1"/>
  <c r="Q801" i="5" a="1"/>
  <c r="Q801" i="5" s="1"/>
  <c r="Q803" i="5" a="1"/>
  <c r="Q803" i="5" s="1"/>
  <c r="Q1267" i="5" a="1"/>
  <c r="Q1267" i="5" s="1"/>
  <c r="Q817" i="5" a="1"/>
  <c r="Q817" i="5" s="1"/>
  <c r="Q790" i="5" a="1"/>
  <c r="Q790" i="5" s="1"/>
  <c r="N596" i="5" a="1"/>
  <c r="N596" i="5" s="1"/>
  <c r="Q588" i="5" a="1"/>
  <c r="Q588" i="5" s="1"/>
  <c r="Q497" i="5" a="1"/>
  <c r="Q497" i="5" s="1"/>
  <c r="Q670" i="5" a="1"/>
  <c r="Q670" i="5" s="1"/>
  <c r="Q1083" i="5" a="1"/>
  <c r="Q1083" i="5" s="1"/>
  <c r="Q1386" i="5" a="1"/>
  <c r="Q1386" i="5" s="1"/>
  <c r="Q949" i="5" a="1"/>
  <c r="Q949" i="5" s="1"/>
  <c r="Q941" i="5" a="1"/>
  <c r="Q941" i="5" s="1"/>
  <c r="Q933" i="5" a="1"/>
  <c r="Q933" i="5" s="1"/>
  <c r="Q844" i="5" a="1"/>
  <c r="Q844" i="5" s="1"/>
  <c r="Q755" i="5" a="1"/>
  <c r="Q755" i="5" s="1"/>
  <c r="Q660" i="5" a="1"/>
  <c r="Q660" i="5" s="1"/>
  <c r="Q804" i="5" a="1"/>
  <c r="Q804" i="5" s="1"/>
  <c r="Q314" i="5" a="1"/>
  <c r="Q314" i="5" s="1"/>
  <c r="Q371" i="5" a="1"/>
  <c r="Q371" i="5" s="1"/>
  <c r="P1170" i="5" a="1"/>
  <c r="P1170" i="5" s="1"/>
  <c r="P769" i="5" a="1"/>
  <c r="P769" i="5" s="1"/>
  <c r="Q716" i="5" a="1"/>
  <c r="Q716" i="5" s="1"/>
  <c r="Q1006" i="5" a="1"/>
  <c r="Q1006" i="5" s="1"/>
  <c r="Q299" i="5" a="1"/>
  <c r="Q299" i="5" s="1"/>
  <c r="Q939" i="5" a="1"/>
  <c r="Q939" i="5" s="1"/>
  <c r="Q243" i="5" a="1"/>
  <c r="Q243" i="5" s="1"/>
  <c r="Q992" i="5" a="1"/>
  <c r="Q992" i="5" s="1"/>
  <c r="Q1333" i="5" a="1"/>
  <c r="Q1333" i="5" s="1"/>
  <c r="Q164" i="5" a="1"/>
  <c r="Q164" i="5" s="1"/>
  <c r="Q176" i="5" a="1"/>
  <c r="Q176" i="5" s="1"/>
  <c r="Q1078" i="5" a="1"/>
  <c r="Q1078" i="5" s="1"/>
  <c r="Q210" i="5" a="1"/>
  <c r="Q210" i="5" s="1"/>
  <c r="Q82" i="5" a="1"/>
  <c r="Q82" i="5" s="1"/>
  <c r="Q91" i="5" a="1"/>
  <c r="Q91" i="5" s="1"/>
  <c r="Q722" i="5" a="1"/>
  <c r="Q722" i="5" s="1"/>
  <c r="N1184" i="5" a="1"/>
  <c r="N1184" i="5" s="1"/>
  <c r="Q669" i="5" a="1"/>
  <c r="Q669" i="5" s="1"/>
  <c r="N1385" i="5" a="1"/>
  <c r="N1385" i="5" s="1"/>
  <c r="N1486" i="5" a="1"/>
  <c r="N1486" i="5" s="1"/>
  <c r="N725" i="5" a="1"/>
  <c r="N725" i="5" s="1"/>
  <c r="N594" i="5" a="1"/>
  <c r="N594" i="5" s="1"/>
  <c r="Q530" i="5" a="1"/>
  <c r="Q530" i="5" s="1"/>
  <c r="Q835" i="5" a="1"/>
  <c r="Q835" i="5" s="1"/>
  <c r="Q602" i="5" a="1"/>
  <c r="Q602" i="5" s="1"/>
  <c r="Q1081" i="5" a="1"/>
  <c r="Q1081" i="5" s="1"/>
  <c r="Q558" i="5" a="1"/>
  <c r="Q558" i="5" s="1"/>
  <c r="Q767" i="5" a="1"/>
  <c r="Q767" i="5" s="1"/>
  <c r="Q1394" i="5" a="1"/>
  <c r="Q1394" i="5" s="1"/>
  <c r="Q1117" i="5" a="1"/>
  <c r="Q1117" i="5" s="1"/>
  <c r="Q676" i="5" a="1"/>
  <c r="Q676" i="5" s="1"/>
  <c r="Q1481" i="5" a="1"/>
  <c r="Q1481" i="5" s="1"/>
  <c r="Q904" i="5" a="1"/>
  <c r="Q904" i="5" s="1"/>
  <c r="Q1035" i="5" a="1"/>
  <c r="Q1035" i="5" s="1"/>
  <c r="Q593" i="5" a="1"/>
  <c r="Q593" i="5" s="1"/>
  <c r="Q590" i="5" a="1"/>
  <c r="Q590" i="5" s="1"/>
  <c r="Q986" i="5" a="1"/>
  <c r="Q986" i="5" s="1"/>
  <c r="Q931" i="5" a="1"/>
  <c r="Q931" i="5" s="1"/>
  <c r="Q397" i="5" a="1"/>
  <c r="Q397" i="5" s="1"/>
  <c r="Q609" i="5" a="1"/>
  <c r="Q609" i="5" s="1"/>
  <c r="Q653" i="5" a="1"/>
  <c r="Q653" i="5" s="1"/>
  <c r="Q455" i="5" a="1"/>
  <c r="Q455" i="5" s="1"/>
  <c r="Q1489" i="5" a="1"/>
  <c r="Q1489" i="5" s="1"/>
  <c r="Q918" i="5" a="1"/>
  <c r="Q918" i="5" s="1"/>
  <c r="Q840" i="5" a="1"/>
  <c r="Q840" i="5" s="1"/>
  <c r="Q784" i="5" a="1"/>
  <c r="Q784" i="5" s="1"/>
  <c r="Q468" i="5" a="1"/>
  <c r="Q468" i="5" s="1"/>
  <c r="Q837" i="5" a="1"/>
  <c r="Q837" i="5" s="1"/>
  <c r="Q1314" i="5" a="1"/>
  <c r="Q1314" i="5" s="1"/>
  <c r="Q1306" i="5" a="1"/>
  <c r="Q1306" i="5" s="1"/>
  <c r="Q900" i="5" a="1"/>
  <c r="Q900" i="5" s="1"/>
  <c r="Q1163" i="5" a="1"/>
  <c r="Q1163" i="5" s="1"/>
  <c r="Q445" i="5" a="1"/>
  <c r="Q445" i="5" s="1"/>
  <c r="Q641" i="5" a="1"/>
  <c r="Q641" i="5" s="1"/>
  <c r="Q569" i="5" a="1"/>
  <c r="Q569" i="5" s="1"/>
  <c r="Q561" i="5" a="1"/>
  <c r="Q561" i="5" s="1"/>
  <c r="Q1369" i="5" a="1"/>
  <c r="Q1369" i="5" s="1"/>
  <c r="Q994" i="5" a="1"/>
  <c r="Q994" i="5" s="1"/>
  <c r="Q818" i="5" a="1"/>
  <c r="Q818" i="5" s="1"/>
  <c r="Q908" i="5" a="1"/>
  <c r="Q908" i="5" s="1"/>
  <c r="Q608" i="5" a="1"/>
  <c r="Q608" i="5" s="1"/>
  <c r="Q1066" i="5" a="1"/>
  <c r="Q1066" i="5" s="1"/>
  <c r="Q759" i="5" a="1"/>
  <c r="Q759" i="5" s="1"/>
  <c r="Q671" i="5" a="1"/>
  <c r="Q671" i="5" s="1"/>
  <c r="Q1189" i="5" a="1"/>
  <c r="Q1189" i="5" s="1"/>
  <c r="Q812" i="5" a="1"/>
  <c r="Q812" i="5" s="1"/>
  <c r="Q1093" i="5" a="1"/>
  <c r="Q1093" i="5" s="1"/>
  <c r="Q821" i="5" a="1"/>
  <c r="Q821" i="5" s="1"/>
  <c r="O1229" i="5" a="1"/>
  <c r="O1229" i="5" s="1"/>
  <c r="Q1436" i="5" a="1"/>
  <c r="Q1436" i="5" s="1"/>
  <c r="Q12" i="5" a="1"/>
  <c r="Q12" i="5" s="1"/>
  <c r="Q307" i="5" a="1"/>
  <c r="Q307" i="5" s="1"/>
  <c r="Q193" i="5" a="1"/>
  <c r="Q193" i="5" s="1"/>
  <c r="Q111" i="5" a="1"/>
  <c r="Q111" i="5" s="1"/>
  <c r="Q1497" i="5" a="1"/>
  <c r="Q1497" i="5" s="1"/>
  <c r="Q1430" i="5" a="1"/>
  <c r="Q1430" i="5" s="1"/>
  <c r="Q1076" i="5" a="1"/>
  <c r="Q1076" i="5" s="1"/>
  <c r="Q482" i="5" a="1"/>
  <c r="Q482" i="5" s="1"/>
  <c r="Q129" i="5" a="1"/>
  <c r="Q129" i="5" s="1"/>
  <c r="Q189" i="5" a="1"/>
  <c r="Q189" i="5" s="1"/>
  <c r="Q32" i="5" a="1"/>
  <c r="Q32" i="5" s="1"/>
  <c r="Q776" i="5" a="1"/>
  <c r="Q776" i="5" s="1"/>
  <c r="Q197" i="5" a="1"/>
  <c r="Q197" i="5" s="1"/>
  <c r="Q408" i="5" a="1"/>
  <c r="Q408" i="5" s="1"/>
  <c r="Q87" i="5" a="1"/>
  <c r="Q87" i="5" s="1"/>
  <c r="Q1408" i="5" a="1"/>
  <c r="Q1408" i="5" s="1"/>
  <c r="Q277" i="5" a="1"/>
  <c r="Q277" i="5" s="1"/>
  <c r="Q38" i="5" a="1"/>
  <c r="Q38" i="5" s="1"/>
  <c r="Q75" i="5" a="1"/>
  <c r="Q75" i="5" s="1"/>
  <c r="Q1012" i="5" a="1"/>
  <c r="Q1012" i="5" s="1"/>
  <c r="N1438" i="5" a="1"/>
  <c r="N1438" i="5" s="1"/>
  <c r="N1423" i="5" a="1"/>
  <c r="N1423" i="5" s="1"/>
  <c r="N225" i="5" a="1"/>
  <c r="N225" i="5" s="1"/>
  <c r="N1094" i="5" a="1"/>
  <c r="N1094" i="5" s="1"/>
  <c r="Q1458" i="5" a="1"/>
  <c r="Q1458" i="5" s="1"/>
  <c r="Q1182" i="5" a="1"/>
  <c r="Q1182" i="5" s="1"/>
  <c r="Q888" i="5" a="1"/>
  <c r="Q888" i="5" s="1"/>
  <c r="Q113" i="5" a="1"/>
  <c r="Q113" i="5" s="1"/>
  <c r="N1104" i="5" a="1"/>
  <c r="N1104" i="5" s="1"/>
  <c r="Q975" i="5" a="1"/>
  <c r="Q975" i="5" s="1"/>
  <c r="Q1483" i="5" a="1"/>
  <c r="Q1483" i="5" s="1"/>
  <c r="Q523" i="5" a="1"/>
  <c r="Q523" i="5" s="1"/>
  <c r="Q723" i="5" a="1"/>
  <c r="Q723" i="5" s="1"/>
  <c r="Q1090" i="5" a="1"/>
  <c r="Q1090" i="5" s="1"/>
  <c r="Q1321" i="5" a="1"/>
  <c r="Q1321" i="5" s="1"/>
  <c r="Q1164" i="5" a="1"/>
  <c r="Q1164" i="5" s="1"/>
  <c r="Q242" i="5" a="1"/>
  <c r="Q242" i="5" s="1"/>
  <c r="Q1292" i="5" a="1"/>
  <c r="Q1292" i="5" s="1"/>
  <c r="Q1168" i="5" a="1"/>
  <c r="Q1168" i="5" s="1"/>
  <c r="Q1263" i="5" a="1"/>
  <c r="Q1263" i="5" s="1"/>
  <c r="Q1149" i="5" a="1"/>
  <c r="Q1149" i="5" s="1"/>
  <c r="Q1463" i="5" a="1"/>
  <c r="Q1463" i="5" s="1"/>
  <c r="Q1414" i="5" a="1"/>
  <c r="Q1414" i="5" s="1"/>
  <c r="Q228" i="5" a="1"/>
  <c r="Q228" i="5" s="1"/>
  <c r="Q955" i="5" a="1"/>
  <c r="Q955" i="5" s="1"/>
  <c r="Q1049" i="5" a="1"/>
  <c r="Q1049" i="5" s="1"/>
  <c r="Q1062" i="5" a="1"/>
  <c r="Q1062" i="5" s="1"/>
  <c r="Q1142" i="5" a="1"/>
  <c r="Q1142" i="5" s="1"/>
  <c r="Q519" i="5" a="1"/>
  <c r="Q519" i="5" s="1"/>
  <c r="Q403" i="5" a="1"/>
  <c r="Q403" i="5" s="1"/>
  <c r="Q27" i="5" a="1"/>
  <c r="Q27" i="5" s="1"/>
  <c r="Q1059" i="5" a="1"/>
  <c r="Q1059" i="5" s="1"/>
  <c r="Q1356" i="5" a="1"/>
  <c r="Q1356" i="5" s="1"/>
  <c r="Q378" i="5" a="1"/>
  <c r="Q378" i="5" s="1"/>
  <c r="Q1491" i="5" a="1"/>
  <c r="Q1491" i="5" s="1"/>
  <c r="Q1040" i="5" a="1"/>
  <c r="Q1040" i="5" s="1"/>
  <c r="Q161" i="5" a="1"/>
  <c r="Q161" i="5" s="1"/>
  <c r="Q305" i="5" a="1"/>
  <c r="Q305" i="5" s="1"/>
  <c r="Q1236" i="5" a="1"/>
  <c r="Q1236" i="5" s="1"/>
  <c r="N1252" i="5" a="1"/>
  <c r="N1252" i="5" s="1"/>
  <c r="Q244" i="5" a="1"/>
  <c r="Q244" i="5" s="1"/>
  <c r="Q1098" i="5" a="1"/>
  <c r="Q1098" i="5" s="1"/>
  <c r="Q1247" i="5" a="1"/>
  <c r="Q1247" i="5" s="1"/>
  <c r="Q806" i="5" a="1"/>
  <c r="Q806" i="5" s="1"/>
  <c r="N712" i="5" a="1"/>
  <c r="N712" i="5" s="1"/>
  <c r="Q1283" i="5" a="1"/>
  <c r="Q1283" i="5" s="1"/>
  <c r="Q642" i="5" a="1"/>
  <c r="Q642" i="5" s="1"/>
  <c r="N1383" i="5" a="1"/>
  <c r="N1383" i="5" s="1"/>
  <c r="Q511" i="5" a="1"/>
  <c r="Q511" i="5" s="1"/>
  <c r="Q1202" i="5" a="1"/>
  <c r="Q1202" i="5" s="1"/>
  <c r="Q826" i="5" a="1"/>
  <c r="Q826" i="5" s="1"/>
  <c r="Q757" i="5" a="1"/>
  <c r="Q757" i="5" s="1"/>
  <c r="Q735" i="5" a="1"/>
  <c r="Q735" i="5" s="1"/>
  <c r="Q1131" i="5" a="1"/>
  <c r="Q1131" i="5" s="1"/>
  <c r="Q909" i="5" a="1"/>
  <c r="Q909" i="5" s="1"/>
  <c r="Q1022" i="5" a="1"/>
  <c r="Q1022" i="5" s="1"/>
  <c r="Q486" i="5" a="1"/>
  <c r="Q486" i="5" s="1"/>
  <c r="N1125" i="5" a="1"/>
  <c r="N1125" i="5" s="1"/>
  <c r="N1075" i="5" a="1"/>
  <c r="N1075" i="5" s="1"/>
  <c r="N613" i="5" a="1"/>
  <c r="N613" i="5" s="1"/>
  <c r="N492" i="5" a="1"/>
  <c r="N492" i="5" s="1"/>
  <c r="O863" i="5" a="1"/>
  <c r="O863" i="5" s="1"/>
  <c r="Q1146" i="5" a="1"/>
  <c r="Q1146" i="5" s="1"/>
  <c r="Q657" i="5" a="1"/>
  <c r="Q657" i="5" s="1"/>
  <c r="Q543" i="5" a="1"/>
  <c r="Q543" i="5" s="1"/>
  <c r="Q358" i="5" a="1"/>
  <c r="Q358" i="5" s="1"/>
  <c r="Q997" i="5" a="1"/>
  <c r="Q997" i="5" s="1"/>
  <c r="Q957" i="5" a="1"/>
  <c r="Q957" i="5" s="1"/>
  <c r="Q961" i="5" a="1"/>
  <c r="Q961" i="5" s="1"/>
  <c r="Q953" i="5" a="1"/>
  <c r="Q953" i="5" s="1"/>
  <c r="Q881" i="5" a="1"/>
  <c r="Q881" i="5" s="1"/>
  <c r="Q1122" i="5" a="1"/>
  <c r="Q1122" i="5" s="1"/>
  <c r="N356" i="5" a="1"/>
  <c r="N356" i="5" s="1"/>
  <c r="N685" i="5" a="1"/>
  <c r="N685" i="5" s="1"/>
  <c r="Q926" i="5" a="1"/>
  <c r="Q926" i="5" s="1"/>
  <c r="N478" i="5" a="1"/>
  <c r="N478" i="5" s="1"/>
  <c r="Q823" i="5" a="1"/>
  <c r="Q823" i="5" s="1"/>
  <c r="Q1250" i="5" a="1"/>
  <c r="Q1250" i="5" s="1"/>
  <c r="Q1106" i="5" a="1"/>
  <c r="Q1106" i="5" s="1"/>
  <c r="Q1203" i="5" a="1"/>
  <c r="Q1203" i="5" s="1"/>
  <c r="N352" i="5" a="1"/>
  <c r="N352" i="5" s="1"/>
  <c r="Q348" i="5" a="1"/>
  <c r="Q348" i="5" s="1"/>
  <c r="P761" i="5" a="1"/>
  <c r="P761" i="5" s="1"/>
  <c r="P774" i="5" a="1"/>
  <c r="P774" i="5" s="1"/>
  <c r="Q201" i="5" a="1"/>
  <c r="Q201" i="5" s="1"/>
  <c r="Q17" i="5" a="1"/>
  <c r="Q17" i="5" s="1"/>
  <c r="Q207" i="5" a="1"/>
  <c r="Q207" i="5" s="1"/>
  <c r="Q1326" i="5" a="1"/>
  <c r="Q1326" i="5" s="1"/>
  <c r="Q1239" i="5" a="1"/>
  <c r="Q1239" i="5" s="1"/>
  <c r="Q707" i="5" a="1"/>
  <c r="Q707" i="5" s="1"/>
  <c r="Q925" i="5" a="1"/>
  <c r="Q925" i="5" s="1"/>
  <c r="Q597" i="5" a="1"/>
  <c r="Q597" i="5" s="1"/>
  <c r="Q1183" i="5" a="1"/>
  <c r="Q1183" i="5" s="1"/>
  <c r="Q1054" i="5" a="1"/>
  <c r="Q1054" i="5" s="1"/>
  <c r="Q936" i="5" a="1"/>
  <c r="Q936" i="5" s="1"/>
  <c r="Q402" i="5" a="1"/>
  <c r="Q402" i="5" s="1"/>
  <c r="N1129" i="5" a="1"/>
  <c r="N1129" i="5" s="1"/>
  <c r="Q1214" i="5" a="1"/>
  <c r="Q1214" i="5" s="1"/>
  <c r="Q538" i="5" a="1"/>
  <c r="Q538" i="5" s="1"/>
  <c r="Q1467" i="5" a="1"/>
  <c r="Q1467" i="5" s="1"/>
  <c r="Q851" i="5" a="1"/>
  <c r="Q851" i="5" s="1"/>
  <c r="Q1282" i="5" a="1"/>
  <c r="Q1282" i="5" s="1"/>
  <c r="Q1471" i="5" a="1"/>
  <c r="Q1471" i="5" s="1"/>
  <c r="Q1316" i="5" a="1"/>
  <c r="Q1316" i="5" s="1"/>
  <c r="Q842" i="5" a="1"/>
  <c r="Q842" i="5" s="1"/>
  <c r="Q427" i="5" a="1"/>
  <c r="Q427" i="5" s="1"/>
  <c r="N1401" i="5" a="1"/>
  <c r="N1401" i="5" s="1"/>
  <c r="Q245" i="5" a="1"/>
  <c r="Q245" i="5" s="1"/>
  <c r="Q1245" i="5" a="1"/>
  <c r="Q1245" i="5" s="1"/>
  <c r="Q1462" i="5" a="1"/>
  <c r="Q1462" i="5" s="1"/>
  <c r="Q1399" i="5" a="1"/>
  <c r="Q1399" i="5" s="1"/>
  <c r="Q315" i="5" a="1"/>
  <c r="Q315" i="5" s="1"/>
  <c r="Q745" i="5" a="1"/>
  <c r="Q745" i="5" s="1"/>
  <c r="Q811" i="5" a="1"/>
  <c r="Q811" i="5" s="1"/>
  <c r="Q59" i="5" a="1"/>
  <c r="Q59" i="5" s="1"/>
  <c r="Q809" i="5" a="1"/>
  <c r="Q809" i="5" s="1"/>
  <c r="Q1120" i="5" a="1"/>
  <c r="Q1120" i="5" s="1"/>
  <c r="N1097" i="5" a="1"/>
  <c r="N1097" i="5" s="1"/>
  <c r="Q1110" i="5" a="1"/>
  <c r="Q1110" i="5" s="1"/>
  <c r="Q917" i="5" a="1"/>
  <c r="Q917" i="5" s="1"/>
  <c r="Q1490" i="5" a="1"/>
  <c r="Q1490" i="5" s="1"/>
  <c r="Q1185" i="5" a="1"/>
  <c r="Q1185" i="5" s="1"/>
  <c r="Q31" i="5" a="1"/>
  <c r="Q31" i="5" s="1"/>
  <c r="Q233" i="5" a="1"/>
  <c r="Q233" i="5" s="1"/>
  <c r="Q78" i="5" a="1"/>
  <c r="Q78" i="5" s="1"/>
  <c r="Q459" i="5" a="1"/>
  <c r="Q459" i="5" s="1"/>
  <c r="Q1494" i="5" a="1"/>
  <c r="Q1494" i="5" s="1"/>
  <c r="N1472" i="5" a="1"/>
  <c r="N1472" i="5" s="1"/>
  <c r="N1313" i="5" a="1"/>
  <c r="N1313" i="5" s="1"/>
  <c r="Q263" i="5" a="1"/>
  <c r="Q263" i="5" s="1"/>
  <c r="Q1191" i="5" a="1"/>
  <c r="Q1191" i="5" s="1"/>
  <c r="Q1428" i="5" a="1"/>
  <c r="Q1428" i="5" s="1"/>
  <c r="Q1279" i="5" a="1"/>
  <c r="Q1279" i="5" s="1"/>
  <c r="Q1181" i="5" a="1"/>
  <c r="Q1181" i="5" s="1"/>
  <c r="N770" i="5" a="1"/>
  <c r="N770" i="5" s="1"/>
  <c r="Q278" i="5" a="1"/>
  <c r="Q278" i="5" s="1"/>
  <c r="Q1154" i="5" a="1"/>
  <c r="Q1154" i="5" s="1"/>
  <c r="Q763" i="5" a="1"/>
  <c r="Q763" i="5" s="1"/>
  <c r="Q764" i="5" a="1"/>
  <c r="Q764" i="5" s="1"/>
  <c r="Q963" i="5" a="1"/>
  <c r="Q963" i="5" s="1"/>
  <c r="Q990" i="5" a="1"/>
  <c r="Q990" i="5" s="1"/>
  <c r="Q413" i="5" a="1"/>
  <c r="Q413" i="5" s="1"/>
  <c r="Q664" i="5" a="1"/>
  <c r="Q664" i="5" s="1"/>
  <c r="Q302" i="5" a="1"/>
  <c r="Q302" i="5" s="1"/>
  <c r="Q467" i="5" a="1"/>
  <c r="Q467" i="5" s="1"/>
  <c r="N993" i="5" a="1"/>
  <c r="N993" i="5" s="1"/>
  <c r="Q771" i="5" a="1"/>
  <c r="Q771" i="5" s="1"/>
  <c r="Q1145" i="5" a="1"/>
  <c r="Q1145" i="5" s="1"/>
  <c r="N1345" i="5" a="1"/>
  <c r="N1345" i="5" s="1"/>
  <c r="Q1048" i="5" a="1"/>
  <c r="Q1048" i="5" s="1"/>
  <c r="Q781" i="5" a="1"/>
  <c r="Q781" i="5" s="1"/>
  <c r="N1352" i="5" a="1"/>
  <c r="N1352" i="5" s="1"/>
  <c r="N951" i="5" a="1"/>
  <c r="N951" i="5" s="1"/>
  <c r="Q506" i="5" a="1"/>
  <c r="Q506" i="5" s="1"/>
  <c r="Q765" i="5" a="1"/>
  <c r="Q765" i="5" s="1"/>
  <c r="Q742" i="5" a="1"/>
  <c r="Q742" i="5" s="1"/>
  <c r="Q1413" i="5" a="1"/>
  <c r="Q1413" i="5" s="1"/>
  <c r="Q1498" i="5" a="1"/>
  <c r="Q1498" i="5" s="1"/>
  <c r="O392" i="5" a="1"/>
  <c r="O392" i="5" s="1"/>
  <c r="Q849" i="5" a="1"/>
  <c r="Q849" i="5" s="1"/>
  <c r="Q846" i="5" a="1"/>
  <c r="Q846" i="5" s="1"/>
  <c r="Q1221" i="5" a="1"/>
  <c r="Q1221" i="5" s="1"/>
  <c r="Q639" i="5" a="1"/>
  <c r="Q639" i="5" s="1"/>
  <c r="Q910" i="5" a="1"/>
  <c r="Q910" i="5" s="1"/>
  <c r="Q838" i="5" a="1"/>
  <c r="Q838" i="5" s="1"/>
  <c r="Q934" i="5" a="1"/>
  <c r="Q934" i="5" s="1"/>
  <c r="Q734" i="5" a="1"/>
  <c r="Q734" i="5" s="1"/>
  <c r="Q1147" i="5" a="1"/>
  <c r="Q1147" i="5" s="1"/>
  <c r="Q1011" i="5" a="1"/>
  <c r="Q1011" i="5" s="1"/>
  <c r="Q1003" i="5" a="1"/>
  <c r="Q1003" i="5" s="1"/>
  <c r="Q532" i="5" a="1"/>
  <c r="Q532" i="5" s="1"/>
  <c r="O614" i="5" a="1"/>
  <c r="O614" i="5" s="1"/>
  <c r="Q1155" i="5" a="1"/>
  <c r="Q1155" i="5" s="1"/>
  <c r="Q526" i="5" a="1"/>
  <c r="Q526" i="5" s="1"/>
  <c r="Q493" i="5" a="1"/>
  <c r="Q493" i="5" s="1"/>
  <c r="Q659" i="5" a="1"/>
  <c r="Q659" i="5" s="1"/>
  <c r="Q1330" i="5" a="1"/>
  <c r="Q1330" i="5" s="1"/>
  <c r="Q612" i="5" a="1"/>
  <c r="Q612" i="5" s="1"/>
  <c r="Q1349" i="5" a="1"/>
  <c r="Q1349" i="5" s="1"/>
  <c r="Q877" i="5" a="1"/>
  <c r="Q877" i="5" s="1"/>
  <c r="N436" i="5" a="1"/>
  <c r="N436" i="5" s="1"/>
  <c r="Q1403" i="5" a="1"/>
  <c r="Q1403" i="5" s="1"/>
  <c r="Q483" i="5" a="1"/>
  <c r="Q483" i="5" s="1"/>
  <c r="Q778" i="5" a="1"/>
  <c r="Q778" i="5" s="1"/>
  <c r="Q1253" i="5" a="1"/>
  <c r="Q1253" i="5" s="1"/>
  <c r="Q718" i="5" a="1"/>
  <c r="Q718" i="5" s="1"/>
  <c r="Q638" i="5" a="1"/>
  <c r="Q638" i="5" s="1"/>
  <c r="O727" i="5" a="1"/>
  <c r="O727" i="5" s="1"/>
  <c r="Q313" i="5" a="1"/>
  <c r="Q313" i="5" s="1"/>
  <c r="N854" i="5" a="1"/>
  <c r="N854" i="5" s="1"/>
  <c r="N622" i="5" a="1"/>
  <c r="N622" i="5" s="1"/>
  <c r="N1197" i="5" a="1"/>
  <c r="N1197" i="5" s="1"/>
  <c r="N1319" i="5" a="1"/>
  <c r="N1319" i="5" s="1"/>
  <c r="N439" i="5" a="1"/>
  <c r="N439" i="5" s="1"/>
  <c r="N831" i="5" a="1"/>
  <c r="N831" i="5" s="1"/>
  <c r="N575" i="5" a="1"/>
  <c r="N575" i="5" s="1"/>
  <c r="N529" i="5" a="1"/>
  <c r="N529" i="5" s="1"/>
  <c r="N1119" i="5" a="1"/>
  <c r="N1119" i="5" s="1"/>
  <c r="N1269" i="5" a="1"/>
  <c r="N1269" i="5" s="1"/>
  <c r="N731" i="5" a="1"/>
  <c r="N731" i="5" s="1"/>
  <c r="N578" i="5" a="1"/>
  <c r="N578" i="5" s="1"/>
  <c r="N453" i="5" a="1"/>
  <c r="N453" i="5" s="1"/>
  <c r="N463" i="5" a="1"/>
  <c r="N463" i="5" s="1"/>
  <c r="N947" i="5" a="1"/>
  <c r="N947" i="5" s="1"/>
  <c r="N932" i="5" a="1"/>
  <c r="N932" i="5" s="1"/>
  <c r="N1047" i="5" a="1"/>
  <c r="N1047" i="5" s="1"/>
  <c r="N31" i="5" a="1"/>
  <c r="N31" i="5" s="1"/>
  <c r="N1316" i="5" a="1"/>
  <c r="N1316" i="5" s="1"/>
  <c r="N870" i="5" a="1"/>
  <c r="N870" i="5" s="1"/>
  <c r="N1081" i="5" a="1"/>
  <c r="N1081" i="5" s="1"/>
  <c r="N835" i="5" a="1"/>
  <c r="N835" i="5" s="1"/>
  <c r="N602" i="5" a="1"/>
  <c r="N602" i="5" s="1"/>
  <c r="N530" i="5" a="1"/>
  <c r="N530" i="5" s="1"/>
  <c r="N1347" i="5" a="1"/>
  <c r="N1347" i="5" s="1"/>
  <c r="N964" i="5" a="1"/>
  <c r="N964" i="5" s="1"/>
  <c r="N1033" i="5" a="1"/>
  <c r="N1033" i="5" s="1"/>
  <c r="N691" i="5" a="1"/>
  <c r="N691" i="5" s="1"/>
  <c r="N905" i="5" a="1"/>
  <c r="N905" i="5" s="1"/>
  <c r="N1414" i="5" a="1"/>
  <c r="N1414" i="5" s="1"/>
  <c r="N242" i="5" a="1"/>
  <c r="N242" i="5" s="1"/>
  <c r="N610" i="5" a="1"/>
  <c r="N610" i="5" s="1"/>
  <c r="N669" i="5" a="1"/>
  <c r="N669" i="5" s="1"/>
  <c r="N955" i="5" a="1"/>
  <c r="N955" i="5" s="1"/>
  <c r="N1164" i="5" a="1"/>
  <c r="N1164" i="5" s="1"/>
  <c r="N1320" i="5" a="1"/>
  <c r="N1320" i="5" s="1"/>
  <c r="N768" i="5" a="1"/>
  <c r="N768" i="5" s="1"/>
  <c r="N1054" i="5" a="1"/>
  <c r="N1054" i="5" s="1"/>
  <c r="N1142" i="5" a="1"/>
  <c r="N1142" i="5" s="1"/>
  <c r="N1183" i="5" a="1"/>
  <c r="N1183" i="5" s="1"/>
  <c r="N434" i="5" a="1"/>
  <c r="N434" i="5" s="1"/>
  <c r="O1330" i="5" a="1"/>
  <c r="O1330" i="5" s="1"/>
  <c r="O436" i="5" a="1"/>
  <c r="O436" i="5" s="1"/>
  <c r="N888" i="5" a="1"/>
  <c r="N888" i="5" s="1"/>
  <c r="N1065" i="5" a="1"/>
  <c r="N1065" i="5" s="1"/>
  <c r="N1294" i="5" a="1"/>
  <c r="N1294" i="5" s="1"/>
  <c r="N1187" i="5" a="1"/>
  <c r="N1187" i="5" s="1"/>
  <c r="N999" i="5" a="1"/>
  <c r="N999" i="5" s="1"/>
  <c r="N1202" i="5" a="1"/>
  <c r="N1202" i="5" s="1"/>
  <c r="N395" i="5" a="1"/>
  <c r="N395" i="5" s="1"/>
  <c r="N1132" i="5" a="1"/>
  <c r="N1132" i="5" s="1"/>
  <c r="N875" i="5" a="1"/>
  <c r="N875" i="5" s="1"/>
  <c r="N1056" i="5" a="1"/>
  <c r="N1056" i="5" s="1"/>
  <c r="N1116" i="5" a="1"/>
  <c r="N1116" i="5" s="1"/>
  <c r="N673" i="5" a="1"/>
  <c r="N673" i="5" s="1"/>
  <c r="N1192" i="5" a="1"/>
  <c r="N1192" i="5" s="1"/>
  <c r="N1131" i="5" a="1"/>
  <c r="N1131" i="5" s="1"/>
  <c r="N950" i="5" a="1"/>
  <c r="N950" i="5" s="1"/>
  <c r="N1431" i="5" a="1"/>
  <c r="N1431" i="5" s="1"/>
  <c r="N1280" i="5" a="1"/>
  <c r="N1280" i="5" s="1"/>
  <c r="N1087" i="5" a="1"/>
  <c r="N1087" i="5" s="1"/>
  <c r="N757" i="5" a="1"/>
  <c r="N757" i="5" s="1"/>
  <c r="N1382" i="5" a="1"/>
  <c r="N1382" i="5" s="1"/>
  <c r="N511" i="5" a="1"/>
  <c r="N511" i="5" s="1"/>
  <c r="N1161" i="5" a="1"/>
  <c r="N1161" i="5" s="1"/>
  <c r="N1262" i="5" a="1"/>
  <c r="N1262" i="5" s="1"/>
  <c r="N1373" i="5" a="1"/>
  <c r="N1373" i="5" s="1"/>
  <c r="N1096" i="5" a="1"/>
  <c r="N1096" i="5" s="1"/>
  <c r="N1437" i="5" a="1"/>
  <c r="N1437" i="5" s="1"/>
  <c r="N738" i="5" a="1"/>
  <c r="N738" i="5" s="1"/>
  <c r="N1174" i="5" a="1"/>
  <c r="N1174" i="5" s="1"/>
  <c r="N1442" i="5" a="1"/>
  <c r="N1442" i="5" s="1"/>
  <c r="N1276" i="5" a="1"/>
  <c r="N1276" i="5" s="1"/>
  <c r="N1141" i="5" a="1"/>
  <c r="N1141" i="5" s="1"/>
  <c r="N1332" i="5" a="1"/>
  <c r="N1332" i="5" s="1"/>
  <c r="N1343" i="5" a="1"/>
  <c r="N1343" i="5" s="1"/>
  <c r="N504" i="5" a="1"/>
  <c r="N504" i="5" s="1"/>
  <c r="N735" i="5" a="1"/>
  <c r="N735" i="5" s="1"/>
  <c r="N1196" i="5" a="1"/>
  <c r="N1196" i="5" s="1"/>
  <c r="N1241" i="5" a="1"/>
  <c r="N1241" i="5" s="1"/>
  <c r="N1271" i="5" a="1"/>
  <c r="N1271" i="5" s="1"/>
  <c r="N797" i="5" a="1"/>
  <c r="N797" i="5" s="1"/>
  <c r="N1309" i="5" a="1"/>
  <c r="N1309" i="5" s="1"/>
  <c r="N440" i="5" a="1"/>
  <c r="N440" i="5" s="1"/>
  <c r="N175" i="5" a="1"/>
  <c r="N175" i="5" s="1"/>
  <c r="N826" i="5" a="1"/>
  <c r="N826" i="5" s="1"/>
  <c r="N700" i="5" a="1"/>
  <c r="N700" i="5" s="1"/>
  <c r="N1123" i="5" a="1"/>
  <c r="N1123" i="5" s="1"/>
  <c r="N1446" i="5" a="1"/>
  <c r="N1446" i="5" s="1"/>
  <c r="N1255" i="5" a="1"/>
  <c r="N1255" i="5" s="1"/>
  <c r="N1464" i="5" a="1"/>
  <c r="N1464" i="5" s="1"/>
  <c r="N555" i="5" a="1"/>
  <c r="N555" i="5" s="1"/>
  <c r="N1084" i="5" a="1"/>
  <c r="N1084" i="5" s="1"/>
  <c r="N1418" i="5" a="1"/>
  <c r="N1418" i="5" s="1"/>
  <c r="N217" i="5" a="1"/>
  <c r="N217" i="5" s="1"/>
  <c r="N1404" i="5" a="1"/>
  <c r="N1404" i="5" s="1"/>
  <c r="N1198" i="5" a="1"/>
  <c r="N1198" i="5" s="1"/>
  <c r="N1338" i="5" a="1"/>
  <c r="N1338" i="5" s="1"/>
  <c r="N723" i="5" a="1"/>
  <c r="N723" i="5" s="1"/>
  <c r="N305" i="5" a="1"/>
  <c r="N305" i="5" s="1"/>
  <c r="N642" i="5" a="1"/>
  <c r="N642" i="5" s="1"/>
  <c r="N841" i="5" a="1"/>
  <c r="N841" i="5" s="1"/>
  <c r="N982" i="5" a="1"/>
  <c r="N982" i="5" s="1"/>
  <c r="N1263" i="5" a="1"/>
  <c r="N1263" i="5" s="1"/>
  <c r="N1292" i="5" a="1"/>
  <c r="N1292" i="5" s="1"/>
  <c r="N1059" i="5" a="1"/>
  <c r="N1059" i="5" s="1"/>
  <c r="N975" i="5" a="1"/>
  <c r="N975" i="5" s="1"/>
  <c r="N699" i="5" a="1"/>
  <c r="N699" i="5" s="1"/>
  <c r="N823" i="5" a="1"/>
  <c r="N823" i="5" s="1"/>
  <c r="N1463" i="5" a="1"/>
  <c r="N1463" i="5" s="1"/>
  <c r="N1321" i="5" a="1"/>
  <c r="N1321" i="5" s="1"/>
  <c r="N523" i="5" a="1"/>
  <c r="N523" i="5" s="1"/>
  <c r="N1106" i="5" a="1"/>
  <c r="N1106" i="5" s="1"/>
  <c r="N1480" i="5" a="1"/>
  <c r="N1480" i="5" s="1"/>
  <c r="N800" i="5" a="1"/>
  <c r="N800" i="5" s="1"/>
  <c r="N1467" i="5" a="1"/>
  <c r="N1467" i="5" s="1"/>
  <c r="N1062" i="5" a="1"/>
  <c r="N1062" i="5" s="1"/>
  <c r="N1030" i="5" a="1"/>
  <c r="N1030" i="5" s="1"/>
  <c r="N1283" i="5" a="1"/>
  <c r="N1283" i="5" s="1"/>
  <c r="N1331" i="5" a="1"/>
  <c r="N1331" i="5" s="1"/>
  <c r="N1351" i="5" a="1"/>
  <c r="N1351" i="5" s="1"/>
  <c r="N113" i="5" a="1"/>
  <c r="N113" i="5" s="1"/>
  <c r="N1149" i="5" a="1"/>
  <c r="N1149" i="5" s="1"/>
  <c r="N1168" i="5" a="1"/>
  <c r="N1168" i="5" s="1"/>
  <c r="N1090" i="5" a="1"/>
  <c r="N1090" i="5" s="1"/>
  <c r="N1483" i="5" a="1"/>
  <c r="N1483" i="5" s="1"/>
  <c r="N806" i="5" a="1"/>
  <c r="N806" i="5" s="1"/>
  <c r="N869" i="5" a="1"/>
  <c r="N869" i="5" s="1"/>
  <c r="N1236" i="5" a="1"/>
  <c r="N1236" i="5" s="1"/>
  <c r="N1069" i="5" a="1"/>
  <c r="N1069" i="5" s="1"/>
  <c r="N863" i="5" a="1"/>
  <c r="N863" i="5" s="1"/>
  <c r="N1005" i="5" a="1"/>
  <c r="N1005" i="5" s="1"/>
  <c r="N1031" i="5" a="1"/>
  <c r="N1031" i="5" s="1"/>
  <c r="O356" i="5" a="1"/>
  <c r="O356" i="5" s="1"/>
  <c r="N619" i="5" a="1"/>
  <c r="N619" i="5" s="1"/>
  <c r="N828" i="5" a="1"/>
  <c r="N828" i="5" s="1"/>
  <c r="N801" i="5" a="1"/>
  <c r="N801" i="5" s="1"/>
  <c r="N1278" i="5" a="1"/>
  <c r="N1278" i="5" s="1"/>
  <c r="N926" i="5" a="1"/>
  <c r="N926" i="5" s="1"/>
  <c r="N79" i="5" a="1"/>
  <c r="N79" i="5" s="1"/>
  <c r="N1261" i="5" a="1"/>
  <c r="N1261" i="5" s="1"/>
  <c r="O478" i="5" a="1"/>
  <c r="O478" i="5" s="1"/>
  <c r="N1420" i="5" a="1"/>
  <c r="N1420" i="5" s="1"/>
  <c r="N1052" i="5" a="1"/>
  <c r="N1052" i="5" s="1"/>
  <c r="N761" i="5" a="1"/>
  <c r="N761" i="5" s="1"/>
  <c r="P782" i="5" a="1"/>
  <c r="P782" i="5" s="1"/>
  <c r="N943" i="5" a="1"/>
  <c r="N943" i="5" s="1"/>
  <c r="N264" i="5" a="1"/>
  <c r="N264" i="5" s="1"/>
  <c r="N746" i="5" a="1"/>
  <c r="N746" i="5" s="1"/>
  <c r="N1496" i="5" a="1"/>
  <c r="N1496" i="5" s="1"/>
  <c r="N855" i="5" a="1"/>
  <c r="N855" i="5" s="1"/>
  <c r="N820" i="5" a="1"/>
  <c r="N820" i="5" s="1"/>
  <c r="O381" i="5" a="1"/>
  <c r="O381" i="5" s="1"/>
  <c r="O732" i="5" a="1"/>
  <c r="O732" i="5" s="1"/>
  <c r="N1346" i="5" a="1"/>
  <c r="N1346" i="5" s="1"/>
  <c r="N471" i="5" a="1"/>
  <c r="N471" i="5" s="1"/>
  <c r="N1219" i="5" a="1"/>
  <c r="N1219" i="5" s="1"/>
  <c r="N859" i="5" a="1"/>
  <c r="N859" i="5" s="1"/>
  <c r="N1477" i="5" a="1"/>
  <c r="N1477" i="5" s="1"/>
  <c r="N381" i="5" a="1"/>
  <c r="N381" i="5" s="1"/>
  <c r="O574" i="5" a="1"/>
  <c r="O574" i="5" s="1"/>
  <c r="N732" i="5" a="1"/>
  <c r="N732" i="5" s="1"/>
  <c r="N513" i="5" a="1"/>
  <c r="N513" i="5" s="1"/>
  <c r="N919" i="5" a="1"/>
  <c r="N919" i="5" s="1"/>
  <c r="N454" i="5" a="1"/>
  <c r="N454" i="5" s="1"/>
  <c r="O328" i="5" a="1"/>
  <c r="O328" i="5" s="1"/>
  <c r="N412" i="5" a="1"/>
  <c r="N412" i="5" s="1"/>
  <c r="N1182" i="5" a="1"/>
  <c r="N1182" i="5" s="1"/>
  <c r="N1105" i="5" a="1"/>
  <c r="N1105" i="5" s="1"/>
  <c r="N856" i="5" a="1"/>
  <c r="N856" i="5" s="1"/>
  <c r="N640" i="5" a="1"/>
  <c r="N640" i="5" s="1"/>
  <c r="N798" i="5" a="1"/>
  <c r="N798" i="5" s="1"/>
  <c r="N927" i="5" a="1"/>
  <c r="N927" i="5" s="1"/>
  <c r="O582" i="5" a="1"/>
  <c r="O582" i="5" s="1"/>
  <c r="O556" i="5" a="1"/>
  <c r="O556" i="5" s="1"/>
  <c r="N328" i="5" a="1"/>
  <c r="N328" i="5" s="1"/>
  <c r="N848" i="5" a="1"/>
  <c r="N848" i="5" s="1"/>
  <c r="N654" i="5" a="1"/>
  <c r="N654" i="5" s="1"/>
  <c r="N678" i="5" a="1"/>
  <c r="N678" i="5" s="1"/>
  <c r="N1359" i="5" a="1"/>
  <c r="N1359" i="5" s="1"/>
  <c r="N948" i="5" a="1"/>
  <c r="N948" i="5" s="1"/>
  <c r="N1258" i="5" a="1"/>
  <c r="N1258" i="5" s="1"/>
  <c r="N582" i="5" a="1"/>
  <c r="N582" i="5" s="1"/>
  <c r="N556" i="5" a="1"/>
  <c r="N556" i="5" s="1"/>
  <c r="O663" i="5" a="1"/>
  <c r="O663" i="5" s="1"/>
  <c r="N1118" i="5" a="1"/>
  <c r="N1118" i="5" s="1"/>
  <c r="N311" i="5" a="1"/>
  <c r="N311" i="5" s="1"/>
  <c r="N353" i="5" a="1"/>
  <c r="N353" i="5" s="1"/>
  <c r="N1099" i="5" a="1"/>
  <c r="N1099" i="5" s="1"/>
  <c r="N893" i="5" a="1"/>
  <c r="N893" i="5" s="1"/>
  <c r="N456" i="5" a="1"/>
  <c r="N456" i="5" s="1"/>
  <c r="N1234" i="5" a="1"/>
  <c r="N1234" i="5" s="1"/>
  <c r="N897" i="5" a="1"/>
  <c r="N897" i="5" s="1"/>
  <c r="O743" i="5" a="1"/>
  <c r="O743" i="5" s="1"/>
  <c r="O652" i="5" a="1"/>
  <c r="O652" i="5" s="1"/>
  <c r="N811" i="5" a="1"/>
  <c r="N811" i="5" s="1"/>
  <c r="N842" i="5" a="1"/>
  <c r="N842" i="5" s="1"/>
  <c r="N851" i="5" a="1"/>
  <c r="N851" i="5" s="1"/>
  <c r="N1067" i="5" a="1"/>
  <c r="N1067" i="5" s="1"/>
  <c r="N1043" i="5" a="1"/>
  <c r="N1043" i="5" s="1"/>
  <c r="N763" i="5" a="1"/>
  <c r="N763" i="5" s="1"/>
  <c r="N1279" i="5" a="1"/>
  <c r="N1279" i="5" s="1"/>
  <c r="N382" i="5" a="1"/>
  <c r="N382" i="5" s="1"/>
  <c r="O476" i="5" a="1"/>
  <c r="O476" i="5" s="1"/>
  <c r="O1203" i="5" a="1"/>
  <c r="O1203" i="5" s="1"/>
  <c r="N1185" i="5" a="1"/>
  <c r="N1185" i="5" s="1"/>
  <c r="N1120" i="5" a="1"/>
  <c r="N1120" i="5" s="1"/>
  <c r="N347" i="5" a="1"/>
  <c r="N347" i="5" s="1"/>
  <c r="N771" i="5" a="1"/>
  <c r="N771" i="5" s="1"/>
  <c r="N1048" i="5" a="1"/>
  <c r="N1048" i="5" s="1"/>
  <c r="N467" i="5" a="1"/>
  <c r="N467" i="5" s="1"/>
  <c r="N1432" i="5" a="1"/>
  <c r="N1432" i="5" s="1"/>
  <c r="N1002" i="5" a="1"/>
  <c r="N1002" i="5" s="1"/>
  <c r="N890" i="5" a="1"/>
  <c r="N890" i="5" s="1"/>
  <c r="N476" i="5" a="1"/>
  <c r="N476" i="5" s="1"/>
  <c r="O563" i="5" a="1"/>
  <c r="O563" i="5" s="1"/>
  <c r="N917" i="5" a="1"/>
  <c r="N917" i="5" s="1"/>
  <c r="N1260" i="5" a="1"/>
  <c r="N1260" i="5" s="1"/>
  <c r="N315" i="5" a="1"/>
  <c r="N315" i="5" s="1"/>
  <c r="N1462" i="5" a="1"/>
  <c r="N1462" i="5" s="1"/>
  <c r="N1245" i="5" a="1"/>
  <c r="N1245" i="5" s="1"/>
  <c r="N427" i="5" a="1"/>
  <c r="N427" i="5" s="1"/>
  <c r="N348" i="5" a="1"/>
  <c r="N348" i="5" s="1"/>
  <c r="N1023" i="5" a="1"/>
  <c r="N1023" i="5" s="1"/>
  <c r="N1173" i="5" a="1"/>
  <c r="N1173" i="5" s="1"/>
  <c r="N696" i="5" a="1"/>
  <c r="N696" i="5" s="1"/>
  <c r="N263" i="5" a="1"/>
  <c r="N263" i="5" s="1"/>
  <c r="N990" i="5" a="1"/>
  <c r="N990" i="5" s="1"/>
  <c r="N1203" i="5" a="1"/>
  <c r="N1203" i="5" s="1"/>
  <c r="N956" i="5" a="1"/>
  <c r="N956" i="5" s="1"/>
  <c r="O1370" i="5" a="1"/>
  <c r="O1370" i="5" s="1"/>
  <c r="O414" i="5" a="1"/>
  <c r="O414" i="5" s="1"/>
  <c r="N1490" i="5" a="1"/>
  <c r="N1490" i="5" s="1"/>
  <c r="N1019" i="5" a="1"/>
  <c r="N1019" i="5" s="1"/>
  <c r="N1471" i="5" a="1"/>
  <c r="N1471" i="5" s="1"/>
  <c r="N483" i="5" a="1"/>
  <c r="N483" i="5" s="1"/>
  <c r="N531" i="5" a="1"/>
  <c r="N531" i="5" s="1"/>
  <c r="N781" i="5" a="1"/>
  <c r="N781" i="5" s="1"/>
  <c r="N302" i="5" a="1"/>
  <c r="N302" i="5" s="1"/>
  <c r="N862" i="5" a="1"/>
  <c r="N862" i="5" s="1"/>
  <c r="N813" i="5" a="1"/>
  <c r="N813" i="5" s="1"/>
  <c r="N414" i="5" a="1"/>
  <c r="N414" i="5" s="1"/>
  <c r="N1250" i="5" a="1"/>
  <c r="N1250" i="5" s="1"/>
  <c r="N809" i="5" a="1"/>
  <c r="N809" i="5" s="1"/>
  <c r="N535" i="5" a="1"/>
  <c r="N535" i="5" s="1"/>
  <c r="N1449" i="5" a="1"/>
  <c r="N1449" i="5" s="1"/>
  <c r="N1365" i="5" a="1"/>
  <c r="N1365" i="5" s="1"/>
  <c r="N1494" i="5" a="1"/>
  <c r="N1494" i="5" s="1"/>
  <c r="O352" i="5" a="1"/>
  <c r="O352" i="5" s="1"/>
  <c r="N791" i="5" a="1"/>
  <c r="N791" i="5" s="1"/>
  <c r="N78" i="5" a="1"/>
  <c r="N78" i="5" s="1"/>
  <c r="N745" i="5" a="1"/>
  <c r="N745" i="5" s="1"/>
  <c r="N973" i="5" a="1"/>
  <c r="N973" i="5" s="1"/>
  <c r="N1282" i="5" a="1"/>
  <c r="N1282" i="5" s="1"/>
  <c r="N1207" i="5" a="1"/>
  <c r="N1207" i="5" s="1"/>
  <c r="N963" i="5" a="1"/>
  <c r="N963" i="5" s="1"/>
  <c r="N833" i="5" a="1"/>
  <c r="N833" i="5" s="1"/>
  <c r="N1428" i="5" a="1"/>
  <c r="N1428" i="5" s="1"/>
  <c r="N1191" i="5" a="1"/>
  <c r="N1191" i="5" s="1"/>
  <c r="N631" i="5" a="1"/>
  <c r="N631" i="5" s="1"/>
  <c r="N1110" i="5" a="1"/>
  <c r="N1110" i="5" s="1"/>
  <c r="N1399" i="5" a="1"/>
  <c r="N1399" i="5" s="1"/>
  <c r="N1145" i="5" a="1"/>
  <c r="N1145" i="5" s="1"/>
  <c r="N532" i="5" a="1"/>
  <c r="N532" i="5" s="1"/>
  <c r="N1329" i="5" a="1"/>
  <c r="N1329" i="5" s="1"/>
  <c r="P336" i="5" a="1"/>
  <c r="P336" i="5" s="1"/>
  <c r="O1267" i="5" a="1"/>
  <c r="O1267" i="5" s="1"/>
  <c r="O419" i="5" a="1"/>
  <c r="O419" i="5" s="1"/>
  <c r="P313" i="5" a="1"/>
  <c r="P313" i="5" s="1"/>
  <c r="N445" i="5" a="1"/>
  <c r="N445" i="5" s="1"/>
  <c r="P419" i="5" a="1"/>
  <c r="P419" i="5" s="1"/>
  <c r="N533" i="5" a="1"/>
  <c r="N533" i="5" s="1"/>
  <c r="N1254" i="5" a="1"/>
  <c r="N1254" i="5" s="1"/>
  <c r="Q1459" i="5" a="1"/>
  <c r="Q1459" i="5" s="1"/>
  <c r="N1459" i="5" a="1"/>
  <c r="N1459" i="5" s="1"/>
  <c r="Q819" i="5" a="1"/>
  <c r="Q819" i="5" s="1"/>
  <c r="N819" i="5" a="1"/>
  <c r="N819" i="5" s="1"/>
  <c r="Q178" i="5" a="1"/>
  <c r="Q178" i="5" s="1"/>
  <c r="N178" i="5" a="1"/>
  <c r="N178" i="5" s="1"/>
  <c r="Q1405" i="5" a="1"/>
  <c r="Q1405" i="5" s="1"/>
  <c r="N1405" i="5" a="1"/>
  <c r="N1405" i="5" s="1"/>
  <c r="Q167" i="5" a="1"/>
  <c r="Q167" i="5" s="1"/>
  <c r="N1272" i="5" a="1"/>
  <c r="N1272" i="5" s="1"/>
  <c r="Q1324" i="5" a="1"/>
  <c r="Q1324" i="5" s="1"/>
  <c r="N1324" i="5" a="1"/>
  <c r="N1324" i="5" s="1"/>
  <c r="Q1243" i="5" a="1"/>
  <c r="Q1243" i="5" s="1"/>
  <c r="N1243" i="5" a="1"/>
  <c r="N1243" i="5" s="1"/>
  <c r="Q1310" i="5" a="1"/>
  <c r="Q1310" i="5" s="1"/>
  <c r="Q1226" i="5" a="1"/>
  <c r="Q1226" i="5" s="1"/>
  <c r="N1226" i="5" a="1"/>
  <c r="N1226" i="5" s="1"/>
  <c r="Q1479" i="5" a="1"/>
  <c r="Q1479" i="5" s="1"/>
  <c r="N1479" i="5" a="1"/>
  <c r="N1479" i="5" s="1"/>
  <c r="Q361" i="5" a="1"/>
  <c r="Q361" i="5" s="1"/>
  <c r="N496" i="5" a="1"/>
  <c r="N496" i="5" s="1"/>
  <c r="Q146" i="5" a="1"/>
  <c r="Q146" i="5" s="1"/>
  <c r="N146" i="5" a="1"/>
  <c r="N146" i="5" s="1"/>
  <c r="Q1135" i="5" a="1"/>
  <c r="Q1135" i="5" s="1"/>
  <c r="N1135" i="5" a="1"/>
  <c r="N1135" i="5" s="1"/>
  <c r="Q45" i="5" a="1"/>
  <c r="Q45" i="5" s="1"/>
  <c r="Q60" i="5" a="1"/>
  <c r="Q60" i="5" s="1"/>
  <c r="Q920" i="5" a="1"/>
  <c r="Q920" i="5" s="1"/>
  <c r="N920" i="5" a="1"/>
  <c r="N920" i="5" s="1"/>
  <c r="Q275" i="5" a="1"/>
  <c r="Q275" i="5" s="1"/>
  <c r="N275" i="5" a="1"/>
  <c r="N275" i="5" s="1"/>
  <c r="N1455" i="5" a="1"/>
  <c r="N1455" i="5" s="1"/>
  <c r="N1453" i="5" a="1"/>
  <c r="N1453" i="5" s="1"/>
  <c r="N1391" i="5" a="1"/>
  <c r="N1391" i="5" s="1"/>
  <c r="Q728" i="5" a="1"/>
  <c r="Q728" i="5" s="1"/>
  <c r="N728" i="5" a="1"/>
  <c r="N728" i="5" s="1"/>
  <c r="Q560" i="5" a="1"/>
  <c r="Q560" i="5" s="1"/>
  <c r="Q1008" i="5" a="1"/>
  <c r="Q1008" i="5" s="1"/>
  <c r="N1008" i="5" a="1"/>
  <c r="N1008" i="5" s="1"/>
  <c r="Q568" i="5" a="1"/>
  <c r="Q568" i="5" s="1"/>
  <c r="Q816" i="5" a="1"/>
  <c r="Q816" i="5" s="1"/>
  <c r="N816" i="5" a="1"/>
  <c r="N816" i="5" s="1"/>
  <c r="Q686" i="5" a="1"/>
  <c r="Q686" i="5" s="1"/>
  <c r="N686" i="5" a="1"/>
  <c r="N686" i="5" s="1"/>
  <c r="Q1450" i="5" a="1"/>
  <c r="Q1450" i="5" s="1"/>
  <c r="N1450" i="5" a="1"/>
  <c r="N1450" i="5" s="1"/>
  <c r="Q737" i="5" a="1"/>
  <c r="Q737" i="5" s="1"/>
  <c r="N737" i="5" a="1"/>
  <c r="N737" i="5" s="1"/>
  <c r="Q85" i="5" a="1"/>
  <c r="Q85" i="5" s="1"/>
  <c r="Q1136" i="5" a="1"/>
  <c r="Q1136" i="5" s="1"/>
  <c r="N1485" i="5" a="1"/>
  <c r="N1485" i="5" s="1"/>
  <c r="Q1223" i="5" a="1"/>
  <c r="Q1223" i="5" s="1"/>
  <c r="N1223" i="5" a="1"/>
  <c r="N1223" i="5" s="1"/>
  <c r="Q995" i="5" a="1"/>
  <c r="Q995" i="5" s="1"/>
  <c r="N995" i="5" a="1"/>
  <c r="N995" i="5" s="1"/>
  <c r="Q907" i="5" a="1"/>
  <c r="Q907" i="5" s="1"/>
  <c r="N907" i="5" a="1"/>
  <c r="N907" i="5" s="1"/>
  <c r="Q1296" i="5" a="1"/>
  <c r="Q1296" i="5" s="1"/>
  <c r="N1296" i="5" a="1"/>
  <c r="N1296" i="5" s="1"/>
  <c r="Q694" i="5" a="1"/>
  <c r="Q694" i="5" s="1"/>
  <c r="N694" i="5" a="1"/>
  <c r="N694" i="5" s="1"/>
  <c r="Q1166" i="5" a="1"/>
  <c r="Q1166" i="5" s="1"/>
  <c r="N1166" i="5" a="1"/>
  <c r="N1166" i="5" s="1"/>
  <c r="Q1379" i="5" a="1"/>
  <c r="Q1379" i="5" s="1"/>
  <c r="N1379" i="5" a="1"/>
  <c r="N1379" i="5" s="1"/>
  <c r="Q1249" i="5" a="1"/>
  <c r="Q1249" i="5" s="1"/>
  <c r="N987" i="5" a="1"/>
  <c r="N987" i="5" s="1"/>
  <c r="Q1222" i="5" a="1"/>
  <c r="Q1222" i="5" s="1"/>
  <c r="N1222" i="5" a="1"/>
  <c r="N1222" i="5" s="1"/>
  <c r="Q1265" i="5" a="1"/>
  <c r="Q1265" i="5" s="1"/>
  <c r="N1265" i="5" a="1"/>
  <c r="N1265" i="5" s="1"/>
  <c r="N1015" i="5" a="1"/>
  <c r="N1015" i="5" s="1"/>
  <c r="Q304" i="5" a="1"/>
  <c r="Q304" i="5" s="1"/>
  <c r="N304" i="5" a="1"/>
  <c r="N304" i="5" s="1"/>
  <c r="Q1454" i="5" a="1"/>
  <c r="Q1454" i="5" s="1"/>
  <c r="N1454" i="5" a="1"/>
  <c r="N1454" i="5" s="1"/>
  <c r="Q284" i="5" a="1"/>
  <c r="Q284" i="5" s="1"/>
  <c r="N284" i="5" a="1"/>
  <c r="N284" i="5" s="1"/>
  <c r="N1310" i="5" a="1"/>
  <c r="N1310" i="5" s="1"/>
  <c r="Q1089" i="5" a="1"/>
  <c r="Q1089" i="5" s="1"/>
  <c r="N1089" i="5" a="1"/>
  <c r="N1089" i="5" s="1"/>
  <c r="N1102" i="5" a="1"/>
  <c r="N1102" i="5" s="1"/>
  <c r="Q861" i="5" a="1"/>
  <c r="Q861" i="5" s="1"/>
  <c r="Q1474" i="5" a="1"/>
  <c r="Q1474" i="5" s="1"/>
  <c r="N1474" i="5" a="1"/>
  <c r="N1474" i="5" s="1"/>
  <c r="Q1177" i="5" a="1"/>
  <c r="Q1177" i="5" s="1"/>
  <c r="Q1190" i="5" a="1"/>
  <c r="Q1190" i="5" s="1"/>
  <c r="N1190" i="5" a="1"/>
  <c r="N1190" i="5" s="1"/>
  <c r="Q979" i="5" a="1"/>
  <c r="Q979" i="5" s="1"/>
  <c r="N979" i="5" a="1"/>
  <c r="N979" i="5" s="1"/>
  <c r="Q247" i="5" a="1"/>
  <c r="Q247" i="5" s="1"/>
  <c r="Q880" i="5" a="1"/>
  <c r="Q880" i="5" s="1"/>
  <c r="N880" i="5" a="1"/>
  <c r="N880" i="5" s="1"/>
  <c r="Q915" i="5" a="1"/>
  <c r="Q915" i="5" s="1"/>
  <c r="Q914" i="5" a="1"/>
  <c r="Q914" i="5" s="1"/>
  <c r="Q675" i="5" a="1"/>
  <c r="Q675" i="5" s="1"/>
  <c r="N675" i="5" a="1"/>
  <c r="N675" i="5" s="1"/>
  <c r="Q423" i="5" a="1"/>
  <c r="Q423" i="5" s="1"/>
  <c r="Q357" i="5" a="1"/>
  <c r="Q357" i="5" s="1"/>
  <c r="Q487" i="5" a="1"/>
  <c r="Q487" i="5" s="1"/>
  <c r="N487" i="5" a="1"/>
  <c r="N487" i="5" s="1"/>
  <c r="Q1339" i="5" a="1"/>
  <c r="Q1339" i="5" s="1"/>
  <c r="N1339" i="5" a="1"/>
  <c r="N1339" i="5" s="1"/>
  <c r="N667" i="5" a="1"/>
  <c r="N667" i="5" s="1"/>
  <c r="N1092" i="5" a="1"/>
  <c r="N1092" i="5" s="1"/>
  <c r="O1092" i="5" a="1"/>
  <c r="O1092" i="5" s="1"/>
  <c r="N398" i="5" a="1"/>
  <c r="N398" i="5" s="1"/>
  <c r="O398" i="5" a="1"/>
  <c r="O398" i="5" s="1"/>
  <c r="O749" i="5" a="1"/>
  <c r="O749" i="5" s="1"/>
  <c r="N749" i="5" a="1"/>
  <c r="N749" i="5" s="1"/>
  <c r="N972" i="5" a="1"/>
  <c r="N972" i="5" s="1"/>
  <c r="P972" i="5" a="1"/>
  <c r="P972" i="5" s="1"/>
  <c r="Q475" i="5" a="1"/>
  <c r="Q475" i="5" s="1"/>
  <c r="N475" i="5" a="1"/>
  <c r="N475" i="5" s="1"/>
  <c r="Q1159" i="5" a="1"/>
  <c r="Q1159" i="5" s="1"/>
  <c r="N1159" i="5" a="1"/>
  <c r="N1159" i="5" s="1"/>
  <c r="Q1071" i="5" a="1"/>
  <c r="Q1071" i="5" s="1"/>
  <c r="N1071" i="5" a="1"/>
  <c r="N1071" i="5" s="1"/>
  <c r="Q1017" i="5" a="1"/>
  <c r="Q1017" i="5" s="1"/>
  <c r="N1017" i="5" a="1"/>
  <c r="N1017" i="5" s="1"/>
  <c r="Q300" i="5" a="1"/>
  <c r="Q300" i="5" s="1"/>
  <c r="N300" i="5" a="1"/>
  <c r="N300" i="5" s="1"/>
  <c r="Q1445" i="5" a="1"/>
  <c r="Q1445" i="5" s="1"/>
  <c r="N1445" i="5" a="1"/>
  <c r="N1445" i="5" s="1"/>
  <c r="Q1273" i="5" a="1"/>
  <c r="Q1273" i="5" s="1"/>
  <c r="N1273" i="5" a="1"/>
  <c r="N1273" i="5" s="1"/>
  <c r="Q1278" i="5" a="1"/>
  <c r="Q1278" i="5" s="1"/>
  <c r="Q1061" i="5" a="1"/>
  <c r="Q1061" i="5" s="1"/>
  <c r="N1061" i="5" a="1"/>
  <c r="N1061" i="5" s="1"/>
  <c r="N727" i="5" a="1"/>
  <c r="N727" i="5" s="1"/>
  <c r="Q611" i="5" a="1"/>
  <c r="Q611" i="5" s="1"/>
  <c r="N611" i="5" a="1"/>
  <c r="N611" i="5" s="1"/>
  <c r="Q665" i="5" a="1"/>
  <c r="Q665" i="5" s="1"/>
  <c r="Q1139" i="5" a="1"/>
  <c r="Q1139" i="5" s="1"/>
  <c r="N1139" i="5" a="1"/>
  <c r="N1139" i="5" s="1"/>
  <c r="O601" i="5" a="1"/>
  <c r="O601" i="5" s="1"/>
  <c r="Q522" i="5" a="1"/>
  <c r="Q522" i="5" s="1"/>
  <c r="N522" i="5" a="1"/>
  <c r="N522" i="5" s="1"/>
  <c r="O522" i="5" a="1"/>
  <c r="O522" i="5" s="1"/>
  <c r="Q1230" i="5" a="1"/>
  <c r="Q1230" i="5" s="1"/>
  <c r="N1230" i="5" a="1"/>
  <c r="N1230" i="5" s="1"/>
  <c r="Q1153" i="5" a="1"/>
  <c r="Q1153" i="5" s="1"/>
  <c r="N1153" i="5" a="1"/>
  <c r="N1153" i="5" s="1"/>
  <c r="Q719" i="5" a="1"/>
  <c r="Q719" i="5" s="1"/>
  <c r="N719" i="5" a="1"/>
  <c r="N719" i="5" s="1"/>
  <c r="Q1457" i="5" a="1"/>
  <c r="Q1457" i="5" s="1"/>
  <c r="Q792" i="5" a="1"/>
  <c r="Q792" i="5" s="1"/>
  <c r="N792" i="5" a="1"/>
  <c r="N792" i="5" s="1"/>
  <c r="Q28" i="5" a="1"/>
  <c r="Q28" i="5" s="1"/>
  <c r="N28" i="5" a="1"/>
  <c r="N28" i="5" s="1"/>
  <c r="Q786" i="5" a="1"/>
  <c r="Q786" i="5" s="1"/>
  <c r="Q1205" i="5" a="1"/>
  <c r="Q1205" i="5" s="1"/>
  <c r="N1205" i="5" a="1"/>
  <c r="N1205" i="5" s="1"/>
  <c r="N1429" i="5" a="1"/>
  <c r="N1429" i="5" s="1"/>
  <c r="Q1484" i="5" a="1"/>
  <c r="Q1484" i="5" s="1"/>
  <c r="N1484" i="5" a="1"/>
  <c r="N1484" i="5" s="1"/>
  <c r="Q666" i="5" a="1"/>
  <c r="Q666" i="5" s="1"/>
  <c r="N666" i="5" a="1"/>
  <c r="N666" i="5" s="1"/>
  <c r="Q1001" i="5" a="1"/>
  <c r="Q1001" i="5" s="1"/>
  <c r="Q1308" i="5" a="1"/>
  <c r="Q1308" i="5" s="1"/>
  <c r="N1308" i="5" a="1"/>
  <c r="N1308" i="5" s="1"/>
  <c r="Q1180" i="5" a="1"/>
  <c r="Q1180" i="5" s="1"/>
  <c r="N1180" i="5" a="1"/>
  <c r="N1180" i="5" s="1"/>
  <c r="Q441" i="5" a="1"/>
  <c r="Q441" i="5" s="1"/>
  <c r="N534" i="5" a="1"/>
  <c r="N534" i="5" s="1"/>
  <c r="O534" i="5" a="1"/>
  <c r="O534" i="5" s="1"/>
  <c r="Q1137" i="5" a="1"/>
  <c r="Q1137" i="5" s="1"/>
  <c r="Q88" i="5" a="1"/>
  <c r="Q88" i="5" s="1"/>
  <c r="Q1009" i="5" a="1"/>
  <c r="Q1009" i="5" s="1"/>
  <c r="Q195" i="5" a="1"/>
  <c r="Q195" i="5" s="1"/>
  <c r="Q1468" i="5" a="1"/>
  <c r="Q1468" i="5" s="1"/>
  <c r="Q866" i="5" a="1"/>
  <c r="Q866" i="5" s="1"/>
  <c r="Q274" i="5" a="1"/>
  <c r="Q274" i="5" s="1"/>
  <c r="N1256" i="5" a="1"/>
  <c r="N1256" i="5" s="1"/>
  <c r="Q230" i="5" a="1"/>
  <c r="Q230" i="5" s="1"/>
  <c r="Q363" i="5" a="1"/>
  <c r="Q363" i="5" s="1"/>
  <c r="N363" i="5" a="1"/>
  <c r="N363" i="5" s="1"/>
  <c r="Q1421" i="5" a="1"/>
  <c r="Q1421" i="5" s="1"/>
  <c r="N1421" i="5" a="1"/>
  <c r="N1421" i="5" s="1"/>
  <c r="Q1342" i="5" a="1"/>
  <c r="Q1342" i="5" s="1"/>
  <c r="Q1224" i="5" a="1"/>
  <c r="Q1224" i="5" s="1"/>
  <c r="N1224" i="5" a="1"/>
  <c r="N1224" i="5" s="1"/>
  <c r="N1447" i="5" a="1"/>
  <c r="N1447" i="5" s="1"/>
  <c r="Q1439" i="5" a="1"/>
  <c r="Q1439" i="5" s="1"/>
  <c r="N1439" i="5" a="1"/>
  <c r="N1439" i="5" s="1"/>
  <c r="Q562" i="5" a="1"/>
  <c r="Q562" i="5" s="1"/>
  <c r="N562" i="5" a="1"/>
  <c r="N562" i="5" s="1"/>
  <c r="Q425" i="5" a="1"/>
  <c r="Q425" i="5" s="1"/>
  <c r="Q1082" i="5" a="1"/>
  <c r="Q1082" i="5" s="1"/>
  <c r="N1082" i="5" a="1"/>
  <c r="N1082" i="5" s="1"/>
  <c r="Q1470" i="5" a="1"/>
  <c r="Q1470" i="5" s="1"/>
  <c r="Q857" i="5" a="1"/>
  <c r="Q857" i="5" s="1"/>
  <c r="Q795" i="5" a="1"/>
  <c r="Q795" i="5" s="1"/>
  <c r="Q345" i="5" a="1"/>
  <c r="Q345" i="5" s="1"/>
  <c r="N345" i="5" a="1"/>
  <c r="N345" i="5" s="1"/>
  <c r="Q726" i="5" a="1"/>
  <c r="Q726" i="5" s="1"/>
  <c r="N726" i="5" a="1"/>
  <c r="N726" i="5" s="1"/>
  <c r="Q540" i="5" a="1"/>
  <c r="Q540" i="5" s="1"/>
  <c r="N540" i="5" a="1"/>
  <c r="N540" i="5" s="1"/>
  <c r="Q864" i="5" a="1"/>
  <c r="Q864" i="5" s="1"/>
  <c r="N864" i="5" a="1"/>
  <c r="N864" i="5" s="1"/>
  <c r="Q901" i="5" a="1"/>
  <c r="Q901" i="5" s="1"/>
  <c r="N901" i="5" a="1"/>
  <c r="N901" i="5" s="1"/>
  <c r="N563" i="5" a="1"/>
  <c r="N563" i="5" s="1"/>
  <c r="Q1370" i="5" a="1"/>
  <c r="Q1370" i="5" s="1"/>
  <c r="N1370" i="5" a="1"/>
  <c r="N1370" i="5" s="1"/>
  <c r="Q1362" i="5" a="1"/>
  <c r="Q1362" i="5" s="1"/>
  <c r="N1362" i="5" a="1"/>
  <c r="N1362" i="5" s="1"/>
  <c r="O1362" i="5" a="1"/>
  <c r="O1362" i="5" s="1"/>
  <c r="Q1259" i="5" a="1"/>
  <c r="Q1259" i="5" s="1"/>
  <c r="O1259" i="5" a="1"/>
  <c r="O1259" i="5" s="1"/>
  <c r="N1259" i="5" a="1"/>
  <c r="N1259" i="5" s="1"/>
  <c r="Q382" i="5" a="1"/>
  <c r="Q382" i="5" s="1"/>
  <c r="O382" i="5" a="1"/>
  <c r="O382" i="5" s="1"/>
  <c r="Q913" i="5" a="1"/>
  <c r="Q913" i="5" s="1"/>
  <c r="N913" i="5" a="1"/>
  <c r="N913" i="5" s="1"/>
  <c r="O685" i="5" a="1"/>
  <c r="O685" i="5" s="1"/>
  <c r="Q982" i="5" a="1"/>
  <c r="Q982" i="5" s="1"/>
  <c r="O982" i="5" a="1"/>
  <c r="O982" i="5" s="1"/>
  <c r="Q1318" i="5" a="1"/>
  <c r="Q1318" i="5" s="1"/>
  <c r="N1318" i="5" a="1"/>
  <c r="N1318" i="5" s="1"/>
  <c r="N779" i="5" a="1"/>
  <c r="N779" i="5" s="1"/>
  <c r="Q1289" i="5" a="1"/>
  <c r="Q1289" i="5" s="1"/>
  <c r="Q1460" i="5" a="1"/>
  <c r="Q1460" i="5" s="1"/>
  <c r="N1460" i="5" a="1"/>
  <c r="N1460" i="5" s="1"/>
  <c r="Q1204" i="5" a="1"/>
  <c r="Q1204" i="5" s="1"/>
  <c r="N1204" i="5" a="1"/>
  <c r="N1204" i="5" s="1"/>
  <c r="N1212" i="5" a="1"/>
  <c r="N1212" i="5" s="1"/>
  <c r="Q1028" i="5" a="1"/>
  <c r="Q1028" i="5" s="1"/>
  <c r="Q499" i="5" a="1"/>
  <c r="Q499" i="5" s="1"/>
  <c r="Q1179" i="5" a="1"/>
  <c r="Q1179" i="5" s="1"/>
  <c r="N1179" i="5" a="1"/>
  <c r="N1179" i="5" s="1"/>
  <c r="Q316" i="5" a="1"/>
  <c r="Q316" i="5" s="1"/>
  <c r="N316" i="5" a="1"/>
  <c r="N316" i="5" s="1"/>
  <c r="Q174" i="5" a="1"/>
  <c r="Q174" i="5" s="1"/>
  <c r="Q878" i="5" a="1"/>
  <c r="Q878" i="5" s="1"/>
  <c r="Q766" i="5" a="1"/>
  <c r="Q766" i="5" s="1"/>
  <c r="P766" i="5" a="1"/>
  <c r="P766" i="5" s="1"/>
  <c r="N766" i="5" a="1"/>
  <c r="N766" i="5" s="1"/>
  <c r="N786" i="5" a="1"/>
  <c r="N786" i="5" s="1"/>
  <c r="O667" i="5" a="1"/>
  <c r="O667" i="5" s="1"/>
  <c r="Q1299" i="5" a="1"/>
  <c r="Q1299" i="5" s="1"/>
  <c r="N1299" i="5" a="1"/>
  <c r="N1299" i="5" s="1"/>
  <c r="N679" i="5" a="1"/>
  <c r="N679" i="5" s="1"/>
  <c r="Q613" i="5" a="1"/>
  <c r="Q613" i="5" s="1"/>
  <c r="Q730" i="5" a="1"/>
  <c r="Q730" i="5" s="1"/>
  <c r="N730" i="5" a="1"/>
  <c r="N730" i="5" s="1"/>
  <c r="Q1150" i="5" a="1"/>
  <c r="Q1150" i="5" s="1"/>
  <c r="N1150" i="5" a="1"/>
  <c r="N1150" i="5" s="1"/>
  <c r="Q985" i="5" a="1"/>
  <c r="Q985" i="5" s="1"/>
  <c r="N985" i="5" a="1"/>
  <c r="N985" i="5" s="1"/>
  <c r="Q1286" i="5" a="1"/>
  <c r="Q1286" i="5" s="1"/>
  <c r="Q1079" i="5" a="1"/>
  <c r="Q1079" i="5" s="1"/>
  <c r="N1079" i="5" a="1"/>
  <c r="N1079" i="5" s="1"/>
  <c r="Q1100" i="5" a="1"/>
  <c r="Q1100" i="5" s="1"/>
  <c r="N1100" i="5" a="1"/>
  <c r="N1100" i="5" s="1"/>
  <c r="N1295" i="5" a="1"/>
  <c r="N1295" i="5" s="1"/>
  <c r="Q886" i="5" a="1"/>
  <c r="Q886" i="5" s="1"/>
  <c r="N886" i="5" a="1"/>
  <c r="N886" i="5" s="1"/>
  <c r="Q461" i="5" a="1"/>
  <c r="Q461" i="5" s="1"/>
  <c r="N461" i="5" a="1"/>
  <c r="N461" i="5" s="1"/>
  <c r="Q1266" i="5" a="1"/>
  <c r="Q1266" i="5" s="1"/>
  <c r="N1266" i="5" a="1"/>
  <c r="N1266" i="5" s="1"/>
  <c r="O548" i="5" a="1"/>
  <c r="O548" i="5" s="1"/>
  <c r="O1293" i="5" a="1"/>
  <c r="O1293" i="5" s="1"/>
  <c r="N1293" i="5" a="1"/>
  <c r="N1293" i="5" s="1"/>
  <c r="Q805" i="5" a="1"/>
  <c r="Q805" i="5" s="1"/>
  <c r="N805" i="5" a="1"/>
  <c r="N805" i="5" s="1"/>
  <c r="Q756" i="5" a="1"/>
  <c r="Q756" i="5" s="1"/>
  <c r="N690" i="5" a="1"/>
  <c r="N690" i="5" s="1"/>
  <c r="O690" i="5" a="1"/>
  <c r="O690" i="5" s="1"/>
  <c r="Q629" i="5" a="1"/>
  <c r="Q629" i="5" s="1"/>
  <c r="N629" i="5" a="1"/>
  <c r="N629" i="5" s="1"/>
  <c r="N621" i="5" a="1"/>
  <c r="N621" i="5" s="1"/>
  <c r="O621" i="5" a="1"/>
  <c r="O621" i="5" s="1"/>
  <c r="N549" i="5" a="1"/>
  <c r="N549" i="5" s="1"/>
  <c r="O485" i="5" a="1"/>
  <c r="O485" i="5" s="1"/>
  <c r="Q370" i="5" a="1"/>
  <c r="Q370" i="5" s="1"/>
  <c r="N370" i="5" a="1"/>
  <c r="N370" i="5" s="1"/>
  <c r="Q713" i="5" a="1"/>
  <c r="Q713" i="5" s="1"/>
  <c r="Q954" i="5" a="1"/>
  <c r="Q954" i="5" s="1"/>
  <c r="N460" i="5" a="1"/>
  <c r="N460" i="5" s="1"/>
  <c r="O460" i="5" a="1"/>
  <c r="O460" i="5" s="1"/>
  <c r="Q703" i="5" a="1"/>
  <c r="Q703" i="5" s="1"/>
  <c r="Q1053" i="5" a="1"/>
  <c r="Q1053" i="5" s="1"/>
  <c r="O1053" i="5" a="1"/>
  <c r="O1053" i="5" s="1"/>
  <c r="O974" i="5" a="1"/>
  <c r="O974" i="5" s="1"/>
  <c r="N974" i="5" a="1"/>
  <c r="N974" i="5" s="1"/>
  <c r="Q966" i="5" a="1"/>
  <c r="Q966" i="5" s="1"/>
  <c r="N966" i="5" a="1"/>
  <c r="N966" i="5" s="1"/>
  <c r="N894" i="5" a="1"/>
  <c r="N894" i="5" s="1"/>
  <c r="Q830" i="5" a="1"/>
  <c r="Q830" i="5" s="1"/>
  <c r="N830" i="5" a="1"/>
  <c r="N830" i="5" s="1"/>
  <c r="N912" i="5" a="1"/>
  <c r="N912" i="5" s="1"/>
  <c r="Q100" i="5" a="1"/>
  <c r="Q100" i="5" s="1"/>
  <c r="Q772" i="5" a="1"/>
  <c r="Q772" i="5" s="1"/>
  <c r="N772" i="5" a="1"/>
  <c r="N772" i="5" s="1"/>
  <c r="Q998" i="5" a="1"/>
  <c r="Q998" i="5" s="1"/>
  <c r="Q872" i="5" a="1"/>
  <c r="Q872" i="5" s="1"/>
  <c r="N872" i="5" a="1"/>
  <c r="N872" i="5" s="1"/>
  <c r="N1393" i="5" a="1"/>
  <c r="N1393" i="5" s="1"/>
  <c r="Q591" i="5" a="1"/>
  <c r="Q591" i="5" s="1"/>
  <c r="N591" i="5" a="1"/>
  <c r="N591" i="5" s="1"/>
  <c r="N1344" i="5" a="1"/>
  <c r="N1344" i="5" s="1"/>
  <c r="Q472" i="5" a="1"/>
  <c r="Q472" i="5" s="1"/>
  <c r="N472" i="5" a="1"/>
  <c r="N472" i="5" s="1"/>
  <c r="Q101" i="5" a="1"/>
  <c r="Q101" i="5" s="1"/>
  <c r="N101" i="5" a="1"/>
  <c r="N101" i="5" s="1"/>
  <c r="N1209" i="5" a="1"/>
  <c r="N1209" i="5" s="1"/>
  <c r="N914" i="5" a="1"/>
  <c r="N914" i="5" s="1"/>
  <c r="N1457" i="5" a="1"/>
  <c r="N1457" i="5" s="1"/>
  <c r="N915" i="5" a="1"/>
  <c r="N915" i="5" s="1"/>
  <c r="Q793" i="5" a="1"/>
  <c r="Q793" i="5" s="1"/>
  <c r="N793" i="5" a="1"/>
  <c r="N793" i="5" s="1"/>
  <c r="Q773" i="5" a="1"/>
  <c r="Q773" i="5" s="1"/>
  <c r="N773" i="5" a="1"/>
  <c r="N773" i="5" s="1"/>
  <c r="Q1186" i="5" a="1"/>
  <c r="Q1186" i="5" s="1"/>
  <c r="Q1165" i="5" a="1"/>
  <c r="Q1165" i="5" s="1"/>
  <c r="N1165" i="5" a="1"/>
  <c r="N1165" i="5" s="1"/>
  <c r="Q724" i="5" a="1"/>
  <c r="Q724" i="5" s="1"/>
  <c r="N724" i="5" a="1"/>
  <c r="N724" i="5" s="1"/>
  <c r="Q702" i="5" a="1"/>
  <c r="Q702" i="5" s="1"/>
  <c r="N702" i="5" a="1"/>
  <c r="N702" i="5" s="1"/>
  <c r="Q279" i="5" a="1"/>
  <c r="Q279" i="5" s="1"/>
  <c r="N279" i="5" a="1"/>
  <c r="N279" i="5" s="1"/>
  <c r="N895" i="5" a="1"/>
  <c r="N895" i="5" s="1"/>
  <c r="Q337" i="5" a="1"/>
  <c r="Q337" i="5" s="1"/>
  <c r="N337" i="5" a="1"/>
  <c r="N337" i="5" s="1"/>
  <c r="Q740" i="5" a="1"/>
  <c r="Q740" i="5" s="1"/>
  <c r="N740" i="5" a="1"/>
  <c r="N740" i="5" s="1"/>
  <c r="N306" i="5" a="1"/>
  <c r="N306" i="5" s="1"/>
  <c r="Q1387" i="5" a="1"/>
  <c r="Q1387" i="5" s="1"/>
  <c r="N1387" i="5" a="1"/>
  <c r="N1387" i="5" s="1"/>
  <c r="Q945" i="5" a="1"/>
  <c r="Q945" i="5" s="1"/>
  <c r="N945" i="5" a="1"/>
  <c r="N945" i="5" s="1"/>
  <c r="N1390" i="5" a="1"/>
  <c r="N1390" i="5" s="1"/>
  <c r="N1433" i="5" a="1"/>
  <c r="N1433" i="5" s="1"/>
  <c r="Q688" i="5" a="1"/>
  <c r="Q688" i="5" s="1"/>
  <c r="N688" i="5" a="1"/>
  <c r="N688" i="5" s="1"/>
  <c r="Q1199" i="5" a="1"/>
  <c r="Q1199" i="5" s="1"/>
  <c r="Q1287" i="5" a="1"/>
  <c r="Q1287" i="5" s="1"/>
  <c r="N1287" i="5" a="1"/>
  <c r="N1287" i="5" s="1"/>
  <c r="Q752" i="5" a="1"/>
  <c r="Q752" i="5" s="1"/>
  <c r="N1440" i="5" a="1"/>
  <c r="N1440" i="5" s="1"/>
  <c r="Q1213" i="5" a="1"/>
  <c r="Q1213" i="5" s="1"/>
  <c r="N1213" i="5" a="1"/>
  <c r="N1213" i="5" s="1"/>
  <c r="Q1374" i="5" a="1"/>
  <c r="Q1374" i="5" s="1"/>
  <c r="N1374" i="5" a="1"/>
  <c r="N1374" i="5" s="1"/>
  <c r="Q1044" i="5" a="1"/>
  <c r="Q1044" i="5" s="1"/>
  <c r="N1044" i="5" a="1"/>
  <c r="N1044" i="5" s="1"/>
  <c r="N97" i="5" a="1"/>
  <c r="N97" i="5" s="1"/>
  <c r="N466" i="5" a="1"/>
  <c r="N466" i="5" s="1"/>
  <c r="Q1144" i="5" a="1"/>
  <c r="Q1144" i="5" s="1"/>
  <c r="Q1367" i="5" a="1"/>
  <c r="Q1367" i="5" s="1"/>
  <c r="N1367" i="5" a="1"/>
  <c r="N1367" i="5" s="1"/>
  <c r="Q868" i="5" a="1"/>
  <c r="Q868" i="5" s="1"/>
  <c r="N868" i="5" a="1"/>
  <c r="N868" i="5" s="1"/>
  <c r="N351" i="5" a="1"/>
  <c r="N351" i="5" s="1"/>
  <c r="O351" i="5" a="1"/>
  <c r="O351" i="5" s="1"/>
  <c r="N878" i="5" a="1"/>
  <c r="N878" i="5" s="1"/>
  <c r="N1001" i="5" a="1"/>
  <c r="N1001" i="5" s="1"/>
  <c r="Q865" i="5" a="1"/>
  <c r="Q865" i="5" s="1"/>
  <c r="N865" i="5" a="1"/>
  <c r="N865" i="5" s="1"/>
  <c r="Q729" i="5" a="1"/>
  <c r="Q729" i="5" s="1"/>
  <c r="N729" i="5" a="1"/>
  <c r="N729" i="5" s="1"/>
  <c r="Q431" i="5" a="1"/>
  <c r="Q431" i="5" s="1"/>
  <c r="N431" i="5" a="1"/>
  <c r="N431" i="5" s="1"/>
  <c r="Q253" i="5" a="1"/>
  <c r="Q253" i="5" s="1"/>
  <c r="Q241" i="5" a="1"/>
  <c r="Q241" i="5" s="1"/>
  <c r="N698" i="5" a="1"/>
  <c r="N698" i="5" s="1"/>
  <c r="Q1317" i="5" a="1"/>
  <c r="Q1317" i="5" s="1"/>
  <c r="N1317" i="5" a="1"/>
  <c r="N1317" i="5" s="1"/>
  <c r="Q876" i="5" a="1"/>
  <c r="Q876" i="5" s="1"/>
  <c r="N876" i="5" a="1"/>
  <c r="N876" i="5" s="1"/>
  <c r="N1171" i="5" a="1"/>
  <c r="N1171" i="5" s="1"/>
  <c r="Q892" i="5" a="1"/>
  <c r="Q892" i="5" s="1"/>
  <c r="N892" i="5" a="1"/>
  <c r="N892" i="5" s="1"/>
  <c r="O774" i="5" a="1"/>
  <c r="O774" i="5" s="1"/>
  <c r="N774" i="5" a="1"/>
  <c r="N774" i="5" s="1"/>
  <c r="Q774" i="5" a="1"/>
  <c r="Q774" i="5" s="1"/>
  <c r="N333" i="5" a="1"/>
  <c r="N333" i="5" s="1"/>
  <c r="O333" i="5" a="1"/>
  <c r="O333" i="5" s="1"/>
  <c r="Q1366" i="5" a="1"/>
  <c r="Q1366" i="5" s="1"/>
  <c r="N1366" i="5" a="1"/>
  <c r="N1366" i="5" s="1"/>
  <c r="Q1091" i="5" a="1"/>
  <c r="Q1091" i="5" s="1"/>
  <c r="N1091" i="5" a="1"/>
  <c r="N1091" i="5" s="1"/>
  <c r="Q924" i="5" a="1"/>
  <c r="Q924" i="5" s="1"/>
  <c r="N924" i="5" a="1"/>
  <c r="N924" i="5" s="1"/>
  <c r="Q902" i="5" a="1"/>
  <c r="Q902" i="5" s="1"/>
  <c r="N902" i="5" a="1"/>
  <c r="N902" i="5" s="1"/>
  <c r="Q1298" i="5" a="1"/>
  <c r="Q1298" i="5" s="1"/>
  <c r="N1298" i="5" a="1"/>
  <c r="N1298" i="5" s="1"/>
  <c r="N442" i="5" a="1"/>
  <c r="N442" i="5" s="1"/>
  <c r="O442" i="5" a="1"/>
  <c r="O442" i="5" s="1"/>
  <c r="Q1195" i="5" a="1"/>
  <c r="Q1195" i="5" s="1"/>
  <c r="O1195" i="5" a="1"/>
  <c r="O1195" i="5" s="1"/>
  <c r="N1195" i="5" a="1"/>
  <c r="N1195" i="5" s="1"/>
  <c r="Q736" i="5" a="1"/>
  <c r="Q736" i="5" s="1"/>
  <c r="P736" i="5" a="1"/>
  <c r="P736" i="5" s="1"/>
  <c r="N736" i="5" a="1"/>
  <c r="N736" i="5" s="1"/>
  <c r="O340" i="5" a="1"/>
  <c r="O340" i="5" s="1"/>
  <c r="Q753" i="5" a="1"/>
  <c r="Q753" i="5" s="1"/>
  <c r="P753" i="5" a="1"/>
  <c r="P753" i="5" s="1"/>
  <c r="N753" i="5" a="1"/>
  <c r="N753" i="5" s="1"/>
  <c r="Q200" i="5" a="1"/>
  <c r="Q200" i="5" s="1"/>
  <c r="Q7" i="5" a="1"/>
  <c r="Q7" i="5" s="1"/>
  <c r="Q928" i="5" a="1"/>
  <c r="Q928" i="5" s="1"/>
  <c r="N528" i="5" a="1"/>
  <c r="N528" i="5" s="1"/>
  <c r="Q492" i="5" a="1"/>
  <c r="Q492" i="5" s="1"/>
  <c r="Q871" i="5" a="1"/>
  <c r="Q871" i="5" s="1"/>
  <c r="N871" i="5" a="1"/>
  <c r="N871" i="5" s="1"/>
  <c r="Q863" i="5" a="1"/>
  <c r="Q863" i="5" s="1"/>
  <c r="O458" i="5" a="1"/>
  <c r="O458" i="5" s="1"/>
  <c r="N539" i="5" a="1"/>
  <c r="N539" i="5" s="1"/>
  <c r="O539" i="5" a="1"/>
  <c r="O539" i="5" s="1"/>
  <c r="Q777" i="5" a="1"/>
  <c r="Q777" i="5" s="1"/>
  <c r="N777" i="5" a="1"/>
  <c r="N777" i="5" s="1"/>
  <c r="Q1037" i="5" a="1"/>
  <c r="Q1037" i="5" s="1"/>
  <c r="N1037" i="5" a="1"/>
  <c r="N1037" i="5" s="1"/>
  <c r="Q1029" i="5" a="1"/>
  <c r="Q1029" i="5" s="1"/>
  <c r="N1029" i="5" a="1"/>
  <c r="N1029" i="5" s="1"/>
  <c r="O518" i="5" a="1"/>
  <c r="O518" i="5" s="1"/>
  <c r="N518" i="5" a="1"/>
  <c r="N518" i="5" s="1"/>
  <c r="Q551" i="5" a="1"/>
  <c r="Q551" i="5" s="1"/>
  <c r="P1195" i="5" a="1"/>
  <c r="P1195" i="5" s="1"/>
  <c r="Q1010" i="5" a="1"/>
  <c r="Q1010" i="5" s="1"/>
  <c r="N1010" i="5" a="1"/>
  <c r="N1010" i="5" s="1"/>
  <c r="Q1188" i="5" a="1"/>
  <c r="Q1188" i="5" s="1"/>
  <c r="Q18" i="5" a="1"/>
  <c r="Q18" i="5" s="1"/>
  <c r="Q566" i="5" a="1"/>
  <c r="Q566" i="5" s="1"/>
  <c r="Q592" i="5" a="1"/>
  <c r="Q592" i="5" s="1"/>
  <c r="N592" i="5" a="1"/>
  <c r="N592" i="5" s="1"/>
  <c r="Q697" i="5" a="1"/>
  <c r="Q697" i="5" s="1"/>
  <c r="N697" i="5" a="1"/>
  <c r="N697" i="5" s="1"/>
  <c r="Q879" i="5" a="1"/>
  <c r="Q879" i="5" s="1"/>
  <c r="N879" i="5" a="1"/>
  <c r="N879" i="5" s="1"/>
  <c r="N651" i="5" a="1"/>
  <c r="N651" i="5" s="1"/>
  <c r="N1363" i="5" a="1"/>
  <c r="N1363" i="5" s="1"/>
  <c r="N1085" i="5" a="1"/>
  <c r="N1085" i="5" s="1"/>
  <c r="Q751" i="5" a="1"/>
  <c r="Q751" i="5" s="1"/>
  <c r="N751" i="5" a="1"/>
  <c r="N751" i="5" s="1"/>
  <c r="N980" i="5" a="1"/>
  <c r="N980" i="5" s="1"/>
  <c r="Q958" i="5" a="1"/>
  <c r="Q958" i="5" s="1"/>
  <c r="N958" i="5" a="1"/>
  <c r="N958" i="5" s="1"/>
  <c r="Q295" i="5" a="1"/>
  <c r="Q295" i="5" s="1"/>
  <c r="Q109" i="5" a="1"/>
  <c r="Q109" i="5" s="1"/>
  <c r="Q367" i="5" a="1"/>
  <c r="Q367" i="5" s="1"/>
  <c r="N367" i="5" a="1"/>
  <c r="N367" i="5" s="1"/>
  <c r="Q407" i="5" a="1"/>
  <c r="Q407" i="5" s="1"/>
  <c r="N407" i="5" a="1"/>
  <c r="N407" i="5" s="1"/>
  <c r="N928" i="5" a="1"/>
  <c r="N928" i="5" s="1"/>
  <c r="Q1461" i="5" a="1"/>
  <c r="Q1461" i="5" s="1"/>
  <c r="N1101" i="5" a="1"/>
  <c r="N1101" i="5" s="1"/>
  <c r="Q1041" i="5" a="1"/>
  <c r="Q1041" i="5" s="1"/>
  <c r="N1426" i="5" a="1"/>
  <c r="N1426" i="5" s="1"/>
  <c r="Q789" i="5" a="1"/>
  <c r="Q789" i="5" s="1"/>
  <c r="N789" i="5" a="1"/>
  <c r="N789" i="5" s="1"/>
  <c r="N1495" i="5" a="1"/>
  <c r="N1495" i="5" s="1"/>
  <c r="N1377" i="5" a="1"/>
  <c r="N1377" i="5" s="1"/>
  <c r="Q1055" i="5" a="1"/>
  <c r="Q1055" i="5" s="1"/>
  <c r="N1055" i="5" a="1"/>
  <c r="N1055" i="5" s="1"/>
  <c r="Q225" i="5" a="1"/>
  <c r="Q225" i="5" s="1"/>
  <c r="Q1013" i="5" a="1"/>
  <c r="Q1013" i="5" s="1"/>
  <c r="N1013" i="5" a="1"/>
  <c r="N1013" i="5" s="1"/>
  <c r="Q1315" i="5" a="1"/>
  <c r="Q1315" i="5" s="1"/>
  <c r="N1315" i="5" a="1"/>
  <c r="N1315" i="5" s="1"/>
  <c r="Q1237" i="5" a="1"/>
  <c r="Q1237" i="5" s="1"/>
  <c r="N1237" i="5" a="1"/>
  <c r="N1237" i="5" s="1"/>
  <c r="N1109" i="5" a="1"/>
  <c r="N1109" i="5" s="1"/>
  <c r="Q1385" i="5" a="1"/>
  <c r="Q1385" i="5" s="1"/>
  <c r="N1384" i="5" a="1"/>
  <c r="N1384" i="5" s="1"/>
  <c r="Q1335" i="5" a="1"/>
  <c r="Q1335" i="5" s="1"/>
  <c r="N1335" i="5" a="1"/>
  <c r="N1335" i="5" s="1"/>
  <c r="Q1301" i="5" a="1"/>
  <c r="Q1301" i="5" s="1"/>
  <c r="N1301" i="5" a="1"/>
  <c r="N1301" i="5" s="1"/>
  <c r="Q489" i="5" a="1"/>
  <c r="Q489" i="5" s="1"/>
  <c r="N489" i="5" a="1"/>
  <c r="N489" i="5" s="1"/>
  <c r="Q1486" i="5" a="1"/>
  <c r="Q1486" i="5" s="1"/>
  <c r="Q250" i="5" a="1"/>
  <c r="Q250" i="5" s="1"/>
  <c r="Q1475" i="5" a="1"/>
  <c r="Q1475" i="5" s="1"/>
  <c r="N1475" i="5" a="1"/>
  <c r="N1475" i="5" s="1"/>
  <c r="Q1488" i="5" a="1"/>
  <c r="Q1488" i="5" s="1"/>
  <c r="N1488" i="5" a="1"/>
  <c r="N1488" i="5" s="1"/>
  <c r="Q1046" i="5" a="1"/>
  <c r="Q1046" i="5" s="1"/>
  <c r="N1046" i="5" a="1"/>
  <c r="N1046" i="5" s="1"/>
  <c r="Q661" i="5" a="1"/>
  <c r="Q661" i="5" s="1"/>
  <c r="N661" i="5" a="1"/>
  <c r="N661" i="5" s="1"/>
  <c r="Q1288" i="5" a="1"/>
  <c r="Q1288" i="5" s="1"/>
  <c r="N1288" i="5" a="1"/>
  <c r="N1288" i="5" s="1"/>
  <c r="Q1121" i="5" a="1"/>
  <c r="Q1121" i="5" s="1"/>
  <c r="N1121" i="5" a="1"/>
  <c r="N1121" i="5" s="1"/>
  <c r="Q266" i="5" a="1"/>
  <c r="Q266" i="5" s="1"/>
  <c r="Q171" i="5" a="1"/>
  <c r="Q171" i="5" s="1"/>
  <c r="N1348" i="5" a="1"/>
  <c r="N1348" i="5" s="1"/>
  <c r="Q783" i="5" a="1"/>
  <c r="Q783" i="5" s="1"/>
  <c r="N783" i="5" a="1"/>
  <c r="N783" i="5" s="1"/>
  <c r="Q1353" i="5" a="1"/>
  <c r="Q1353" i="5" s="1"/>
  <c r="N1353" i="5" a="1"/>
  <c r="N1353" i="5" s="1"/>
  <c r="Q1473" i="5" a="1"/>
  <c r="Q1473" i="5" s="1"/>
  <c r="N1473" i="5" a="1"/>
  <c r="N1473" i="5" s="1"/>
  <c r="Q595" i="5" a="1"/>
  <c r="Q595" i="5" s="1"/>
  <c r="N595" i="5" a="1"/>
  <c r="N595" i="5" s="1"/>
  <c r="Q536" i="5" a="1"/>
  <c r="Q536" i="5" s="1"/>
  <c r="Q1502" i="5" a="1"/>
  <c r="Q1502" i="5" s="1"/>
  <c r="N1502" i="5" a="1"/>
  <c r="N1502" i="5" s="1"/>
  <c r="N898" i="5" a="1"/>
  <c r="N898" i="5" s="1"/>
  <c r="N1127" i="5" a="1"/>
  <c r="N1127" i="5" s="1"/>
  <c r="Q1371" i="5" a="1"/>
  <c r="Q1371" i="5" s="1"/>
  <c r="N1371" i="5" a="1"/>
  <c r="N1371" i="5" s="1"/>
  <c r="N1427" i="5" a="1"/>
  <c r="N1427" i="5" s="1"/>
  <c r="Q962" i="5" a="1"/>
  <c r="Q962" i="5" s="1"/>
  <c r="N962" i="5" a="1"/>
  <c r="N962" i="5" s="1"/>
  <c r="Q1215" i="5" a="1"/>
  <c r="Q1215" i="5" s="1"/>
  <c r="N1215" i="5" a="1"/>
  <c r="N1215" i="5" s="1"/>
  <c r="N1021" i="5" a="1"/>
  <c r="N1021" i="5" s="1"/>
  <c r="Q674" i="5" a="1"/>
  <c r="Q674" i="5" s="1"/>
  <c r="N674" i="5" a="1"/>
  <c r="N674" i="5" s="1"/>
  <c r="Q594" i="5" a="1"/>
  <c r="Q594" i="5" s="1"/>
  <c r="Q1304" i="5" a="1"/>
  <c r="Q1304" i="5" s="1"/>
  <c r="N1304" i="5" a="1"/>
  <c r="N1304" i="5" s="1"/>
  <c r="Q794" i="5" a="1"/>
  <c r="Q794" i="5" s="1"/>
  <c r="N827" i="5" a="1"/>
  <c r="N827" i="5" s="1"/>
  <c r="Q836" i="5" a="1"/>
  <c r="Q836" i="5" s="1"/>
  <c r="N836" i="5" a="1"/>
  <c r="N836" i="5" s="1"/>
  <c r="N1456" i="5" a="1"/>
  <c r="N1456" i="5" s="1"/>
  <c r="Q290" i="5" a="1"/>
  <c r="Q290" i="5" s="1"/>
  <c r="N290" i="5" a="1"/>
  <c r="N290" i="5" s="1"/>
  <c r="Q1206" i="5" a="1"/>
  <c r="Q1206" i="5" s="1"/>
  <c r="N1206" i="5" a="1"/>
  <c r="N1206" i="5" s="1"/>
  <c r="Q630" i="5" a="1"/>
  <c r="Q630" i="5" s="1"/>
  <c r="Q747" i="5" a="1"/>
  <c r="Q747" i="5" s="1"/>
  <c r="Q824" i="5" a="1"/>
  <c r="Q824" i="5" s="1"/>
  <c r="N824" i="5" a="1"/>
  <c r="N824" i="5" s="1"/>
  <c r="Q1302" i="5" a="1"/>
  <c r="Q1302" i="5" s="1"/>
  <c r="N1302" i="5" a="1"/>
  <c r="N1302" i="5" s="1"/>
  <c r="Q327" i="5" a="1"/>
  <c r="Q327" i="5" s="1"/>
  <c r="Q1434" i="5" a="1"/>
  <c r="Q1434" i="5" s="1"/>
  <c r="N1434" i="5" a="1"/>
  <c r="N1434" i="5" s="1"/>
  <c r="Q1264" i="5" a="1"/>
  <c r="Q1264" i="5" s="1"/>
  <c r="N1264" i="5" a="1"/>
  <c r="N1264" i="5" s="1"/>
  <c r="Q215" i="5" a="1"/>
  <c r="Q215" i="5" s="1"/>
  <c r="N179" i="5" a="1"/>
  <c r="N179" i="5" s="1"/>
  <c r="Q157" i="5" a="1"/>
  <c r="Q157" i="5" s="1"/>
  <c r="Q808" i="5" a="1"/>
  <c r="Q808" i="5" s="1"/>
  <c r="N808" i="5" a="1"/>
  <c r="N808" i="5" s="1"/>
  <c r="Q1016" i="5" a="1"/>
  <c r="Q1016" i="5" s="1"/>
  <c r="N1016" i="5" a="1"/>
  <c r="N1016" i="5" s="1"/>
  <c r="Q1364" i="5" a="1"/>
  <c r="Q1364" i="5" s="1"/>
  <c r="Q1499" i="5" a="1"/>
  <c r="Q1499" i="5" s="1"/>
  <c r="N1004" i="5" a="1"/>
  <c r="N1004" i="5" s="1"/>
  <c r="Q1210" i="5" a="1"/>
  <c r="Q1210" i="5" s="1"/>
  <c r="N1210" i="5" a="1"/>
  <c r="N1210" i="5" s="1"/>
  <c r="N1227" i="5" a="1"/>
  <c r="N1227" i="5" s="1"/>
  <c r="Q785" i="5" a="1"/>
  <c r="Q785" i="5" s="1"/>
  <c r="N785" i="5" a="1"/>
  <c r="N785" i="5" s="1"/>
  <c r="N458" i="5" a="1"/>
  <c r="N458" i="5" s="1"/>
  <c r="P1203" i="5" a="1"/>
  <c r="P1203" i="5" s="1"/>
  <c r="P716" i="5" a="1"/>
  <c r="P716" i="5" s="1"/>
  <c r="P749" i="5" a="1"/>
  <c r="P749" i="5" s="1"/>
  <c r="P1229" i="5" a="1"/>
  <c r="P1229" i="5" s="1"/>
  <c r="O753" i="5" a="1"/>
  <c r="O753" i="5" s="1"/>
  <c r="O736" i="5" a="1"/>
  <c r="O736" i="5" s="1"/>
  <c r="Q1229" i="5" a="1"/>
  <c r="Q1229" i="5" s="1"/>
  <c r="O766" i="5" a="1"/>
  <c r="O766" i="5" s="1"/>
  <c r="P475" i="5" a="1"/>
  <c r="P475" i="5" s="1"/>
  <c r="P385" i="5" a="1"/>
  <c r="P385" i="5" s="1"/>
  <c r="P348" i="5" a="1"/>
  <c r="P348" i="5" s="1"/>
  <c r="P371" i="5" a="1"/>
  <c r="P371" i="5" s="1"/>
  <c r="O314" i="5" a="1"/>
  <c r="O314" i="5" s="1"/>
  <c r="O475" i="5" a="1"/>
  <c r="O475" i="5" s="1"/>
  <c r="O821" i="5" a="1"/>
  <c r="O821" i="5" s="1"/>
  <c r="P314" i="5" a="1"/>
  <c r="P314" i="5" s="1"/>
  <c r="O1306" i="5" a="1"/>
  <c r="O1306" i="5" s="1"/>
  <c r="P821" i="5" a="1"/>
  <c r="P821" i="5" s="1"/>
  <c r="O371" i="5" a="1"/>
  <c r="O371" i="5" s="1"/>
  <c r="O336" i="5" a="1"/>
  <c r="O336" i="5" s="1"/>
  <c r="P265" i="5" a="1"/>
  <c r="P265" i="5" s="1"/>
  <c r="Q265" i="5" a="1"/>
  <c r="Q265" i="5" s="1"/>
  <c r="P204" i="5" a="1"/>
  <c r="P204" i="5" s="1"/>
  <c r="Q204" i="5" a="1"/>
  <c r="Q204" i="5" s="1"/>
  <c r="P514" i="5" a="1"/>
  <c r="P514" i="5" s="1"/>
  <c r="Q514" i="5" a="1"/>
  <c r="Q514" i="5" s="1"/>
  <c r="Q261" i="5" a="1"/>
  <c r="Q261" i="5" s="1"/>
  <c r="P6" i="5" a="1"/>
  <c r="P6" i="5" s="1"/>
  <c r="Q6" i="5" a="1"/>
  <c r="Q6" i="5" s="1"/>
  <c r="P194" i="5" a="1"/>
  <c r="P194" i="5" s="1"/>
  <c r="Q194" i="5" a="1"/>
  <c r="Q194" i="5" s="1"/>
  <c r="Q65" i="5" a="1"/>
  <c r="Q65" i="5" s="1"/>
  <c r="P272" i="5" a="1"/>
  <c r="P272" i="5" s="1"/>
  <c r="Q272" i="5" a="1"/>
  <c r="Q272" i="5" s="1"/>
  <c r="P71" i="5" a="1"/>
  <c r="P71" i="5" s="1"/>
  <c r="Q71" i="5" a="1"/>
  <c r="Q71" i="5" s="1"/>
  <c r="P1466" i="5" a="1"/>
  <c r="P1466" i="5" s="1"/>
  <c r="Q1466" i="5" a="1"/>
  <c r="Q1466" i="5" s="1"/>
  <c r="Q636" i="5" a="1"/>
  <c r="Q636" i="5" s="1"/>
  <c r="Q1201" i="5" a="1"/>
  <c r="Q1201" i="5" s="1"/>
  <c r="P1014" i="5" a="1"/>
  <c r="P1014" i="5" s="1"/>
  <c r="Q1014" i="5" a="1"/>
  <c r="Q1014" i="5" s="1"/>
  <c r="Q29" i="5" a="1"/>
  <c r="Q29" i="5" s="1"/>
  <c r="Q186" i="5" a="1"/>
  <c r="Q186" i="5" s="1"/>
  <c r="P226" i="5" a="1"/>
  <c r="P226" i="5" s="1"/>
  <c r="Q226" i="5" a="1"/>
  <c r="Q226" i="5" s="1"/>
  <c r="P1476" i="5" a="1"/>
  <c r="P1476" i="5" s="1"/>
  <c r="Q1476" i="5" a="1"/>
  <c r="Q1476" i="5" s="1"/>
  <c r="Q128" i="5" a="1"/>
  <c r="Q128" i="5" s="1"/>
  <c r="P289" i="5" a="1"/>
  <c r="P289" i="5" s="1"/>
  <c r="Q289" i="5" a="1"/>
  <c r="Q289" i="5" s="1"/>
  <c r="P733" i="5" a="1"/>
  <c r="P733" i="5" s="1"/>
  <c r="Q733" i="5" a="1"/>
  <c r="Q733" i="5" s="1"/>
  <c r="P1231" i="5" a="1"/>
  <c r="P1231" i="5" s="1"/>
  <c r="Q1231" i="5" a="1"/>
  <c r="Q1231" i="5" s="1"/>
  <c r="Q647" i="5" a="1"/>
  <c r="Q647" i="5" s="1"/>
  <c r="Q1077" i="5" a="1"/>
  <c r="Q1077" i="5" s="1"/>
  <c r="Q1443" i="5" a="1"/>
  <c r="Q1443" i="5" s="1"/>
  <c r="P46" i="5" a="1"/>
  <c r="P46" i="5" s="1"/>
  <c r="Q46" i="5" a="1"/>
  <c r="Q46" i="5" s="1"/>
  <c r="P20" i="5" a="1"/>
  <c r="P20" i="5" s="1"/>
  <c r="Q20" i="5" a="1"/>
  <c r="Q20" i="5" s="1"/>
  <c r="Q644" i="5" a="1"/>
  <c r="Q644" i="5" s="1"/>
  <c r="P69" i="5" a="1"/>
  <c r="P69" i="5" s="1"/>
  <c r="Q69" i="5" a="1"/>
  <c r="Q69" i="5" s="1"/>
  <c r="Q1216" i="5" a="1"/>
  <c r="Q1216" i="5" s="1"/>
  <c r="P291" i="5" a="1"/>
  <c r="P291" i="5" s="1"/>
  <c r="Q291" i="5" a="1"/>
  <c r="Q291" i="5" s="1"/>
  <c r="P1452" i="5" a="1"/>
  <c r="P1452" i="5" s="1"/>
  <c r="Q1452" i="5" a="1"/>
  <c r="Q1452" i="5" s="1"/>
  <c r="P480" i="5" a="1"/>
  <c r="P480" i="5" s="1"/>
  <c r="Q480" i="5" a="1"/>
  <c r="Q480" i="5" s="1"/>
  <c r="P66" i="5" a="1"/>
  <c r="P66" i="5" s="1"/>
  <c r="Q66" i="5" a="1"/>
  <c r="Q66" i="5" s="1"/>
  <c r="P1328" i="5" a="1"/>
  <c r="P1328" i="5" s="1"/>
  <c r="Q1328" i="5" a="1"/>
  <c r="Q1328" i="5" s="1"/>
  <c r="P1240" i="5" a="1"/>
  <c r="P1240" i="5" s="1"/>
  <c r="Q1240" i="5" a="1"/>
  <c r="Q1240" i="5" s="1"/>
  <c r="P991" i="5" a="1"/>
  <c r="P991" i="5" s="1"/>
  <c r="Q991" i="5" a="1"/>
  <c r="Q991" i="5" s="1"/>
  <c r="P405" i="5" a="1"/>
  <c r="P405" i="5" s="1"/>
  <c r="Q405" i="5" a="1"/>
  <c r="Q405" i="5" s="1"/>
  <c r="P491" i="5" a="1"/>
  <c r="P491" i="5" s="1"/>
  <c r="Q491" i="5" a="1"/>
  <c r="Q491" i="5" s="1"/>
  <c r="P221" i="5" a="1"/>
  <c r="P221" i="5" s="1"/>
  <c r="Q221" i="5" a="1"/>
  <c r="Q221" i="5" s="1"/>
  <c r="P426" i="5" a="1"/>
  <c r="P426" i="5" s="1"/>
  <c r="Q426" i="5" a="1"/>
  <c r="Q426" i="5" s="1"/>
  <c r="P1063" i="5" a="1"/>
  <c r="P1063" i="5" s="1"/>
  <c r="Q1063" i="5" a="1"/>
  <c r="Q1063" i="5" s="1"/>
  <c r="P1115" i="5" a="1"/>
  <c r="P1115" i="5" s="1"/>
  <c r="Q1115" i="5" a="1"/>
  <c r="Q1115" i="5" s="1"/>
  <c r="P400" i="5" a="1"/>
  <c r="P400" i="5" s="1"/>
  <c r="Q400" i="5" a="1"/>
  <c r="Q400" i="5" s="1"/>
  <c r="P600" i="5" a="1"/>
  <c r="P600" i="5" s="1"/>
  <c r="Q600" i="5" a="1"/>
  <c r="Q600" i="5" s="1"/>
  <c r="P424" i="5" a="1"/>
  <c r="P424" i="5" s="1"/>
  <c r="Q424" i="5" a="1"/>
  <c r="Q424" i="5" s="1"/>
  <c r="P1080" i="5" a="1"/>
  <c r="P1080" i="5" s="1"/>
  <c r="Q1080" i="5" a="1"/>
  <c r="Q1080" i="5" s="1"/>
  <c r="P580" i="5" a="1"/>
  <c r="P580" i="5" s="1"/>
  <c r="Q580" i="5" a="1"/>
  <c r="Q580" i="5" s="1"/>
  <c r="P251" i="5" a="1"/>
  <c r="P251" i="5" s="1"/>
  <c r="Q251" i="5" a="1"/>
  <c r="Q251" i="5" s="1"/>
  <c r="P102" i="5" a="1"/>
  <c r="P102" i="5" s="1"/>
  <c r="Q102" i="5" a="1"/>
  <c r="Q102" i="5" s="1"/>
  <c r="P1000" i="5" a="1"/>
  <c r="P1000" i="5" s="1"/>
  <c r="Q1000" i="5" a="1"/>
  <c r="Q1000" i="5" s="1"/>
  <c r="P750" i="5" a="1"/>
  <c r="P750" i="5" s="1"/>
  <c r="Q750" i="5" a="1"/>
  <c r="Q750" i="5" s="1"/>
  <c r="P1088" i="5" a="1"/>
  <c r="P1088" i="5" s="1"/>
  <c r="Q1088" i="5" a="1"/>
  <c r="Q1088" i="5" s="1"/>
  <c r="P1020" i="5" a="1"/>
  <c r="P1020" i="5" s="1"/>
  <c r="Q1020" i="5" a="1"/>
  <c r="Q1020" i="5" s="1"/>
  <c r="P223" i="5" a="1"/>
  <c r="P223" i="5" s="1"/>
  <c r="Q223" i="5" a="1"/>
  <c r="Q223" i="5" s="1"/>
  <c r="P1487" i="5" a="1"/>
  <c r="P1487" i="5" s="1"/>
  <c r="Q1487" i="5" a="1"/>
  <c r="Q1487" i="5" s="1"/>
  <c r="P229" i="5" a="1"/>
  <c r="P229" i="5" s="1"/>
  <c r="Q229" i="5" a="1"/>
  <c r="Q229" i="5" s="1"/>
  <c r="P452" i="5" a="1"/>
  <c r="P452" i="5" s="1"/>
  <c r="Q452" i="5" a="1"/>
  <c r="Q452" i="5" s="1"/>
  <c r="P165" i="5" a="1"/>
  <c r="P165" i="5" s="1"/>
  <c r="Q165" i="5" a="1"/>
  <c r="Q165" i="5" s="1"/>
  <c r="P1051" i="5" a="1"/>
  <c r="P1051" i="5" s="1"/>
  <c r="Q1051" i="5" a="1"/>
  <c r="Q1051" i="5" s="1"/>
  <c r="P308" i="5" a="1"/>
  <c r="P308" i="5" s="1"/>
  <c r="Q308" i="5" a="1"/>
  <c r="Q308" i="5" s="1"/>
  <c r="P965" i="5" a="1"/>
  <c r="P965" i="5" s="1"/>
  <c r="Q965" i="5" a="1"/>
  <c r="Q965" i="5" s="1"/>
  <c r="P687" i="5" a="1"/>
  <c r="P687" i="5" s="1"/>
  <c r="Q687" i="5" a="1"/>
  <c r="Q687" i="5" s="1"/>
  <c r="P1378" i="5" a="1"/>
  <c r="P1378" i="5" s="1"/>
  <c r="Q1378" i="5" a="1"/>
  <c r="Q1378" i="5" s="1"/>
  <c r="P1375" i="5" a="1"/>
  <c r="P1375" i="5" s="1"/>
  <c r="Q1375" i="5" a="1"/>
  <c r="Q1375" i="5" s="1"/>
  <c r="P474" i="5" a="1"/>
  <c r="P474" i="5" s="1"/>
  <c r="Q474" i="5" a="1"/>
  <c r="Q474" i="5" s="1"/>
  <c r="P1402" i="5" a="1"/>
  <c r="P1402" i="5" s="1"/>
  <c r="Q1402" i="5" a="1"/>
  <c r="Q1402" i="5" s="1"/>
  <c r="P721" i="5" a="1"/>
  <c r="P721" i="5" s="1"/>
  <c r="Q721" i="5" a="1"/>
  <c r="Q721" i="5" s="1"/>
  <c r="P615" i="5" a="1"/>
  <c r="P615" i="5" s="1"/>
  <c r="Q615" i="5" a="1"/>
  <c r="Q615" i="5" s="1"/>
  <c r="P520" i="5" a="1"/>
  <c r="P520" i="5" s="1"/>
  <c r="Q520" i="5" a="1"/>
  <c r="Q520" i="5" s="1"/>
  <c r="P567" i="5" a="1"/>
  <c r="P567" i="5" s="1"/>
  <c r="Q567" i="5" a="1"/>
  <c r="Q567" i="5" s="1"/>
  <c r="P976" i="5" a="1"/>
  <c r="P976" i="5" s="1"/>
  <c r="Q976" i="5" a="1"/>
  <c r="Q976" i="5" s="1"/>
  <c r="P1323" i="5" a="1"/>
  <c r="P1323" i="5" s="1"/>
  <c r="Q1323" i="5" a="1"/>
  <c r="Q1323" i="5" s="1"/>
  <c r="P401" i="5" a="1"/>
  <c r="P401" i="5" s="1"/>
  <c r="Q401" i="5" a="1"/>
  <c r="Q401" i="5" s="1"/>
  <c r="P421" i="5" a="1"/>
  <c r="P421" i="5" s="1"/>
  <c r="Q421" i="5" a="1"/>
  <c r="Q421" i="5" s="1"/>
  <c r="P470" i="5" a="1"/>
  <c r="P470" i="5" s="1"/>
  <c r="Q470" i="5" a="1"/>
  <c r="Q470" i="5" s="1"/>
  <c r="Q648" i="5" a="1"/>
  <c r="Q648" i="5" s="1"/>
  <c r="P143" i="5" a="1"/>
  <c r="P143" i="5" s="1"/>
  <c r="Q143" i="5" a="1"/>
  <c r="Q143" i="5" s="1"/>
  <c r="P24" i="5" a="1"/>
  <c r="P24" i="5" s="1"/>
  <c r="Q24" i="5" a="1"/>
  <c r="Q24" i="5" s="1"/>
  <c r="P21" i="5" a="1"/>
  <c r="P21" i="5" s="1"/>
  <c r="Q21" i="5" a="1"/>
  <c r="Q21" i="5" s="1"/>
  <c r="P199" i="5" a="1"/>
  <c r="P199" i="5" s="1"/>
  <c r="Q199" i="5" a="1"/>
  <c r="Q199" i="5" s="1"/>
  <c r="P1425" i="5" a="1"/>
  <c r="P1425" i="5" s="1"/>
  <c r="Q1425" i="5" a="1"/>
  <c r="Q1425" i="5" s="1"/>
  <c r="P379" i="5" a="1"/>
  <c r="P379" i="5" s="1"/>
  <c r="Q379" i="5" a="1"/>
  <c r="Q379" i="5" s="1"/>
  <c r="P81" i="5" a="1"/>
  <c r="P81" i="5" s="1"/>
  <c r="Q81" i="5" a="1"/>
  <c r="Q81" i="5" s="1"/>
  <c r="P80" i="5" a="1"/>
  <c r="P80" i="5" s="1"/>
  <c r="Q80" i="5" a="1"/>
  <c r="Q80" i="5" s="1"/>
  <c r="P552" i="5" a="1"/>
  <c r="P552" i="5" s="1"/>
  <c r="Q552" i="5" a="1"/>
  <c r="Q552" i="5" s="1"/>
  <c r="P141" i="5" a="1"/>
  <c r="P141" i="5" s="1"/>
  <c r="Q141" i="5" a="1"/>
  <c r="Q141" i="5" s="1"/>
  <c r="P184" i="5" a="1"/>
  <c r="P184" i="5" s="1"/>
  <c r="Q184" i="5" a="1"/>
  <c r="Q184" i="5" s="1"/>
  <c r="P26" i="5" a="1"/>
  <c r="P26" i="5" s="1"/>
  <c r="Q26" i="5" a="1"/>
  <c r="Q26" i="5" s="1"/>
  <c r="N720" i="5" a="1"/>
  <c r="N720" i="5" s="1"/>
  <c r="N559" i="5" a="1"/>
  <c r="N559" i="5" s="1"/>
  <c r="N1063" i="5" a="1"/>
  <c r="N1063" i="5" s="1"/>
  <c r="N1307" i="5" a="1"/>
  <c r="N1307" i="5" s="1"/>
  <c r="N1122" i="5" a="1"/>
  <c r="N1122" i="5" s="1"/>
  <c r="N860" i="5" a="1"/>
  <c r="N860" i="5" s="1"/>
  <c r="N825" i="5" a="1"/>
  <c r="N825" i="5" s="1"/>
  <c r="N1492" i="5" a="1"/>
  <c r="N1492" i="5" s="1"/>
  <c r="N1368" i="5" a="1"/>
  <c r="N1368" i="5" s="1"/>
  <c r="N1487" i="5" a="1"/>
  <c r="N1487" i="5" s="1"/>
  <c r="N1020" i="5" a="1"/>
  <c r="N1020" i="5" s="1"/>
  <c r="P264" i="5" a="1"/>
  <c r="P264" i="5" s="1"/>
  <c r="Q264" i="5" a="1"/>
  <c r="Q264" i="5" s="1"/>
  <c r="P366" i="5" a="1"/>
  <c r="P366" i="5" s="1"/>
  <c r="Q366" i="5" a="1"/>
  <c r="Q366" i="5" s="1"/>
  <c r="P1447" i="5" a="1"/>
  <c r="P1447" i="5" s="1"/>
  <c r="Q1447" i="5" a="1"/>
  <c r="Q1447" i="5" s="1"/>
  <c r="P1218" i="5" a="1"/>
  <c r="P1218" i="5" s="1"/>
  <c r="Q1218" i="5" a="1"/>
  <c r="Q1218" i="5" s="1"/>
  <c r="P1433" i="5" a="1"/>
  <c r="P1433" i="5" s="1"/>
  <c r="Q1433" i="5" a="1"/>
  <c r="Q1433" i="5" s="1"/>
  <c r="P312" i="5" a="1"/>
  <c r="P312" i="5" s="1"/>
  <c r="Q312" i="5" a="1"/>
  <c r="Q312" i="5" s="1"/>
  <c r="P1268" i="5" a="1"/>
  <c r="P1268" i="5" s="1"/>
  <c r="Q1268" i="5" a="1"/>
  <c r="Q1268" i="5" s="1"/>
  <c r="P554" i="5" a="1"/>
  <c r="P554" i="5" s="1"/>
  <c r="Q554" i="5" a="1"/>
  <c r="Q554" i="5" s="1"/>
  <c r="P584" i="5" a="1"/>
  <c r="P584" i="5" s="1"/>
  <c r="Q584" i="5" a="1"/>
  <c r="Q584" i="5" s="1"/>
  <c r="P632" i="5" a="1"/>
  <c r="P632" i="5" s="1"/>
  <c r="Q632" i="5" a="1"/>
  <c r="Q632" i="5" s="1"/>
  <c r="P779" i="5" a="1"/>
  <c r="P779" i="5" s="1"/>
  <c r="Q779" i="5" a="1"/>
  <c r="Q779" i="5" s="1"/>
  <c r="P48" i="5" a="1"/>
  <c r="P48" i="5" s="1"/>
  <c r="Q48" i="5" a="1"/>
  <c r="Q48" i="5" s="1"/>
  <c r="P120" i="5" a="1"/>
  <c r="P120" i="5" s="1"/>
  <c r="Q120" i="5" a="1"/>
  <c r="Q120" i="5" s="1"/>
  <c r="P218" i="5" a="1"/>
  <c r="P218" i="5" s="1"/>
  <c r="Q218" i="5" a="1"/>
  <c r="Q218" i="5" s="1"/>
  <c r="P912" i="5" a="1"/>
  <c r="P912" i="5" s="1"/>
  <c r="Q912" i="5" a="1"/>
  <c r="Q912" i="5" s="1"/>
  <c r="P1256" i="5" a="1"/>
  <c r="P1256" i="5" s="1"/>
  <c r="Q1256" i="5" a="1"/>
  <c r="Q1256" i="5" s="1"/>
  <c r="P173" i="5" a="1"/>
  <c r="P173" i="5" s="1"/>
  <c r="Q173" i="5" a="1"/>
  <c r="Q173" i="5" s="1"/>
  <c r="P1440" i="5" a="1"/>
  <c r="P1440" i="5" s="1"/>
  <c r="Q1440" i="5" a="1"/>
  <c r="Q1440" i="5" s="1"/>
  <c r="P942" i="5" a="1"/>
  <c r="P942" i="5" s="1"/>
  <c r="Q942" i="5" a="1"/>
  <c r="Q942" i="5" s="1"/>
  <c r="P1393" i="5" a="1"/>
  <c r="P1393" i="5" s="1"/>
  <c r="Q1393" i="5" a="1"/>
  <c r="Q1393" i="5" s="1"/>
  <c r="P1212" i="5" a="1"/>
  <c r="P1212" i="5" s="1"/>
  <c r="Q1212" i="5" a="1"/>
  <c r="Q1212" i="5" s="1"/>
  <c r="P57" i="5" a="1"/>
  <c r="P57" i="5" s="1"/>
  <c r="Q57" i="5" a="1"/>
  <c r="Q57" i="5" s="1"/>
  <c r="P155" i="5" a="1"/>
  <c r="P155" i="5" s="1"/>
  <c r="Q155" i="5" a="1"/>
  <c r="Q155" i="5" s="1"/>
  <c r="P1344" i="5" a="1"/>
  <c r="P1344" i="5" s="1"/>
  <c r="Q1344" i="5" a="1"/>
  <c r="Q1344" i="5" s="1"/>
  <c r="P1429" i="5" a="1"/>
  <c r="P1429" i="5" s="1"/>
  <c r="Q1429" i="5" a="1"/>
  <c r="Q1429" i="5" s="1"/>
  <c r="P154" i="5" a="1"/>
  <c r="P154" i="5" s="1"/>
  <c r="Q154" i="5" a="1"/>
  <c r="Q154" i="5" s="1"/>
  <c r="P97" i="5" a="1"/>
  <c r="P97" i="5" s="1"/>
  <c r="Q97" i="5" a="1"/>
  <c r="Q97" i="5" s="1"/>
  <c r="P399" i="5" a="1"/>
  <c r="P399" i="5" s="1"/>
  <c r="Q399" i="5" a="1"/>
  <c r="Q399" i="5" s="1"/>
  <c r="P466" i="5" a="1"/>
  <c r="P466" i="5" s="1"/>
  <c r="Q466" i="5" a="1"/>
  <c r="Q466" i="5" s="1"/>
  <c r="P231" i="5" a="1"/>
  <c r="P231" i="5" s="1"/>
  <c r="Q231" i="5" a="1"/>
  <c r="Q231" i="5" s="1"/>
  <c r="P190" i="5" a="1"/>
  <c r="P190" i="5" s="1"/>
  <c r="Q190" i="5" a="1"/>
  <c r="Q190" i="5" s="1"/>
  <c r="P1197" i="5" a="1"/>
  <c r="P1197" i="5" s="1"/>
  <c r="Q1197" i="5" a="1"/>
  <c r="Q1197" i="5" s="1"/>
  <c r="P473" i="5" a="1"/>
  <c r="P473" i="5" s="1"/>
  <c r="Q473" i="5" a="1"/>
  <c r="Q473" i="5" s="1"/>
  <c r="P453" i="5" a="1"/>
  <c r="P453" i="5" s="1"/>
  <c r="Q453" i="5" a="1"/>
  <c r="Q453" i="5" s="1"/>
  <c r="P854" i="5" a="1"/>
  <c r="P854" i="5" s="1"/>
  <c r="Q854" i="5" a="1"/>
  <c r="Q854" i="5" s="1"/>
  <c r="O615" i="5" a="1"/>
  <c r="O615" i="5" s="1"/>
  <c r="O1402" i="5" a="1"/>
  <c r="O1402" i="5" s="1"/>
  <c r="N421" i="5" a="1"/>
  <c r="N421" i="5" s="1"/>
  <c r="P375" i="5" a="1"/>
  <c r="P375" i="5" s="1"/>
  <c r="Q375" i="5" a="1"/>
  <c r="Q375" i="5" s="1"/>
  <c r="P1194" i="5" a="1"/>
  <c r="P1194" i="5" s="1"/>
  <c r="Q1194" i="5" a="1"/>
  <c r="Q1194" i="5" s="1"/>
  <c r="P464" i="5" a="1"/>
  <c r="P464" i="5" s="1"/>
  <c r="Q464" i="5" a="1"/>
  <c r="Q464" i="5" s="1"/>
  <c r="P319" i="5" a="1"/>
  <c r="P319" i="5" s="1"/>
  <c r="Q319" i="5" a="1"/>
  <c r="Q319" i="5" s="1"/>
  <c r="N470" i="5" a="1"/>
  <c r="N470" i="5" s="1"/>
  <c r="P884" i="5" a="1"/>
  <c r="P884" i="5" s="1"/>
  <c r="Q884" i="5" a="1"/>
  <c r="Q884" i="5" s="1"/>
  <c r="P862" i="5" a="1"/>
  <c r="P862" i="5" s="1"/>
  <c r="Q862" i="5" a="1"/>
  <c r="Q862" i="5" s="1"/>
  <c r="P791" i="5" a="1"/>
  <c r="P791" i="5" s="1"/>
  <c r="Q791" i="5" a="1"/>
  <c r="Q791" i="5" s="1"/>
  <c r="P574" i="5" a="1"/>
  <c r="P574" i="5" s="1"/>
  <c r="Q574" i="5" a="1"/>
  <c r="Q574" i="5" s="1"/>
  <c r="P563" i="5" a="1"/>
  <c r="P563" i="5" s="1"/>
  <c r="Q563" i="5" a="1"/>
  <c r="Q563" i="5" s="1"/>
  <c r="P356" i="5" a="1"/>
  <c r="P356" i="5" s="1"/>
  <c r="Q356" i="5" a="1"/>
  <c r="Q356" i="5" s="1"/>
  <c r="P685" i="5" a="1"/>
  <c r="P685" i="5" s="1"/>
  <c r="Q685" i="5" a="1"/>
  <c r="Q685" i="5" s="1"/>
  <c r="P732" i="5" a="1"/>
  <c r="P732" i="5" s="1"/>
  <c r="Q732" i="5" a="1"/>
  <c r="Q732" i="5" s="1"/>
  <c r="P652" i="5" a="1"/>
  <c r="P652" i="5" s="1"/>
  <c r="Q652" i="5" a="1"/>
  <c r="Q652" i="5" s="1"/>
  <c r="P454" i="5" a="1"/>
  <c r="P454" i="5" s="1"/>
  <c r="Q454" i="5" a="1"/>
  <c r="Q454" i="5" s="1"/>
  <c r="P1157" i="5" a="1"/>
  <c r="P1157" i="5" s="1"/>
  <c r="P701" i="5" a="1"/>
  <c r="P701" i="5" s="1"/>
  <c r="Q701" i="5" a="1"/>
  <c r="Q701" i="5" s="1"/>
  <c r="O1178" i="5" a="1"/>
  <c r="O1178" i="5" s="1"/>
  <c r="Q1178" i="5" a="1"/>
  <c r="Q1178" i="5" s="1"/>
  <c r="P332" i="5" a="1"/>
  <c r="P332" i="5" s="1"/>
  <c r="Q332" i="5" a="1"/>
  <c r="Q332" i="5" s="1"/>
  <c r="P96" i="5" a="1"/>
  <c r="P96" i="5" s="1"/>
  <c r="Q96" i="5" a="1"/>
  <c r="Q96" i="5" s="1"/>
  <c r="P368" i="5" a="1"/>
  <c r="P368" i="5" s="1"/>
  <c r="Q368" i="5" a="1"/>
  <c r="Q368" i="5" s="1"/>
  <c r="P288" i="5" a="1"/>
  <c r="P288" i="5" s="1"/>
  <c r="Q288" i="5" a="1"/>
  <c r="Q288" i="5" s="1"/>
  <c r="P62" i="5" a="1"/>
  <c r="P62" i="5" s="1"/>
  <c r="Q62" i="5" a="1"/>
  <c r="Q62" i="5" s="1"/>
  <c r="P246" i="5" a="1"/>
  <c r="P246" i="5" s="1"/>
  <c r="Q246" i="5" a="1"/>
  <c r="Q246" i="5" s="1"/>
  <c r="P170" i="5" a="1"/>
  <c r="P170" i="5" s="1"/>
  <c r="Q170" i="5" a="1"/>
  <c r="Q170" i="5" s="1"/>
  <c r="P211" i="5" a="1"/>
  <c r="P211" i="5" s="1"/>
  <c r="Q211" i="5" a="1"/>
  <c r="Q211" i="5" s="1"/>
  <c r="P137" i="5" a="1"/>
  <c r="P137" i="5" s="1"/>
  <c r="Q137" i="5" a="1"/>
  <c r="Q137" i="5" s="1"/>
  <c r="P360" i="5" a="1"/>
  <c r="P360" i="5" s="1"/>
  <c r="Q360" i="5" a="1"/>
  <c r="Q360" i="5" s="1"/>
  <c r="P19" i="5" a="1"/>
  <c r="P19" i="5" s="1"/>
  <c r="Q19" i="5" a="1"/>
  <c r="Q19" i="5" s="1"/>
  <c r="P202" i="5" a="1"/>
  <c r="P202" i="5" s="1"/>
  <c r="Q202" i="5" a="1"/>
  <c r="Q202" i="5" s="1"/>
  <c r="P222" i="5" a="1"/>
  <c r="P222" i="5" s="1"/>
  <c r="Q222" i="5" a="1"/>
  <c r="Q222" i="5" s="1"/>
  <c r="P237" i="5" a="1"/>
  <c r="P237" i="5" s="1"/>
  <c r="Q237" i="5" a="1"/>
  <c r="Q237" i="5" s="1"/>
  <c r="P169" i="5" a="1"/>
  <c r="P169" i="5" s="1"/>
  <c r="Q169" i="5" a="1"/>
  <c r="Q169" i="5" s="1"/>
  <c r="P95" i="5" a="1"/>
  <c r="P95" i="5" s="1"/>
  <c r="Q95" i="5" a="1"/>
  <c r="Q95" i="5" s="1"/>
  <c r="P187" i="5" a="1"/>
  <c r="P187" i="5" s="1"/>
  <c r="Q187" i="5" a="1"/>
  <c r="Q187" i="5" s="1"/>
  <c r="N940" i="5" a="1"/>
  <c r="N940" i="5" s="1"/>
  <c r="N889" i="5" a="1"/>
  <c r="N889" i="5" s="1"/>
  <c r="N708" i="5" a="1"/>
  <c r="N708" i="5" s="1"/>
  <c r="N909" i="5" a="1"/>
  <c r="N909" i="5" s="1"/>
  <c r="N1336" i="5" a="1"/>
  <c r="N1336" i="5" s="1"/>
  <c r="N1422" i="5" a="1"/>
  <c r="N1422" i="5" s="1"/>
  <c r="N1200" i="5" a="1"/>
  <c r="N1200" i="5" s="1"/>
  <c r="N1257" i="5" a="1"/>
  <c r="N1257" i="5" s="1"/>
  <c r="N607" i="5" a="1"/>
  <c r="N607" i="5" s="1"/>
  <c r="N402" i="5" a="1"/>
  <c r="N402" i="5" s="1"/>
  <c r="N759" i="5" a="1"/>
  <c r="N759" i="5" s="1"/>
  <c r="N1285" i="5" a="1"/>
  <c r="N1285" i="5" s="1"/>
  <c r="N560" i="5" a="1"/>
  <c r="N560" i="5" s="1"/>
  <c r="N965" i="5" a="1"/>
  <c r="N965" i="5" s="1"/>
  <c r="N1378" i="5" a="1"/>
  <c r="N1378" i="5" s="1"/>
  <c r="P1096" i="5" a="1"/>
  <c r="P1096" i="5" s="1"/>
  <c r="Q1096" i="5" a="1"/>
  <c r="Q1096" i="5" s="1"/>
  <c r="N977" i="5" a="1"/>
  <c r="N977" i="5" s="1"/>
  <c r="P72" i="5" a="1"/>
  <c r="P72" i="5" s="1"/>
  <c r="Q72" i="5" a="1"/>
  <c r="Q72" i="5" s="1"/>
  <c r="P1426" i="5" a="1"/>
  <c r="P1426" i="5" s="1"/>
  <c r="Q1426" i="5" a="1"/>
  <c r="Q1426" i="5" s="1"/>
  <c r="P1423" i="5" a="1"/>
  <c r="P1423" i="5" s="1"/>
  <c r="Q1423" i="5" a="1"/>
  <c r="Q1423" i="5" s="1"/>
  <c r="P1495" i="5" a="1"/>
  <c r="P1495" i="5" s="1"/>
  <c r="Q1495" i="5" a="1"/>
  <c r="Q1495" i="5" s="1"/>
  <c r="P1377" i="5" a="1"/>
  <c r="P1377" i="5" s="1"/>
  <c r="Q1377" i="5" a="1"/>
  <c r="Q1377" i="5" s="1"/>
  <c r="P1109" i="5" a="1"/>
  <c r="P1109" i="5" s="1"/>
  <c r="Q1109" i="5" a="1"/>
  <c r="Q1109" i="5" s="1"/>
  <c r="P1384" i="5" a="1"/>
  <c r="P1384" i="5" s="1"/>
  <c r="Q1384" i="5" a="1"/>
  <c r="Q1384" i="5" s="1"/>
  <c r="P67" i="5" a="1"/>
  <c r="P67" i="5" s="1"/>
  <c r="Q67" i="5" a="1"/>
  <c r="Q67" i="5" s="1"/>
  <c r="P964" i="5" a="1"/>
  <c r="P964" i="5" s="1"/>
  <c r="Q964" i="5" a="1"/>
  <c r="Q964" i="5" s="1"/>
  <c r="P1033" i="5" a="1"/>
  <c r="P1033" i="5" s="1"/>
  <c r="Q1033" i="5" a="1"/>
  <c r="Q1033" i="5" s="1"/>
  <c r="P94" i="5" a="1"/>
  <c r="P94" i="5" s="1"/>
  <c r="Q94" i="5" a="1"/>
  <c r="Q94" i="5" s="1"/>
  <c r="P42" i="5" a="1"/>
  <c r="P42" i="5" s="1"/>
  <c r="Q42" i="5" a="1"/>
  <c r="Q42" i="5" s="1"/>
  <c r="P1348" i="5" a="1"/>
  <c r="P1348" i="5" s="1"/>
  <c r="Q1348" i="5" a="1"/>
  <c r="Q1348" i="5" s="1"/>
  <c r="P362" i="5" a="1"/>
  <c r="P362" i="5" s="1"/>
  <c r="Q362" i="5" a="1"/>
  <c r="Q362" i="5" s="1"/>
  <c r="P898" i="5" a="1"/>
  <c r="P898" i="5" s="1"/>
  <c r="Q898" i="5" a="1"/>
  <c r="Q898" i="5" s="1"/>
  <c r="P205" i="5" a="1"/>
  <c r="P205" i="5" s="1"/>
  <c r="Q205" i="5" a="1"/>
  <c r="Q205" i="5" s="1"/>
  <c r="P1127" i="5" a="1"/>
  <c r="P1127" i="5" s="1"/>
  <c r="Q1127" i="5" a="1"/>
  <c r="Q1127" i="5" s="1"/>
  <c r="P1427" i="5" a="1"/>
  <c r="P1427" i="5" s="1"/>
  <c r="Q1427" i="5" a="1"/>
  <c r="Q1427" i="5" s="1"/>
  <c r="P1021" i="5" a="1"/>
  <c r="P1021" i="5" s="1"/>
  <c r="Q1021" i="5" a="1"/>
  <c r="Q1021" i="5" s="1"/>
  <c r="P86" i="5" a="1"/>
  <c r="P86" i="5" s="1"/>
  <c r="Q86" i="5" a="1"/>
  <c r="Q86" i="5" s="1"/>
  <c r="P260" i="5" a="1"/>
  <c r="P260" i="5" s="1"/>
  <c r="Q260" i="5" a="1"/>
  <c r="Q260" i="5" s="1"/>
  <c r="P725" i="5" a="1"/>
  <c r="P725" i="5" s="1"/>
  <c r="Q725" i="5" a="1"/>
  <c r="Q725" i="5" s="1"/>
  <c r="P508" i="5" a="1"/>
  <c r="P508" i="5" s="1"/>
  <c r="Q508" i="5" a="1"/>
  <c r="Q508" i="5" s="1"/>
  <c r="P827" i="5" a="1"/>
  <c r="P827" i="5" s="1"/>
  <c r="Q827" i="5" a="1"/>
  <c r="Q827" i="5" s="1"/>
  <c r="P1456" i="5" a="1"/>
  <c r="P1456" i="5" s="1"/>
  <c r="Q1456" i="5" a="1"/>
  <c r="Q1456" i="5" s="1"/>
  <c r="P70" i="5" a="1"/>
  <c r="P70" i="5" s="1"/>
  <c r="Q70" i="5" a="1"/>
  <c r="Q70" i="5" s="1"/>
  <c r="P287" i="5" a="1"/>
  <c r="P287" i="5" s="1"/>
  <c r="Q287" i="5" a="1"/>
  <c r="Q287" i="5" s="1"/>
  <c r="P126" i="5" a="1"/>
  <c r="P126" i="5" s="1"/>
  <c r="Q126" i="5" a="1"/>
  <c r="Q126" i="5" s="1"/>
  <c r="P179" i="5" a="1"/>
  <c r="P179" i="5" s="1"/>
  <c r="Q179" i="5" a="1"/>
  <c r="Q179" i="5" s="1"/>
  <c r="N1186" i="5" a="1"/>
  <c r="N1186" i="5" s="1"/>
  <c r="P635" i="5" a="1"/>
  <c r="P635" i="5" s="1"/>
  <c r="Q635" i="5" a="1"/>
  <c r="Q635" i="5" s="1"/>
  <c r="P386" i="5" a="1"/>
  <c r="P386" i="5" s="1"/>
  <c r="Q386" i="5" a="1"/>
  <c r="Q386" i="5" s="1"/>
  <c r="P1235" i="5" a="1"/>
  <c r="P1235" i="5" s="1"/>
  <c r="Q1235" i="5" a="1"/>
  <c r="Q1235" i="5" s="1"/>
  <c r="P620" i="5" a="1"/>
  <c r="P620" i="5" s="1"/>
  <c r="Q620" i="5" a="1"/>
  <c r="Q620" i="5" s="1"/>
  <c r="P342" i="5" a="1"/>
  <c r="P342" i="5" s="1"/>
  <c r="Q342" i="5" a="1"/>
  <c r="Q342" i="5" s="1"/>
  <c r="N615" i="5" a="1"/>
  <c r="N615" i="5" s="1"/>
  <c r="P239" i="5" a="1"/>
  <c r="P239" i="5" s="1"/>
  <c r="Q239" i="5" a="1"/>
  <c r="Q239" i="5" s="1"/>
  <c r="O520" i="5" a="1"/>
  <c r="O520" i="5" s="1"/>
  <c r="P56" i="5" a="1"/>
  <c r="P56" i="5" s="1"/>
  <c r="Q56" i="5" a="1"/>
  <c r="Q56" i="5" s="1"/>
  <c r="P317" i="5" a="1"/>
  <c r="P317" i="5" s="1"/>
  <c r="Q317" i="5" a="1"/>
  <c r="Q317" i="5" s="1"/>
  <c r="P524" i="5" a="1"/>
  <c r="P524" i="5" s="1"/>
  <c r="Q524" i="5" a="1"/>
  <c r="Q524" i="5" s="1"/>
  <c r="P832" i="5" a="1"/>
  <c r="P832" i="5" s="1"/>
  <c r="Q832" i="5" a="1"/>
  <c r="Q832" i="5" s="1"/>
  <c r="P564" i="5" a="1"/>
  <c r="P564" i="5" s="1"/>
  <c r="Q564" i="5" a="1"/>
  <c r="Q564" i="5" s="1"/>
  <c r="P542" i="5" a="1"/>
  <c r="P542" i="5" s="1"/>
  <c r="Q542" i="5" a="1"/>
  <c r="Q542" i="5" s="1"/>
  <c r="P1319" i="5" a="1"/>
  <c r="P1319" i="5" s="1"/>
  <c r="Q1319" i="5" a="1"/>
  <c r="Q1319" i="5" s="1"/>
  <c r="O659" i="5" a="1"/>
  <c r="O659" i="5" s="1"/>
  <c r="P1085" i="5" a="1"/>
  <c r="P1085" i="5" s="1"/>
  <c r="Q1085" i="5" a="1"/>
  <c r="Q1085" i="5" s="1"/>
  <c r="P372" i="5" a="1"/>
  <c r="P372" i="5" s="1"/>
  <c r="Q372" i="5" a="1"/>
  <c r="Q372" i="5" s="1"/>
  <c r="P350" i="5" a="1"/>
  <c r="P350" i="5" s="1"/>
  <c r="Q350" i="5" a="1"/>
  <c r="Q350" i="5" s="1"/>
  <c r="P394" i="5" a="1"/>
  <c r="P394" i="5" s="1"/>
  <c r="Q394" i="5" a="1"/>
  <c r="Q394" i="5" s="1"/>
  <c r="P321" i="5" a="1"/>
  <c r="P321" i="5" s="1"/>
  <c r="Q321" i="5" a="1"/>
  <c r="Q321" i="5" s="1"/>
  <c r="P980" i="5" a="1"/>
  <c r="P980" i="5" s="1"/>
  <c r="Q980" i="5" a="1"/>
  <c r="Q980" i="5" s="1"/>
  <c r="O588" i="5" a="1"/>
  <c r="O588" i="5" s="1"/>
  <c r="P548" i="5" a="1"/>
  <c r="P548" i="5" s="1"/>
  <c r="Q548" i="5" a="1"/>
  <c r="Q548" i="5" s="1"/>
  <c r="P1293" i="5" a="1"/>
  <c r="P1293" i="5" s="1"/>
  <c r="Q1293" i="5" a="1"/>
  <c r="Q1293" i="5" s="1"/>
  <c r="P690" i="5" a="1"/>
  <c r="P690" i="5" s="1"/>
  <c r="Q690" i="5" a="1"/>
  <c r="Q690" i="5" s="1"/>
  <c r="P621" i="5" a="1"/>
  <c r="P621" i="5" s="1"/>
  <c r="Q621" i="5" a="1"/>
  <c r="Q621" i="5" s="1"/>
  <c r="P549" i="5" a="1"/>
  <c r="P549" i="5" s="1"/>
  <c r="Q549" i="5" a="1"/>
  <c r="Q549" i="5" s="1"/>
  <c r="P485" i="5" a="1"/>
  <c r="P485" i="5" s="1"/>
  <c r="Q485" i="5" a="1"/>
  <c r="Q485" i="5" s="1"/>
  <c r="P381" i="5" a="1"/>
  <c r="P381" i="5" s="1"/>
  <c r="Q381" i="5" a="1"/>
  <c r="Q381" i="5" s="1"/>
  <c r="P353" i="5" a="1"/>
  <c r="P353" i="5" s="1"/>
  <c r="Q353" i="5" a="1"/>
  <c r="Q353" i="5" s="1"/>
  <c r="P556" i="5" a="1"/>
  <c r="P556" i="5" s="1"/>
  <c r="Q556" i="5" a="1"/>
  <c r="Q556" i="5" s="1"/>
  <c r="P328" i="5" a="1"/>
  <c r="P328" i="5" s="1"/>
  <c r="Q328" i="5" a="1"/>
  <c r="Q328" i="5" s="1"/>
  <c r="P927" i="5" a="1"/>
  <c r="P927" i="5" s="1"/>
  <c r="Q927" i="5" a="1"/>
  <c r="Q927" i="5" s="1"/>
  <c r="P667" i="5" a="1"/>
  <c r="P667" i="5" s="1"/>
  <c r="Q667" i="5" a="1"/>
  <c r="Q667" i="5" s="1"/>
  <c r="P1092" i="5" a="1"/>
  <c r="P1092" i="5" s="1"/>
  <c r="Q1092" i="5" a="1"/>
  <c r="Q1092" i="5" s="1"/>
  <c r="P1101" i="5" a="1"/>
  <c r="P1101" i="5" s="1"/>
  <c r="Q1101" i="5" a="1"/>
  <c r="Q1101" i="5" s="1"/>
  <c r="P333" i="5" a="1"/>
  <c r="P333" i="5" s="1"/>
  <c r="Q333" i="5" a="1"/>
  <c r="Q333" i="5" s="1"/>
  <c r="O1157" i="5" a="1"/>
  <c r="O1157" i="5" s="1"/>
  <c r="P318" i="5" a="1"/>
  <c r="P318" i="5" s="1"/>
  <c r="Q318" i="5" a="1"/>
  <c r="Q318" i="5" s="1"/>
  <c r="P373" i="5" a="1"/>
  <c r="P373" i="5" s="1"/>
  <c r="Q373" i="5" a="1"/>
  <c r="Q373" i="5" s="1"/>
  <c r="O788" i="5" a="1"/>
  <c r="O788" i="5" s="1"/>
  <c r="Q788" i="5" a="1"/>
  <c r="Q788" i="5" s="1"/>
  <c r="O807" i="5" a="1"/>
  <c r="O807" i="5" s="1"/>
  <c r="Q807" i="5" a="1"/>
  <c r="Q807" i="5" s="1"/>
  <c r="P58" i="5" a="1"/>
  <c r="P58" i="5" s="1"/>
  <c r="Q58" i="5" a="1"/>
  <c r="Q58" i="5" s="1"/>
  <c r="P330" i="5" a="1"/>
  <c r="P330" i="5" s="1"/>
  <c r="Q330" i="5" a="1"/>
  <c r="Q330" i="5" s="1"/>
  <c r="P35" i="5" a="1"/>
  <c r="P35" i="5" s="1"/>
  <c r="Q35" i="5" a="1"/>
  <c r="Q35" i="5" s="1"/>
  <c r="P110" i="5" a="1"/>
  <c r="P110" i="5" s="1"/>
  <c r="Q110" i="5" a="1"/>
  <c r="Q110" i="5" s="1"/>
  <c r="P267" i="5" a="1"/>
  <c r="P267" i="5" s="1"/>
  <c r="Q267" i="5" a="1"/>
  <c r="Q267" i="5" s="1"/>
  <c r="P9" i="5" a="1"/>
  <c r="P9" i="5" s="1"/>
  <c r="Q9" i="5" a="1"/>
  <c r="Q9" i="5" s="1"/>
  <c r="P76" i="5" a="1"/>
  <c r="P76" i="5" s="1"/>
  <c r="Q76" i="5" a="1"/>
  <c r="Q76" i="5" s="1"/>
  <c r="P47" i="5" a="1"/>
  <c r="P47" i="5" s="1"/>
  <c r="Q47" i="5" a="1"/>
  <c r="Q47" i="5" s="1"/>
  <c r="P203" i="5" a="1"/>
  <c r="P203" i="5" s="1"/>
  <c r="Q203" i="5" a="1"/>
  <c r="Q203" i="5" s="1"/>
  <c r="P212" i="5" a="1"/>
  <c r="P212" i="5" s="1"/>
  <c r="Q212" i="5" a="1"/>
  <c r="Q212" i="5" s="1"/>
  <c r="P142" i="5" a="1"/>
  <c r="P142" i="5" s="1"/>
  <c r="Q142" i="5" a="1"/>
  <c r="Q142" i="5" s="1"/>
  <c r="P54" i="5" a="1"/>
  <c r="P54" i="5" s="1"/>
  <c r="Q54" i="5" a="1"/>
  <c r="Q54" i="5" s="1"/>
  <c r="P108" i="5" a="1"/>
  <c r="P108" i="5" s="1"/>
  <c r="Q108" i="5" a="1"/>
  <c r="Q108" i="5" s="1"/>
  <c r="Q149" i="5" a="1"/>
  <c r="Q149" i="5" s="1"/>
  <c r="Q1208" i="5" a="1"/>
  <c r="Q1208" i="5" s="1"/>
  <c r="Q33" i="5" a="1"/>
  <c r="Q33" i="5" s="1"/>
  <c r="N68" i="5" a="1"/>
  <c r="N68" i="5" s="1"/>
  <c r="N132" i="5" a="1"/>
  <c r="N132" i="5" s="1"/>
  <c r="N1133" i="5" a="1"/>
  <c r="N1133" i="5" s="1"/>
  <c r="N760" i="5" a="1"/>
  <c r="N760" i="5" s="1"/>
  <c r="N662" i="5" a="1"/>
  <c r="N662" i="5" s="1"/>
  <c r="N822" i="5" a="1"/>
  <c r="N822" i="5" s="1"/>
  <c r="N978" i="5" a="1"/>
  <c r="N978" i="5" s="1"/>
  <c r="N944" i="5" a="1"/>
  <c r="N944" i="5" s="1"/>
  <c r="N1424" i="5" a="1"/>
  <c r="N1424" i="5" s="1"/>
  <c r="N671" i="5" a="1"/>
  <c r="N671" i="5" s="1"/>
  <c r="N572" i="5" a="1"/>
  <c r="N572" i="5" s="1"/>
  <c r="N873" i="5" a="1"/>
  <c r="N873" i="5" s="1"/>
  <c r="N874" i="5" a="1"/>
  <c r="N874" i="5" s="1"/>
  <c r="N1036" i="5" a="1"/>
  <c r="N1036" i="5" s="1"/>
  <c r="P344" i="5" a="1"/>
  <c r="P344" i="5" s="1"/>
  <c r="Q344" i="5" a="1"/>
  <c r="Q344" i="5" s="1"/>
  <c r="P1184" i="5" a="1"/>
  <c r="P1184" i="5" s="1"/>
  <c r="Q1184" i="5" a="1"/>
  <c r="Q1184" i="5" s="1"/>
  <c r="P354" i="5" a="1"/>
  <c r="P354" i="5" s="1"/>
  <c r="Q354" i="5" a="1"/>
  <c r="Q354" i="5" s="1"/>
  <c r="P672" i="5" a="1"/>
  <c r="P672" i="5" s="1"/>
  <c r="Q672" i="5" a="1"/>
  <c r="Q672" i="5" s="1"/>
  <c r="P1340" i="5" a="1"/>
  <c r="P1340" i="5" s="1"/>
  <c r="Q1340" i="5" a="1"/>
  <c r="Q1340" i="5" s="1"/>
  <c r="P1129" i="5" a="1"/>
  <c r="P1129" i="5" s="1"/>
  <c r="Q1129" i="5" a="1"/>
  <c r="Q1129" i="5" s="1"/>
  <c r="P988" i="5" a="1"/>
  <c r="P988" i="5" s="1"/>
  <c r="Q988" i="5" a="1"/>
  <c r="Q988" i="5" s="1"/>
  <c r="P1217" i="5" a="1"/>
  <c r="P1217" i="5" s="1"/>
  <c r="Q1217" i="5" a="1"/>
  <c r="Q1217" i="5" s="1"/>
  <c r="P546" i="5" a="1"/>
  <c r="P546" i="5" s="1"/>
  <c r="Q546" i="5" a="1"/>
  <c r="Q546" i="5" s="1"/>
  <c r="P967" i="5" a="1"/>
  <c r="P967" i="5" s="1"/>
  <c r="Q967" i="5" a="1"/>
  <c r="Q967" i="5" s="1"/>
  <c r="P1094" i="5" a="1"/>
  <c r="P1094" i="5" s="1"/>
  <c r="Q1094" i="5" a="1"/>
  <c r="Q1094" i="5" s="1"/>
  <c r="P853" i="5" a="1"/>
  <c r="P853" i="5" s="1"/>
  <c r="Q853" i="5" a="1"/>
  <c r="Q853" i="5" s="1"/>
  <c r="P1169" i="5" a="1"/>
  <c r="P1169" i="5" s="1"/>
  <c r="Q1169" i="5" a="1"/>
  <c r="Q1169" i="5" s="1"/>
  <c r="P502" i="5" a="1"/>
  <c r="P502" i="5" s="1"/>
  <c r="Q502" i="5" a="1"/>
  <c r="Q502" i="5" s="1"/>
  <c r="P83" i="5" a="1"/>
  <c r="P83" i="5" s="1"/>
  <c r="Q83" i="5" a="1"/>
  <c r="Q83" i="5" s="1"/>
  <c r="P1104" i="5" a="1"/>
  <c r="P1104" i="5" s="1"/>
  <c r="Q1104" i="5" a="1"/>
  <c r="Q1104" i="5" s="1"/>
  <c r="P112" i="5" a="1"/>
  <c r="P112" i="5" s="1"/>
  <c r="Q112" i="5" a="1"/>
  <c r="Q112" i="5" s="1"/>
  <c r="P248" i="5" a="1"/>
  <c r="P248" i="5" s="1"/>
  <c r="Q248" i="5" a="1"/>
  <c r="Q248" i="5" s="1"/>
  <c r="P1351" i="5" a="1"/>
  <c r="P1351" i="5" s="1"/>
  <c r="Q1351" i="5" a="1"/>
  <c r="Q1351" i="5" s="1"/>
  <c r="P92" i="5" a="1"/>
  <c r="P92" i="5" s="1"/>
  <c r="Q92" i="5" a="1"/>
  <c r="Q92" i="5" s="1"/>
  <c r="P30" i="5" a="1"/>
  <c r="P30" i="5" s="1"/>
  <c r="Q30" i="5" a="1"/>
  <c r="Q30" i="5" s="1"/>
  <c r="P271" i="5" a="1"/>
  <c r="P271" i="5" s="1"/>
  <c r="Q271" i="5" a="1"/>
  <c r="Q271" i="5" s="1"/>
  <c r="P922" i="5" a="1"/>
  <c r="P922" i="5" s="1"/>
  <c r="Q922" i="5" a="1"/>
  <c r="Q922" i="5" s="1"/>
  <c r="P349" i="5" a="1"/>
  <c r="P349" i="5" s="1"/>
  <c r="Q349" i="5" a="1"/>
  <c r="Q349" i="5" s="1"/>
  <c r="P322" i="5" a="1"/>
  <c r="P322" i="5" s="1"/>
  <c r="Q322" i="5" a="1"/>
  <c r="Q322" i="5" s="1"/>
  <c r="P699" i="5" a="1"/>
  <c r="P699" i="5" s="1"/>
  <c r="Q699" i="5" a="1"/>
  <c r="Q699" i="5" s="1"/>
  <c r="P1198" i="5" a="1"/>
  <c r="P1198" i="5" s="1"/>
  <c r="Q1198" i="5" a="1"/>
  <c r="Q1198" i="5" s="1"/>
  <c r="P125" i="5" a="1"/>
  <c r="P125" i="5" s="1"/>
  <c r="Q125" i="5" a="1"/>
  <c r="Q125" i="5" s="1"/>
  <c r="P1350" i="5" a="1"/>
  <c r="P1350" i="5" s="1"/>
  <c r="Q1350" i="5" a="1"/>
  <c r="Q1350" i="5" s="1"/>
  <c r="P587" i="5" a="1"/>
  <c r="P587" i="5" s="1"/>
  <c r="Q587" i="5" a="1"/>
  <c r="Q587" i="5" s="1"/>
  <c r="P1392" i="5" a="1"/>
  <c r="P1392" i="5" s="1"/>
  <c r="Q1392" i="5" a="1"/>
  <c r="Q1392" i="5" s="1"/>
  <c r="P847" i="5" a="1"/>
  <c r="P847" i="5" s="1"/>
  <c r="Q847" i="5" a="1"/>
  <c r="Q847" i="5" s="1"/>
  <c r="P1419" i="5" a="1"/>
  <c r="P1419" i="5" s="1"/>
  <c r="Q1419" i="5" a="1"/>
  <c r="Q1419" i="5" s="1"/>
  <c r="P388" i="5" a="1"/>
  <c r="P388" i="5" s="1"/>
  <c r="Q388" i="5" a="1"/>
  <c r="Q388" i="5" s="1"/>
  <c r="P116" i="5" a="1"/>
  <c r="P116" i="5" s="1"/>
  <c r="Q116" i="5" a="1"/>
  <c r="Q116" i="5" s="1"/>
  <c r="P1493" i="5" a="1"/>
  <c r="P1493" i="5" s="1"/>
  <c r="Q1493" i="5" a="1"/>
  <c r="Q1493" i="5" s="1"/>
  <c r="P1143" i="5" a="1"/>
  <c r="P1143" i="5" s="1"/>
  <c r="Q1143" i="5" a="1"/>
  <c r="Q1143" i="5" s="1"/>
  <c r="P89" i="5" a="1"/>
  <c r="P89" i="5" s="1"/>
  <c r="Q89" i="5" a="1"/>
  <c r="Q89" i="5" s="1"/>
  <c r="P1111" i="5" a="1"/>
  <c r="P1111" i="5" s="1"/>
  <c r="Q1111" i="5" a="1"/>
  <c r="Q1111" i="5" s="1"/>
  <c r="P331" i="5" a="1"/>
  <c r="P331" i="5" s="1"/>
  <c r="Q331" i="5" a="1"/>
  <c r="Q331" i="5" s="1"/>
  <c r="P1252" i="5" a="1"/>
  <c r="P1252" i="5" s="1"/>
  <c r="Q1252" i="5" a="1"/>
  <c r="Q1252" i="5" s="1"/>
  <c r="P1004" i="5" a="1"/>
  <c r="P1004" i="5" s="1"/>
  <c r="Q1004" i="5" a="1"/>
  <c r="Q1004" i="5" s="1"/>
  <c r="P8" i="5" a="1"/>
  <c r="P8" i="5" s="1"/>
  <c r="Q8" i="5" a="1"/>
  <c r="Q8" i="5" s="1"/>
  <c r="P1227" i="5" a="1"/>
  <c r="P1227" i="5" s="1"/>
  <c r="Q1227" i="5" a="1"/>
  <c r="Q1227" i="5" s="1"/>
  <c r="P509" i="5" a="1"/>
  <c r="P509" i="5" s="1"/>
  <c r="Q509" i="5" a="1"/>
  <c r="Q509" i="5" s="1"/>
  <c r="P384" i="5" a="1"/>
  <c r="P384" i="5" s="1"/>
  <c r="Q384" i="5" a="1"/>
  <c r="Q384" i="5" s="1"/>
  <c r="N520" i="5" a="1"/>
  <c r="N520" i="5" s="1"/>
  <c r="P507" i="5" a="1"/>
  <c r="P507" i="5" s="1"/>
  <c r="Q507" i="5" a="1"/>
  <c r="Q507" i="5" s="1"/>
  <c r="P484" i="5" a="1"/>
  <c r="P484" i="5" s="1"/>
  <c r="Q484" i="5" a="1"/>
  <c r="Q484" i="5" s="1"/>
  <c r="P689" i="5" a="1"/>
  <c r="P689" i="5" s="1"/>
  <c r="Q689" i="5" a="1"/>
  <c r="Q689" i="5" s="1"/>
  <c r="P709" i="5" a="1"/>
  <c r="P709" i="5" s="1"/>
  <c r="Q709" i="5" a="1"/>
  <c r="Q709" i="5" s="1"/>
  <c r="P1086" i="5" a="1"/>
  <c r="P1086" i="5" s="1"/>
  <c r="Q1086" i="5" a="1"/>
  <c r="Q1086" i="5" s="1"/>
  <c r="P1325" i="5" a="1"/>
  <c r="P1325" i="5" s="1"/>
  <c r="Q1325" i="5" a="1"/>
  <c r="Q1325" i="5" s="1"/>
  <c r="P537" i="5" a="1"/>
  <c r="P537" i="5" s="1"/>
  <c r="Q537" i="5" a="1"/>
  <c r="Q537" i="5" s="1"/>
  <c r="P517" i="5" a="1"/>
  <c r="P517" i="5" s="1"/>
  <c r="Q517" i="5" a="1"/>
  <c r="Q517" i="5" s="1"/>
  <c r="P446" i="5" a="1"/>
  <c r="P446" i="5" s="1"/>
  <c r="Q446" i="5" a="1"/>
  <c r="Q446" i="5" s="1"/>
  <c r="P503" i="5" a="1"/>
  <c r="P503" i="5" s="1"/>
  <c r="Q503" i="5" a="1"/>
  <c r="Q503" i="5" s="1"/>
  <c r="P409" i="5" a="1"/>
  <c r="P409" i="5" s="1"/>
  <c r="Q409" i="5" a="1"/>
  <c r="Q409" i="5" s="1"/>
  <c r="P604" i="5" a="1"/>
  <c r="P604" i="5" s="1"/>
  <c r="Q604" i="5" a="1"/>
  <c r="Q604" i="5" s="1"/>
  <c r="P596" i="5" a="1"/>
  <c r="P596" i="5" s="1"/>
  <c r="Q596" i="5" a="1"/>
  <c r="Q596" i="5" s="1"/>
  <c r="P460" i="5" a="1"/>
  <c r="P460" i="5" s="1"/>
  <c r="Q460" i="5" a="1"/>
  <c r="Q460" i="5" s="1"/>
  <c r="P974" i="5" a="1"/>
  <c r="P974" i="5" s="1"/>
  <c r="Q974" i="5" a="1"/>
  <c r="Q974" i="5" s="1"/>
  <c r="P894" i="5" a="1"/>
  <c r="P894" i="5" s="1"/>
  <c r="Q894" i="5" a="1"/>
  <c r="Q894" i="5" s="1"/>
  <c r="P521" i="5" a="1"/>
  <c r="P521" i="5" s="1"/>
  <c r="Q521" i="5" a="1"/>
  <c r="Q521" i="5" s="1"/>
  <c r="O1170" i="5" a="1"/>
  <c r="O1170" i="5" s="1"/>
  <c r="Q1170" i="5" a="1"/>
  <c r="Q1170" i="5" s="1"/>
  <c r="O769" i="5" a="1"/>
  <c r="O769" i="5" s="1"/>
  <c r="Q769" i="5" a="1"/>
  <c r="Q769" i="5" s="1"/>
  <c r="P140" i="5" a="1"/>
  <c r="P140" i="5" s="1"/>
  <c r="Q140" i="5" a="1"/>
  <c r="Q140" i="5" s="1"/>
  <c r="P191" i="5" a="1"/>
  <c r="P191" i="5" s="1"/>
  <c r="Q191" i="5" a="1"/>
  <c r="Q191" i="5" s="1"/>
  <c r="P53" i="5" a="1"/>
  <c r="P53" i="5" s="1"/>
  <c r="Q53" i="5" a="1"/>
  <c r="Q53" i="5" s="1"/>
  <c r="P105" i="5" a="1"/>
  <c r="P105" i="5" s="1"/>
  <c r="Q105" i="5" a="1"/>
  <c r="Q105" i="5" s="1"/>
  <c r="P214" i="5" a="1"/>
  <c r="P214" i="5" s="1"/>
  <c r="Q214" i="5" a="1"/>
  <c r="Q214" i="5" s="1"/>
  <c r="P254" i="5" a="1"/>
  <c r="P254" i="5" s="1"/>
  <c r="Q254" i="5" a="1"/>
  <c r="Q254" i="5" s="1"/>
  <c r="P41" i="5" a="1"/>
  <c r="P41" i="5" s="1"/>
  <c r="Q41" i="5" a="1"/>
  <c r="Q41" i="5" s="1"/>
  <c r="Q1064" i="5" a="1"/>
  <c r="Q1064" i="5" s="1"/>
  <c r="P834" i="5" a="1"/>
  <c r="P834" i="5" s="1"/>
  <c r="Q834" i="5" a="1"/>
  <c r="Q834" i="5" s="1"/>
  <c r="P115" i="5" a="1"/>
  <c r="P115" i="5" s="1"/>
  <c r="Q115" i="5" a="1"/>
  <c r="Q115" i="5" s="1"/>
  <c r="P206" i="5" a="1"/>
  <c r="P206" i="5" s="1"/>
  <c r="Q206" i="5" a="1"/>
  <c r="Q206" i="5" s="1"/>
  <c r="P469" i="5" a="1"/>
  <c r="P469" i="5" s="1"/>
  <c r="Q469" i="5" a="1"/>
  <c r="Q469" i="5" s="1"/>
  <c r="P74" i="5" a="1"/>
  <c r="P74" i="5" s="1"/>
  <c r="Q74" i="5" a="1"/>
  <c r="Q74" i="5" s="1"/>
  <c r="N380" i="5" a="1"/>
  <c r="N380" i="5" s="1"/>
  <c r="N1501" i="5" a="1"/>
  <c r="N1501" i="5" s="1"/>
  <c r="N692" i="5" a="1"/>
  <c r="N692" i="5" s="1"/>
  <c r="N1358" i="5" a="1"/>
  <c r="N1358" i="5" s="1"/>
  <c r="N1402" i="5" a="1"/>
  <c r="N1402" i="5" s="1"/>
  <c r="N1240" i="5" a="1"/>
  <c r="N1240" i="5" s="1"/>
  <c r="N959" i="5" a="1"/>
  <c r="N959" i="5" s="1"/>
  <c r="N1080" i="5" a="1"/>
  <c r="N1080" i="5" s="1"/>
  <c r="N658" i="5" a="1"/>
  <c r="N658" i="5" s="1"/>
  <c r="N991" i="5" a="1"/>
  <c r="N991" i="5" s="1"/>
  <c r="N1323" i="5" a="1"/>
  <c r="N1323" i="5" s="1"/>
  <c r="N567" i="5" a="1"/>
  <c r="N567" i="5" s="1"/>
  <c r="P1438" i="5" a="1"/>
  <c r="P1438" i="5" s="1"/>
  <c r="Q1438" i="5" a="1"/>
  <c r="Q1438" i="5" s="1"/>
  <c r="P1441" i="5" a="1"/>
  <c r="P1441" i="5" s="1"/>
  <c r="Q1441" i="5" a="1"/>
  <c r="Q1441" i="5" s="1"/>
  <c r="P282" i="5" a="1"/>
  <c r="P282" i="5" s="1"/>
  <c r="Q282" i="5" a="1"/>
  <c r="Q282" i="5" s="1"/>
  <c r="P739" i="5" a="1"/>
  <c r="P739" i="5" s="1"/>
  <c r="Q739" i="5" a="1"/>
  <c r="Q739" i="5" s="1"/>
  <c r="P153" i="5" a="1"/>
  <c r="P153" i="5" s="1"/>
  <c r="Q153" i="5" a="1"/>
  <c r="Q153" i="5" s="1"/>
  <c r="P1480" i="5" a="1"/>
  <c r="P1480" i="5" s="1"/>
  <c r="Q1480" i="5" a="1"/>
  <c r="Q1480" i="5" s="1"/>
  <c r="P1023" i="5" a="1"/>
  <c r="P1023" i="5" s="1"/>
  <c r="Q1023" i="5" a="1"/>
  <c r="Q1023" i="5" s="1"/>
  <c r="P1320" i="5" a="1"/>
  <c r="P1320" i="5" s="1"/>
  <c r="Q1320" i="5" a="1"/>
  <c r="Q1320" i="5" s="1"/>
  <c r="P1401" i="5" a="1"/>
  <c r="P1401" i="5" s="1"/>
  <c r="Q1401" i="5" a="1"/>
  <c r="Q1401" i="5" s="1"/>
  <c r="P417" i="5" a="1"/>
  <c r="P417" i="5" s="1"/>
  <c r="Q417" i="5" a="1"/>
  <c r="Q417" i="5" s="1"/>
  <c r="P131" i="5" a="1"/>
  <c r="P131" i="5" s="1"/>
  <c r="Q131" i="5" a="1"/>
  <c r="Q131" i="5" s="1"/>
  <c r="P541" i="5" a="1"/>
  <c r="P541" i="5" s="1"/>
  <c r="Q541" i="5" a="1"/>
  <c r="Q541" i="5" s="1"/>
  <c r="P1097" i="5" a="1"/>
  <c r="P1097" i="5" s="1"/>
  <c r="Q1097" i="5" a="1"/>
  <c r="Q1097" i="5" s="1"/>
  <c r="P286" i="5" a="1"/>
  <c r="P286" i="5" s="1"/>
  <c r="Q286" i="5" a="1"/>
  <c r="Q286" i="5" s="1"/>
  <c r="P1449" i="5" a="1"/>
  <c r="P1449" i="5" s="1"/>
  <c r="Q1449" i="5" a="1"/>
  <c r="Q1449" i="5" s="1"/>
  <c r="P531" i="5" a="1"/>
  <c r="P531" i="5" s="1"/>
  <c r="Q531" i="5" a="1"/>
  <c r="Q531" i="5" s="1"/>
  <c r="P434" i="5" a="1"/>
  <c r="P434" i="5" s="1"/>
  <c r="Q434" i="5" a="1"/>
  <c r="Q434" i="5" s="1"/>
  <c r="P696" i="5" a="1"/>
  <c r="P696" i="5" s="1"/>
  <c r="Q696" i="5" a="1"/>
  <c r="Q696" i="5" s="1"/>
  <c r="P768" i="5" a="1"/>
  <c r="P768" i="5" s="1"/>
  <c r="Q768" i="5" a="1"/>
  <c r="Q768" i="5" s="1"/>
  <c r="P1472" i="5" a="1"/>
  <c r="P1472" i="5" s="1"/>
  <c r="Q1472" i="5" a="1"/>
  <c r="Q1472" i="5" s="1"/>
  <c r="P1313" i="5" a="1"/>
  <c r="P1313" i="5" s="1"/>
  <c r="Q1313" i="5" a="1"/>
  <c r="Q1313" i="5" s="1"/>
  <c r="P890" i="5" a="1"/>
  <c r="P890" i="5" s="1"/>
  <c r="Q890" i="5" a="1"/>
  <c r="Q890" i="5" s="1"/>
  <c r="P1232" i="5" a="1"/>
  <c r="P1232" i="5" s="1"/>
  <c r="Q1232" i="5" a="1"/>
  <c r="Q1232" i="5" s="1"/>
  <c r="P770" i="5" a="1"/>
  <c r="P770" i="5" s="1"/>
  <c r="Q770" i="5" a="1"/>
  <c r="Q770" i="5" s="1"/>
  <c r="P133" i="5" a="1"/>
  <c r="P133" i="5" s="1"/>
  <c r="Q133" i="5" a="1"/>
  <c r="Q133" i="5" s="1"/>
  <c r="P1432" i="5" a="1"/>
  <c r="P1432" i="5" s="1"/>
  <c r="Q1432" i="5" a="1"/>
  <c r="Q1432" i="5" s="1"/>
  <c r="P136" i="5" a="1"/>
  <c r="P136" i="5" s="1"/>
  <c r="Q136" i="5" a="1"/>
  <c r="Q136" i="5" s="1"/>
  <c r="P993" i="5" a="1"/>
  <c r="P993" i="5" s="1"/>
  <c r="Q993" i="5" a="1"/>
  <c r="Q993" i="5" s="1"/>
  <c r="P1383" i="5" a="1"/>
  <c r="P1383" i="5" s="1"/>
  <c r="Q1383" i="5" a="1"/>
  <c r="Q1383" i="5" s="1"/>
  <c r="P550" i="5" a="1"/>
  <c r="P550" i="5" s="1"/>
  <c r="Q550" i="5" a="1"/>
  <c r="Q550" i="5" s="1"/>
  <c r="P951" i="5" a="1"/>
  <c r="P951" i="5" s="1"/>
  <c r="Q951" i="5" a="1"/>
  <c r="Q951" i="5" s="1"/>
  <c r="P649" i="5" a="1"/>
  <c r="P649" i="5" s="1"/>
  <c r="Q649" i="5" a="1"/>
  <c r="Q649" i="5" s="1"/>
  <c r="P698" i="5" a="1"/>
  <c r="P698" i="5" s="1"/>
  <c r="Q698" i="5" a="1"/>
  <c r="Q698" i="5" s="1"/>
  <c r="P598" i="5" a="1"/>
  <c r="P598" i="5" s="1"/>
  <c r="Q598" i="5" a="1"/>
  <c r="Q598" i="5" s="1"/>
  <c r="P1338" i="5" a="1"/>
  <c r="P1338" i="5" s="1"/>
  <c r="Q1338" i="5" a="1"/>
  <c r="Q1338" i="5" s="1"/>
  <c r="P1407" i="5" a="1"/>
  <c r="P1407" i="5" s="1"/>
  <c r="Q1407" i="5" a="1"/>
  <c r="Q1407" i="5" s="1"/>
  <c r="P338" i="5" a="1"/>
  <c r="P338" i="5" s="1"/>
  <c r="Q338" i="5" a="1"/>
  <c r="Q338" i="5" s="1"/>
  <c r="P1125" i="5" a="1"/>
  <c r="P1125" i="5" s="1"/>
  <c r="Q1125" i="5" a="1"/>
  <c r="Q1125" i="5" s="1"/>
  <c r="P684" i="5" a="1"/>
  <c r="P684" i="5" s="1"/>
  <c r="Q684" i="5" a="1"/>
  <c r="Q684" i="5" s="1"/>
  <c r="P406" i="5" a="1"/>
  <c r="P406" i="5" s="1"/>
  <c r="Q406" i="5" a="1"/>
  <c r="Q406" i="5" s="1"/>
  <c r="P679" i="5" a="1"/>
  <c r="P679" i="5" s="1"/>
  <c r="Q679" i="5" a="1"/>
  <c r="Q679" i="5" s="1"/>
  <c r="P1075" i="5" a="1"/>
  <c r="P1075" i="5" s="1"/>
  <c r="Q1075" i="5" a="1"/>
  <c r="Q1075" i="5" s="1"/>
  <c r="P633" i="5" a="1"/>
  <c r="P633" i="5" s="1"/>
  <c r="Q633" i="5" a="1"/>
  <c r="Q633" i="5" s="1"/>
  <c r="P883" i="5" a="1"/>
  <c r="P883" i="5" s="1"/>
  <c r="Q883" i="5" a="1"/>
  <c r="Q883" i="5" s="1"/>
  <c r="P1220" i="5" a="1"/>
  <c r="P1220" i="5" s="1"/>
  <c r="Q1220" i="5" a="1"/>
  <c r="Q1220" i="5" s="1"/>
  <c r="P717" i="5" a="1"/>
  <c r="P717" i="5" s="1"/>
  <c r="Q717" i="5" a="1"/>
  <c r="Q717" i="5" s="1"/>
  <c r="P743" i="5" a="1"/>
  <c r="P743" i="5" s="1"/>
  <c r="Q743" i="5" a="1"/>
  <c r="Q743" i="5" s="1"/>
  <c r="P663" i="5" a="1"/>
  <c r="P663" i="5" s="1"/>
  <c r="Q663" i="5" a="1"/>
  <c r="Q663" i="5" s="1"/>
  <c r="P534" i="5" a="1"/>
  <c r="P534" i="5" s="1"/>
  <c r="Q534" i="5" a="1"/>
  <c r="Q534" i="5" s="1"/>
  <c r="P396" i="5" a="1"/>
  <c r="P396" i="5" s="1"/>
  <c r="Q396" i="5" a="1"/>
  <c r="Q396" i="5" s="1"/>
  <c r="P365" i="5" a="1"/>
  <c r="P365" i="5" s="1"/>
  <c r="Q365" i="5" a="1"/>
  <c r="Q365" i="5" s="1"/>
  <c r="P498" i="5" a="1"/>
  <c r="P498" i="5" s="1"/>
  <c r="Q498" i="5" a="1"/>
  <c r="Q498" i="5" s="1"/>
  <c r="P799" i="5" a="1"/>
  <c r="P799" i="5" s="1"/>
  <c r="Q799" i="5" a="1"/>
  <c r="Q799" i="5" s="1"/>
  <c r="P351" i="5" a="1"/>
  <c r="P351" i="5" s="1"/>
  <c r="Q351" i="5" a="1"/>
  <c r="Q351" i="5" s="1"/>
  <c r="P268" i="5" a="1"/>
  <c r="P268" i="5" s="1"/>
  <c r="Q268" i="5" a="1"/>
  <c r="Q268" i="5" s="1"/>
  <c r="P227" i="5" a="1"/>
  <c r="P227" i="5" s="1"/>
  <c r="Q227" i="5" a="1"/>
  <c r="Q227" i="5" s="1"/>
  <c r="P655" i="5" a="1"/>
  <c r="P655" i="5" s="1"/>
  <c r="Q655" i="5" a="1"/>
  <c r="Q655" i="5" s="1"/>
  <c r="P262" i="5" a="1"/>
  <c r="P262" i="5" s="1"/>
  <c r="Q262" i="5" a="1"/>
  <c r="Q262" i="5" s="1"/>
  <c r="P208" i="5" a="1"/>
  <c r="P208" i="5" s="1"/>
  <c r="Q208" i="5" a="1"/>
  <c r="Q208" i="5" s="1"/>
  <c r="P1411" i="5" a="1"/>
  <c r="P1411" i="5" s="1"/>
  <c r="Q1411" i="5" a="1"/>
  <c r="Q1411" i="5" s="1"/>
  <c r="P298" i="5" a="1"/>
  <c r="P298" i="5" s="1"/>
  <c r="Q298" i="5" a="1"/>
  <c r="Q298" i="5" s="1"/>
  <c r="P1175" i="5" a="1"/>
  <c r="P1175" i="5" s="1"/>
  <c r="Q1175" i="5" a="1"/>
  <c r="Q1175" i="5" s="1"/>
  <c r="P235" i="5" a="1"/>
  <c r="P235" i="5" s="1"/>
  <c r="Q235" i="5" a="1"/>
  <c r="Q235" i="5" s="1"/>
  <c r="P117" i="5" a="1"/>
  <c r="P117" i="5" s="1"/>
  <c r="Q117" i="5" a="1"/>
  <c r="Q117" i="5" s="1"/>
  <c r="P127" i="5" a="1"/>
  <c r="P127" i="5" s="1"/>
  <c r="Q127" i="5" a="1"/>
  <c r="Q127" i="5" s="1"/>
  <c r="P285" i="5" a="1"/>
  <c r="P285" i="5" s="1"/>
  <c r="Q285" i="5" a="1"/>
  <c r="Q285" i="5" s="1"/>
  <c r="N527" i="5" a="1"/>
  <c r="N527" i="5" s="1"/>
  <c r="N1375" i="5" a="1"/>
  <c r="N1375" i="5" s="1"/>
  <c r="N867" i="5" a="1"/>
  <c r="N867" i="5" s="1"/>
  <c r="N1337" i="5" a="1"/>
  <c r="N1337" i="5" s="1"/>
  <c r="N1072" i="5" a="1"/>
  <c r="N1072" i="5" s="1"/>
  <c r="N1328" i="5" a="1"/>
  <c r="N1328" i="5" s="1"/>
  <c r="N1000" i="5" a="1"/>
  <c r="N1000" i="5" s="1"/>
  <c r="Q39" i="5" a="1"/>
  <c r="Q39" i="5" s="1"/>
  <c r="N448" i="5" a="1"/>
  <c r="N448" i="5" s="1"/>
  <c r="Q448" i="5" a="1"/>
  <c r="Q448" i="5" s="1"/>
  <c r="Q1312" i="5" a="1"/>
  <c r="Q1312" i="5" s="1"/>
  <c r="Q1465" i="5" a="1"/>
  <c r="Q1465" i="5" s="1"/>
  <c r="N576" i="5" a="1"/>
  <c r="N576" i="5" s="1"/>
  <c r="Q576" i="5" a="1"/>
  <c r="Q576" i="5" s="1"/>
  <c r="Q181" i="5" a="1"/>
  <c r="Q181" i="5" s="1"/>
  <c r="Q411" i="5" a="1"/>
  <c r="Q411" i="5" s="1"/>
  <c r="P583" i="5" a="1"/>
  <c r="P583" i="5" s="1"/>
  <c r="Q583" i="5" a="1"/>
  <c r="Q583" i="5" s="1"/>
  <c r="P712" i="5" a="1"/>
  <c r="P712" i="5" s="1"/>
  <c r="Q712" i="5" a="1"/>
  <c r="Q712" i="5" s="1"/>
  <c r="P841" i="5" a="1"/>
  <c r="P841" i="5" s="1"/>
  <c r="Q841" i="5" a="1"/>
  <c r="Q841" i="5" s="1"/>
  <c r="P1352" i="5" a="1"/>
  <c r="P1352" i="5" s="1"/>
  <c r="Q1352" i="5" a="1"/>
  <c r="Q1352" i="5" s="1"/>
  <c r="P1209" i="5" a="1"/>
  <c r="P1209" i="5" s="1"/>
  <c r="Q1209" i="5" a="1"/>
  <c r="Q1209" i="5" s="1"/>
  <c r="P525" i="5" a="1"/>
  <c r="P525" i="5" s="1"/>
  <c r="Q525" i="5" a="1"/>
  <c r="Q525" i="5" s="1"/>
  <c r="P1258" i="5" a="1"/>
  <c r="P1258" i="5" s="1"/>
  <c r="Q1258" i="5" a="1"/>
  <c r="Q1258" i="5" s="1"/>
  <c r="P634" i="5" a="1"/>
  <c r="P634" i="5" s="1"/>
  <c r="Q634" i="5" a="1"/>
  <c r="Q634" i="5" s="1"/>
  <c r="P390" i="5" a="1"/>
  <c r="P390" i="5" s="1"/>
  <c r="Q390" i="5" a="1"/>
  <c r="Q390" i="5" s="1"/>
  <c r="P627" i="5" a="1"/>
  <c r="P627" i="5" s="1"/>
  <c r="Q627" i="5" a="1"/>
  <c r="Q627" i="5" s="1"/>
  <c r="P364" i="5" a="1"/>
  <c r="P364" i="5" s="1"/>
  <c r="Q364" i="5" a="1"/>
  <c r="Q364" i="5" s="1"/>
  <c r="O1253" i="5" a="1"/>
  <c r="O1253" i="5" s="1"/>
  <c r="P1171" i="5" a="1"/>
  <c r="P1171" i="5" s="1"/>
  <c r="Q1171" i="5" a="1"/>
  <c r="Q1171" i="5" s="1"/>
  <c r="P355" i="5" a="1"/>
  <c r="P355" i="5" s="1"/>
  <c r="Q355" i="5" a="1"/>
  <c r="Q355" i="5" s="1"/>
  <c r="P553" i="5" a="1"/>
  <c r="P553" i="5" s="1"/>
  <c r="Q553" i="5" a="1"/>
  <c r="Q553" i="5" s="1"/>
  <c r="P1363" i="5" a="1"/>
  <c r="P1363" i="5" s="1"/>
  <c r="Q1363" i="5" a="1"/>
  <c r="Q1363" i="5" s="1"/>
  <c r="P1297" i="5" a="1"/>
  <c r="P1297" i="5" s="1"/>
  <c r="Q1297" i="5" a="1"/>
  <c r="Q1297" i="5" s="1"/>
  <c r="P1274" i="5" a="1"/>
  <c r="P1274" i="5" s="1"/>
  <c r="Q1274" i="5" a="1"/>
  <c r="Q1274" i="5" s="1"/>
  <c r="P1291" i="5" a="1"/>
  <c r="P1291" i="5" s="1"/>
  <c r="Q1291" i="5" a="1"/>
  <c r="Q1291" i="5" s="1"/>
  <c r="P573" i="5" a="1"/>
  <c r="P573" i="5" s="1"/>
  <c r="Q573" i="5" a="1"/>
  <c r="Q573" i="5" s="1"/>
  <c r="P1242" i="5" a="1"/>
  <c r="P1242" i="5" s="1"/>
  <c r="Q1242" i="5" a="1"/>
  <c r="Q1242" i="5" s="1"/>
  <c r="P780" i="5" a="1"/>
  <c r="P780" i="5" s="1"/>
  <c r="Q780" i="5" a="1"/>
  <c r="Q780" i="5" s="1"/>
  <c r="P528" i="5" a="1"/>
  <c r="P528" i="5" s="1"/>
  <c r="Q528" i="5" a="1"/>
  <c r="Q528" i="5" s="1"/>
  <c r="P458" i="5" a="1"/>
  <c r="P458" i="5" s="1"/>
  <c r="Q458" i="5" a="1"/>
  <c r="Q458" i="5" s="1"/>
  <c r="P539" i="5" a="1"/>
  <c r="P539" i="5" s="1"/>
  <c r="Q539" i="5" a="1"/>
  <c r="Q539" i="5" s="1"/>
  <c r="P518" i="5" a="1"/>
  <c r="P518" i="5" s="1"/>
  <c r="Q518" i="5" a="1"/>
  <c r="Q518" i="5" s="1"/>
  <c r="P325" i="5" a="1"/>
  <c r="P325" i="5" s="1"/>
  <c r="Q325" i="5" a="1"/>
  <c r="Q325" i="5" s="1"/>
  <c r="P392" i="5" a="1"/>
  <c r="P392" i="5" s="1"/>
  <c r="Q392" i="5" a="1"/>
  <c r="Q392" i="5" s="1"/>
  <c r="P921" i="5" a="1"/>
  <c r="P921" i="5" s="1"/>
  <c r="Q921" i="5" a="1"/>
  <c r="Q921" i="5" s="1"/>
  <c r="P623" i="5" a="1"/>
  <c r="P623" i="5" s="1"/>
  <c r="Q623" i="5" a="1"/>
  <c r="Q623" i="5" s="1"/>
  <c r="P309" i="5" a="1"/>
  <c r="P309" i="5" s="1"/>
  <c r="Q309" i="5" a="1"/>
  <c r="Q309" i="5" s="1"/>
  <c r="P916" i="5" a="1"/>
  <c r="P916" i="5" s="1"/>
  <c r="Q916" i="5" a="1"/>
  <c r="Q916" i="5" s="1"/>
  <c r="P414" i="5" a="1"/>
  <c r="P414" i="5" s="1"/>
  <c r="Q414" i="5" a="1"/>
  <c r="Q414" i="5" s="1"/>
  <c r="P352" i="5" a="1"/>
  <c r="P352" i="5" s="1"/>
  <c r="Q352" i="5" a="1"/>
  <c r="Q352" i="5" s="1"/>
  <c r="O761" i="5" a="1"/>
  <c r="O761" i="5" s="1"/>
  <c r="Q761" i="5" a="1"/>
  <c r="Q761" i="5" s="1"/>
  <c r="P43" i="5" a="1"/>
  <c r="P43" i="5" s="1"/>
  <c r="Q43" i="5" a="1"/>
  <c r="Q43" i="5" s="1"/>
  <c r="P996" i="5" a="1"/>
  <c r="P996" i="5" s="1"/>
  <c r="Q996" i="5" a="1"/>
  <c r="Q996" i="5" s="1"/>
  <c r="P296" i="5" a="1"/>
  <c r="P296" i="5" s="1"/>
  <c r="Q296" i="5" a="1"/>
  <c r="Q296" i="5" s="1"/>
  <c r="P50" i="5" a="1"/>
  <c r="P50" i="5" s="1"/>
  <c r="Q50" i="5" a="1"/>
  <c r="Q50" i="5" s="1"/>
  <c r="P163" i="5" a="1"/>
  <c r="P163" i="5" s="1"/>
  <c r="Q163" i="5" a="1"/>
  <c r="Q163" i="5" s="1"/>
  <c r="P55" i="5" a="1"/>
  <c r="P55" i="5" s="1"/>
  <c r="Q55" i="5" a="1"/>
  <c r="Q55" i="5" s="1"/>
  <c r="P301" i="5" a="1"/>
  <c r="P301" i="5" s="1"/>
  <c r="Q301" i="5" a="1"/>
  <c r="Q301" i="5" s="1"/>
  <c r="P257" i="5" a="1"/>
  <c r="P257" i="5" s="1"/>
  <c r="Q257" i="5" a="1"/>
  <c r="Q257" i="5" s="1"/>
  <c r="P138" i="5" a="1"/>
  <c r="P138" i="5" s="1"/>
  <c r="Q138" i="5" a="1"/>
  <c r="Q138" i="5" s="1"/>
  <c r="P547" i="5" a="1"/>
  <c r="P547" i="5" s="1"/>
  <c r="Q547" i="5" a="1"/>
  <c r="Q547" i="5" s="1"/>
  <c r="P177" i="5" a="1"/>
  <c r="P177" i="5" s="1"/>
  <c r="Q177" i="5" a="1"/>
  <c r="Q177" i="5" s="1"/>
  <c r="P16" i="5" a="1"/>
  <c r="P16" i="5" s="1"/>
  <c r="Q16" i="5" a="1"/>
  <c r="Q16" i="5" s="1"/>
  <c r="P122" i="5" a="1"/>
  <c r="P122" i="5" s="1"/>
  <c r="Q122" i="5" a="1"/>
  <c r="Q122" i="5" s="1"/>
  <c r="P156" i="5" a="1"/>
  <c r="P156" i="5" s="1"/>
  <c r="Q156" i="5" a="1"/>
  <c r="Q156" i="5" s="1"/>
  <c r="N1051" i="5" a="1"/>
  <c r="N1051" i="5" s="1"/>
  <c r="N857" i="5" a="1"/>
  <c r="N857" i="5" s="1"/>
  <c r="N1395" i="5" a="1"/>
  <c r="N1395" i="5" s="1"/>
  <c r="N599" i="5" a="1"/>
  <c r="N599" i="5" s="1"/>
  <c r="N935" i="5" a="1"/>
  <c r="N935" i="5" s="1"/>
  <c r="N1253" i="5" a="1"/>
  <c r="N1253" i="5" s="1"/>
  <c r="N1160" i="5" a="1"/>
  <c r="N1160" i="5" s="1"/>
  <c r="N778" i="5" a="1"/>
  <c r="N778" i="5" s="1"/>
  <c r="N721" i="5" a="1"/>
  <c r="N721" i="5" s="1"/>
  <c r="N936" i="5" a="1"/>
  <c r="N936" i="5" s="1"/>
  <c r="N1066" i="5" a="1"/>
  <c r="N1066" i="5" s="1"/>
  <c r="N565" i="5" a="1"/>
  <c r="N565" i="5" s="1"/>
  <c r="N1128" i="5" a="1"/>
  <c r="N1128" i="5" s="1"/>
  <c r="N1412" i="5" a="1"/>
  <c r="N1412" i="5" s="1"/>
  <c r="N929" i="5" a="1"/>
  <c r="N929" i="5" s="1"/>
  <c r="N1007" i="5" a="1"/>
  <c r="N1007" i="5" s="1"/>
  <c r="N1238" i="5" a="1"/>
  <c r="N1238" i="5" s="1"/>
  <c r="N505" i="5" a="1"/>
  <c r="N505" i="5" s="1"/>
  <c r="P1047" i="5" a="1"/>
  <c r="P1047" i="5" s="1"/>
  <c r="Q1047" i="5" a="1"/>
  <c r="Q1047" i="5" s="1"/>
  <c r="P341" i="5" a="1"/>
  <c r="P341" i="5" s="1"/>
  <c r="Q341" i="5" a="1"/>
  <c r="Q341" i="5" s="1"/>
  <c r="P1119" i="5" a="1"/>
  <c r="P1119" i="5" s="1"/>
  <c r="Q1119" i="5" a="1"/>
  <c r="Q1119" i="5" s="1"/>
  <c r="P1065" i="5" a="1"/>
  <c r="P1065" i="5" s="1"/>
  <c r="Q1065" i="5" a="1"/>
  <c r="Q1065" i="5" s="1"/>
  <c r="P5" i="5" a="1"/>
  <c r="P5" i="5" s="1"/>
  <c r="Q5" i="5" a="1"/>
  <c r="Q5" i="5" s="1"/>
  <c r="P650" i="5" a="1"/>
  <c r="P650" i="5" s="1"/>
  <c r="Q650" i="5" a="1"/>
  <c r="Q650" i="5" s="1"/>
  <c r="P1415" i="5" a="1"/>
  <c r="P1415" i="5" s="1"/>
  <c r="Q1415" i="5" a="1"/>
  <c r="Q1415" i="5" s="1"/>
  <c r="P1482" i="5" a="1"/>
  <c r="P1482" i="5" s="1"/>
  <c r="Q1482" i="5" a="1"/>
  <c r="Q1482" i="5" s="1"/>
  <c r="P451" i="5" a="1"/>
  <c r="P451" i="5" s="1"/>
  <c r="Q451" i="5" a="1"/>
  <c r="Q451" i="5" s="1"/>
  <c r="P324" i="5" a="1"/>
  <c r="P324" i="5" s="1"/>
  <c r="Q324" i="5" a="1"/>
  <c r="Q324" i="5" s="1"/>
  <c r="P123" i="5" a="1"/>
  <c r="P123" i="5" s="1"/>
  <c r="Q123" i="5" a="1"/>
  <c r="Q123" i="5" s="1"/>
  <c r="P259" i="5" a="1"/>
  <c r="P259" i="5" s="1"/>
  <c r="Q259" i="5" a="1"/>
  <c r="Q259" i="5" s="1"/>
  <c r="P477" i="5" a="1"/>
  <c r="P477" i="5" s="1"/>
  <c r="Q477" i="5" a="1"/>
  <c r="Q477" i="5" s="1"/>
  <c r="P797" i="5" a="1"/>
  <c r="P797" i="5" s="1"/>
  <c r="Q797" i="5" a="1"/>
  <c r="Q797" i="5" s="1"/>
  <c r="P1442" i="5" a="1"/>
  <c r="P1442" i="5" s="1"/>
  <c r="Q1442" i="5" a="1"/>
  <c r="Q1442" i="5" s="1"/>
  <c r="P1161" i="5" a="1"/>
  <c r="P1161" i="5" s="1"/>
  <c r="Q1161" i="5" a="1"/>
  <c r="Q1161" i="5" s="1"/>
  <c r="P1174" i="5" a="1"/>
  <c r="P1174" i="5" s="1"/>
  <c r="Q1174" i="5" a="1"/>
  <c r="Q1174" i="5" s="1"/>
  <c r="P494" i="5" a="1"/>
  <c r="P494" i="5" s="1"/>
  <c r="Q494" i="5" a="1"/>
  <c r="Q494" i="5" s="1"/>
  <c r="P715" i="5" a="1"/>
  <c r="P715" i="5" s="1"/>
  <c r="Q715" i="5" a="1"/>
  <c r="Q715" i="5" s="1"/>
  <c r="P23" i="5" a="1"/>
  <c r="P23" i="5" s="1"/>
  <c r="Q23" i="5" a="1"/>
  <c r="Q23" i="5" s="1"/>
  <c r="P159" i="5" a="1"/>
  <c r="P159" i="5" s="1"/>
  <c r="Q159" i="5" a="1"/>
  <c r="Q159" i="5" s="1"/>
  <c r="P297" i="5" a="1"/>
  <c r="P297" i="5" s="1"/>
  <c r="Q297" i="5" a="1"/>
  <c r="Q297" i="5" s="1"/>
  <c r="P440" i="5" a="1"/>
  <c r="P440" i="5" s="1"/>
  <c r="Q440" i="5" a="1"/>
  <c r="Q440" i="5" s="1"/>
  <c r="P1132" i="5" a="1"/>
  <c r="P1132" i="5" s="1"/>
  <c r="Q1132" i="5" a="1"/>
  <c r="Q1132" i="5" s="1"/>
  <c r="P1332" i="5" a="1"/>
  <c r="P1332" i="5" s="1"/>
  <c r="Q1332" i="5" a="1"/>
  <c r="Q1332" i="5" s="1"/>
  <c r="P216" i="5" a="1"/>
  <c r="P216" i="5" s="1"/>
  <c r="Q216" i="5" a="1"/>
  <c r="Q216" i="5" s="1"/>
  <c r="P1141" i="5" a="1"/>
  <c r="P1141" i="5" s="1"/>
  <c r="Q1141" i="5" a="1"/>
  <c r="Q1141" i="5" s="1"/>
  <c r="P1431" i="5" a="1"/>
  <c r="P1431" i="5" s="1"/>
  <c r="Q1431" i="5" a="1"/>
  <c r="Q1431" i="5" s="1"/>
  <c r="P255" i="5" a="1"/>
  <c r="P255" i="5" s="1"/>
  <c r="Q255" i="5" a="1"/>
  <c r="Q255" i="5" s="1"/>
  <c r="P192" i="5" a="1"/>
  <c r="P192" i="5" s="1"/>
  <c r="Q192" i="5" a="1"/>
  <c r="Q192" i="5" s="1"/>
  <c r="P1448" i="5" a="1"/>
  <c r="P1448" i="5" s="1"/>
  <c r="Q1448" i="5" a="1"/>
  <c r="Q1448" i="5" s="1"/>
  <c r="P64" i="5" a="1"/>
  <c r="P64" i="5" s="1"/>
  <c r="Q64" i="5" a="1"/>
  <c r="Q64" i="5" s="1"/>
  <c r="P1345" i="5" a="1"/>
  <c r="P1345" i="5" s="1"/>
  <c r="Q1345" i="5" a="1"/>
  <c r="Q1345" i="5" s="1"/>
  <c r="P320" i="5" a="1"/>
  <c r="P320" i="5" s="1"/>
  <c r="Q320" i="5" a="1"/>
  <c r="Q320" i="5" s="1"/>
  <c r="P418" i="5" a="1"/>
  <c r="P418" i="5" s="1"/>
  <c r="Q418" i="5" a="1"/>
  <c r="Q418" i="5" s="1"/>
  <c r="P631" i="5" a="1"/>
  <c r="P631" i="5" s="1"/>
  <c r="Q631" i="5" a="1"/>
  <c r="Q631" i="5" s="1"/>
  <c r="P416" i="5" a="1"/>
  <c r="P416" i="5" s="1"/>
  <c r="Q416" i="5" a="1"/>
  <c r="Q416" i="5" s="1"/>
  <c r="P329" i="5" a="1"/>
  <c r="P329" i="5" s="1"/>
  <c r="Q329" i="5" a="1"/>
  <c r="Q329" i="5" s="1"/>
  <c r="P651" i="5" a="1"/>
  <c r="P651" i="5" s="1"/>
  <c r="Q651" i="5" a="1"/>
  <c r="Q651" i="5" s="1"/>
  <c r="P700" i="5" a="1"/>
  <c r="P700" i="5" s="1"/>
  <c r="Q700" i="5" a="1"/>
  <c r="Q700" i="5" s="1"/>
  <c r="O721" i="5" a="1"/>
  <c r="O721" i="5" s="1"/>
  <c r="P387" i="5" a="1"/>
  <c r="P387" i="5" s="1"/>
  <c r="Q387" i="5" a="1"/>
  <c r="Q387" i="5" s="1"/>
  <c r="P628" i="5" a="1"/>
  <c r="P628" i="5" s="1"/>
  <c r="Q628" i="5" a="1"/>
  <c r="Q628" i="5" s="1"/>
  <c r="P606" i="5" a="1"/>
  <c r="P606" i="5" s="1"/>
  <c r="Q606" i="5" a="1"/>
  <c r="Q606" i="5" s="1"/>
  <c r="P577" i="5" a="1"/>
  <c r="P577" i="5" s="1"/>
  <c r="Q577" i="5" a="1"/>
  <c r="Q577" i="5" s="1"/>
  <c r="P557" i="5" a="1"/>
  <c r="P557" i="5" s="1"/>
  <c r="Q557" i="5" a="1"/>
  <c r="Q557" i="5" s="1"/>
  <c r="P258" i="5" a="1"/>
  <c r="P258" i="5" s="1"/>
  <c r="Q258" i="5" a="1"/>
  <c r="Q258" i="5" s="1"/>
  <c r="P731" i="5" a="1"/>
  <c r="P731" i="5" s="1"/>
  <c r="Q731" i="5" a="1"/>
  <c r="Q731" i="5" s="1"/>
  <c r="P947" i="5" a="1"/>
  <c r="P947" i="5" s="1"/>
  <c r="Q947" i="5" a="1"/>
  <c r="Q947" i="5" s="1"/>
  <c r="P1261" i="5" a="1"/>
  <c r="P1261" i="5" s="1"/>
  <c r="Q1261" i="5" a="1"/>
  <c r="Q1261" i="5" s="1"/>
  <c r="P1359" i="5" a="1"/>
  <c r="P1359" i="5" s="1"/>
  <c r="Q1359" i="5" a="1"/>
  <c r="Q1359" i="5" s="1"/>
  <c r="O401" i="5" a="1"/>
  <c r="O401" i="5" s="1"/>
  <c r="P895" i="5" a="1"/>
  <c r="P895" i="5" s="1"/>
  <c r="Q895" i="5" a="1"/>
  <c r="Q895" i="5" s="1"/>
  <c r="P435" i="5" a="1"/>
  <c r="P435" i="5" s="1"/>
  <c r="Q435" i="5" a="1"/>
  <c r="Q435" i="5" s="1"/>
  <c r="P334" i="5" a="1"/>
  <c r="P334" i="5" s="1"/>
  <c r="Q334" i="5" a="1"/>
  <c r="Q334" i="5" s="1"/>
  <c r="P306" i="5" a="1"/>
  <c r="P306" i="5" s="1"/>
  <c r="Q306" i="5" a="1"/>
  <c r="Q306" i="5" s="1"/>
  <c r="O989" i="5" a="1"/>
  <c r="O989" i="5" s="1"/>
  <c r="Q989" i="5" a="1"/>
  <c r="Q989" i="5" s="1"/>
  <c r="O348" i="5" a="1"/>
  <c r="O348" i="5" s="1"/>
  <c r="P436" i="5" a="1"/>
  <c r="P436" i="5" s="1"/>
  <c r="Q436" i="5" a="1"/>
  <c r="Q436" i="5" s="1"/>
  <c r="P705" i="5" a="1"/>
  <c r="P705" i="5" s="1"/>
  <c r="Q705" i="5" a="1"/>
  <c r="Q705" i="5" s="1"/>
  <c r="P429" i="5" a="1"/>
  <c r="P429" i="5" s="1"/>
  <c r="Q429" i="5" a="1"/>
  <c r="Q429" i="5" s="1"/>
  <c r="P465" i="5" a="1"/>
  <c r="P465" i="5" s="1"/>
  <c r="Q465" i="5" a="1"/>
  <c r="Q465" i="5" s="1"/>
  <c r="P637" i="5" a="1"/>
  <c r="P637" i="5" s="1"/>
  <c r="Q637" i="5" a="1"/>
  <c r="Q637" i="5" s="1"/>
  <c r="P462" i="5" a="1"/>
  <c r="P462" i="5" s="1"/>
  <c r="Q462" i="5" a="1"/>
  <c r="Q462" i="5" s="1"/>
  <c r="P398" i="5" a="1"/>
  <c r="P398" i="5" s="1"/>
  <c r="Q398" i="5" a="1"/>
  <c r="Q398" i="5" s="1"/>
  <c r="Q749" i="5" a="1"/>
  <c r="Q749" i="5" s="1"/>
  <c r="O972" i="5" a="1"/>
  <c r="O972" i="5" s="1"/>
  <c r="Q972" i="5" a="1"/>
  <c r="Q972" i="5" s="1"/>
  <c r="P727" i="5" a="1"/>
  <c r="P727" i="5" s="1"/>
  <c r="Q727" i="5" a="1"/>
  <c r="Q727" i="5" s="1"/>
  <c r="P359" i="5" a="1"/>
  <c r="P359" i="5" s="1"/>
  <c r="Q359" i="5" a="1"/>
  <c r="Q359" i="5" s="1"/>
  <c r="P77" i="5" a="1"/>
  <c r="P77" i="5" s="1"/>
  <c r="Q77" i="5" a="1"/>
  <c r="Q77" i="5" s="1"/>
  <c r="P209" i="5" a="1"/>
  <c r="P209" i="5" s="1"/>
  <c r="Q209" i="5" a="1"/>
  <c r="Q209" i="5" s="1"/>
  <c r="P683" i="5" a="1"/>
  <c r="P683" i="5" s="1"/>
  <c r="Q683" i="5" a="1"/>
  <c r="Q683" i="5" s="1"/>
  <c r="P51" i="5" a="1"/>
  <c r="P51" i="5" s="1"/>
  <c r="Q51" i="5" a="1"/>
  <c r="Q51" i="5" s="1"/>
  <c r="P61" i="5" a="1"/>
  <c r="P61" i="5" s="1"/>
  <c r="Q61" i="5" a="1"/>
  <c r="Q61" i="5" s="1"/>
  <c r="P236" i="5" a="1"/>
  <c r="P236" i="5" s="1"/>
  <c r="Q236" i="5" a="1"/>
  <c r="Q236" i="5" s="1"/>
  <c r="P152" i="5" a="1"/>
  <c r="P152" i="5" s="1"/>
  <c r="Q152" i="5" a="1"/>
  <c r="Q152" i="5" s="1"/>
  <c r="P294" i="5" a="1"/>
  <c r="P294" i="5" s="1"/>
  <c r="Q294" i="5" a="1"/>
  <c r="Q294" i="5" s="1"/>
  <c r="P1341" i="5" a="1"/>
  <c r="P1341" i="5" s="1"/>
  <c r="Q1341" i="5" a="1"/>
  <c r="Q1341" i="5" s="1"/>
  <c r="P172" i="5" a="1"/>
  <c r="P172" i="5" s="1"/>
  <c r="Q172" i="5" a="1"/>
  <c r="Q172" i="5" s="1"/>
  <c r="P232" i="5" a="1"/>
  <c r="P232" i="5" s="1"/>
  <c r="Q232" i="5" a="1"/>
  <c r="Q232" i="5" s="1"/>
  <c r="P158" i="5" a="1"/>
  <c r="P158" i="5" s="1"/>
  <c r="Q158" i="5" a="1"/>
  <c r="Q158" i="5" s="1"/>
  <c r="P139" i="5" a="1"/>
  <c r="P139" i="5" s="1"/>
  <c r="Q139" i="5" a="1"/>
  <c r="Q139" i="5" s="1"/>
  <c r="P130" i="5" a="1"/>
  <c r="P130" i="5" s="1"/>
  <c r="Q130" i="5" a="1"/>
  <c r="Q130" i="5" s="1"/>
  <c r="P63" i="5" a="1"/>
  <c r="P63" i="5" s="1"/>
  <c r="Q63" i="5" a="1"/>
  <c r="Q63" i="5" s="1"/>
  <c r="N1151" i="5" a="1"/>
  <c r="N1151" i="5" s="1"/>
  <c r="N1022" i="5" a="1"/>
  <c r="N1022" i="5" s="1"/>
  <c r="N1381" i="5" a="1"/>
  <c r="N1381" i="5" s="1"/>
  <c r="N1409" i="5" a="1"/>
  <c r="N1409" i="5" s="1"/>
  <c r="N1057" i="5" a="1"/>
  <c r="N1057" i="5" s="1"/>
  <c r="N976" i="5" a="1"/>
  <c r="N976" i="5" s="1"/>
  <c r="N624" i="5" a="1"/>
  <c r="N624" i="5" s="1"/>
  <c r="N1088" i="5" a="1"/>
  <c r="N1088" i="5" s="1"/>
  <c r="N795" i="5" a="1"/>
  <c r="N795" i="5" s="1"/>
  <c r="N1435" i="5" a="1"/>
  <c r="N1435" i="5" s="1"/>
  <c r="N491" i="5" a="1"/>
  <c r="N491" i="5" s="1"/>
  <c r="N1045" i="5" a="1"/>
  <c r="N1045" i="5" s="1"/>
  <c r="N486" i="5" a="1"/>
  <c r="N486" i="5" s="1"/>
  <c r="P49" i="5" a="1"/>
  <c r="P49" i="5" s="1"/>
  <c r="Q49" i="5" a="1"/>
  <c r="Q49" i="5" s="1"/>
  <c r="P571" i="5" a="1"/>
  <c r="P571" i="5" s="1"/>
  <c r="Q571" i="5" a="1"/>
  <c r="Q571" i="5" s="1"/>
  <c r="P515" i="5" a="1"/>
  <c r="P515" i="5" s="1"/>
  <c r="Q515" i="5" a="1"/>
  <c r="Q515" i="5" s="1"/>
  <c r="P1254" i="5" a="1"/>
  <c r="P1254" i="5" s="1"/>
  <c r="Q1254" i="5" a="1"/>
  <c r="Q1254" i="5" s="1"/>
  <c r="P1272" i="5" a="1"/>
  <c r="P1272" i="5" s="1"/>
  <c r="Q1272" i="5" a="1"/>
  <c r="Q1272" i="5" s="1"/>
  <c r="P1485" i="5" a="1"/>
  <c r="P1485" i="5" s="1"/>
  <c r="Q1485" i="5" a="1"/>
  <c r="Q1485" i="5" s="1"/>
  <c r="P36" i="5" a="1"/>
  <c r="P36" i="5" s="1"/>
  <c r="Q36" i="5" a="1"/>
  <c r="Q36" i="5" s="1"/>
  <c r="P579" i="5" a="1"/>
  <c r="P579" i="5" s="1"/>
  <c r="Q579" i="5" a="1"/>
  <c r="Q579" i="5" s="1"/>
  <c r="P616" i="5" a="1"/>
  <c r="P616" i="5" s="1"/>
  <c r="Q616" i="5" a="1"/>
  <c r="Q616" i="5" s="1"/>
  <c r="P516" i="5" a="1"/>
  <c r="P516" i="5" s="1"/>
  <c r="Q516" i="5" a="1"/>
  <c r="Q516" i="5" s="1"/>
  <c r="P850" i="5" a="1"/>
  <c r="P850" i="5" s="1"/>
  <c r="Q850" i="5" a="1"/>
  <c r="Q850" i="5" s="1"/>
  <c r="P987" i="5" a="1"/>
  <c r="P987" i="5" s="1"/>
  <c r="Q987" i="5" a="1"/>
  <c r="Q987" i="5" s="1"/>
  <c r="P335" i="5" a="1"/>
  <c r="P335" i="5" s="1"/>
  <c r="Q335" i="5" a="1"/>
  <c r="Q335" i="5" s="1"/>
  <c r="P121" i="5" a="1"/>
  <c r="P121" i="5" s="1"/>
  <c r="Q121" i="5" a="1"/>
  <c r="Q121" i="5" s="1"/>
  <c r="P1455" i="5" a="1"/>
  <c r="P1455" i="5" s="1"/>
  <c r="Q1455" i="5" a="1"/>
  <c r="Q1455" i="5" s="1"/>
  <c r="P1015" i="5" a="1"/>
  <c r="P1015" i="5" s="1"/>
  <c r="Q1015" i="5" a="1"/>
  <c r="Q1015" i="5" s="1"/>
  <c r="P1453" i="5" a="1"/>
  <c r="P1453" i="5" s="1"/>
  <c r="Q1453" i="5" a="1"/>
  <c r="Q1453" i="5" s="1"/>
  <c r="P283" i="5" a="1"/>
  <c r="P283" i="5" s="1"/>
  <c r="Q283" i="5" a="1"/>
  <c r="Q283" i="5" s="1"/>
  <c r="P1391" i="5" a="1"/>
  <c r="P1391" i="5" s="1"/>
  <c r="Q1391" i="5" a="1"/>
  <c r="Q1391" i="5" s="1"/>
  <c r="P496" i="5" a="1"/>
  <c r="P496" i="5" s="1"/>
  <c r="Q496" i="5" a="1"/>
  <c r="Q496" i="5" s="1"/>
  <c r="P198" i="5" a="1"/>
  <c r="P198" i="5" s="1"/>
  <c r="Q198" i="5" a="1"/>
  <c r="Q198" i="5" s="1"/>
  <c r="P1102" i="5" a="1"/>
  <c r="P1102" i="5" s="1"/>
  <c r="Q1102" i="5" a="1"/>
  <c r="Q1102" i="5" s="1"/>
  <c r="P1390" i="5" a="1"/>
  <c r="P1390" i="5" s="1"/>
  <c r="Q1390" i="5" a="1"/>
  <c r="Q1390" i="5" s="1"/>
  <c r="P682" i="5" a="1"/>
  <c r="P682" i="5" s="1"/>
  <c r="Q682" i="5" a="1"/>
  <c r="Q682" i="5" s="1"/>
  <c r="P640" i="5" a="1"/>
  <c r="P640" i="5" s="1"/>
  <c r="Q640" i="5" a="1"/>
  <c r="Q640" i="5" s="1"/>
  <c r="P512" i="5" a="1"/>
  <c r="P512" i="5" s="1"/>
  <c r="Q512" i="5" a="1"/>
  <c r="Q512" i="5" s="1"/>
  <c r="P820" i="5" a="1"/>
  <c r="P820" i="5" s="1"/>
  <c r="Q820" i="5" a="1"/>
  <c r="Q820" i="5" s="1"/>
  <c r="P859" i="5" a="1"/>
  <c r="P859" i="5" s="1"/>
  <c r="Q859" i="5" a="1"/>
  <c r="Q859" i="5" s="1"/>
  <c r="P1211" i="5" a="1"/>
  <c r="P1211" i="5" s="1"/>
  <c r="Q1211" i="5" a="1"/>
  <c r="Q1211" i="5" s="1"/>
  <c r="P711" i="5" a="1"/>
  <c r="P711" i="5" s="1"/>
  <c r="Q711" i="5" a="1"/>
  <c r="Q711" i="5" s="1"/>
  <c r="P444" i="5" a="1"/>
  <c r="P444" i="5" s="1"/>
  <c r="Q444" i="5" a="1"/>
  <c r="Q444" i="5" s="1"/>
  <c r="P495" i="5" a="1"/>
  <c r="P495" i="5" s="1"/>
  <c r="Q495" i="5" a="1"/>
  <c r="Q495" i="5" s="1"/>
  <c r="P420" i="5" a="1"/>
  <c r="P420" i="5" s="1"/>
  <c r="Q420" i="5" a="1"/>
  <c r="Q420" i="5" s="1"/>
  <c r="P234" i="5" a="1"/>
  <c r="P234" i="5" s="1"/>
  <c r="Q234" i="5" a="1"/>
  <c r="Q234" i="5" s="1"/>
  <c r="N401" i="5" a="1"/>
  <c r="N401" i="5" s="1"/>
  <c r="P882" i="5" a="1"/>
  <c r="P882" i="5" s="1"/>
  <c r="Q882" i="5" a="1"/>
  <c r="Q882" i="5" s="1"/>
  <c r="P501" i="5" a="1"/>
  <c r="P501" i="5" s="1"/>
  <c r="Q501" i="5" a="1"/>
  <c r="Q501" i="5" s="1"/>
  <c r="P479" i="5" a="1"/>
  <c r="P479" i="5" s="1"/>
  <c r="Q479" i="5" a="1"/>
  <c r="Q479" i="5" s="1"/>
  <c r="P691" i="5" a="1"/>
  <c r="P691" i="5" s="1"/>
  <c r="Q691" i="5" a="1"/>
  <c r="Q691" i="5" s="1"/>
  <c r="P433" i="5" a="1"/>
  <c r="P433" i="5" s="1"/>
  <c r="Q433" i="5" a="1"/>
  <c r="Q433" i="5" s="1"/>
  <c r="P589" i="5" a="1"/>
  <c r="P589" i="5" s="1"/>
  <c r="Q589" i="5" a="1"/>
  <c r="Q589" i="5" s="1"/>
  <c r="P389" i="5" a="1"/>
  <c r="P389" i="5" s="1"/>
  <c r="Q389" i="5" a="1"/>
  <c r="Q389" i="5" s="1"/>
  <c r="P968" i="5" a="1"/>
  <c r="P968" i="5" s="1"/>
  <c r="Q968" i="5" a="1"/>
  <c r="Q968" i="5" s="1"/>
  <c r="P614" i="5" a="1"/>
  <c r="P614" i="5" s="1"/>
  <c r="Q614" i="5" a="1"/>
  <c r="Q614" i="5" s="1"/>
  <c r="P1357" i="5" a="1"/>
  <c r="P1357" i="5" s="1"/>
  <c r="Q1357" i="5" a="1"/>
  <c r="Q1357" i="5" s="1"/>
  <c r="P748" i="5" a="1"/>
  <c r="P748" i="5" s="1"/>
  <c r="Q748" i="5" a="1"/>
  <c r="Q748" i="5" s="1"/>
  <c r="P601" i="5" a="1"/>
  <c r="P601" i="5" s="1"/>
  <c r="Q601" i="5" a="1"/>
  <c r="Q601" i="5" s="1"/>
  <c r="P478" i="5" a="1"/>
  <c r="P478" i="5" s="1"/>
  <c r="Q478" i="5" a="1"/>
  <c r="Q478" i="5" s="1"/>
  <c r="P476" i="5" a="1"/>
  <c r="P476" i="5" s="1"/>
  <c r="Q476" i="5" a="1"/>
  <c r="Q476" i="5" s="1"/>
  <c r="P442" i="5" a="1"/>
  <c r="P442" i="5" s="1"/>
  <c r="Q442" i="5" a="1"/>
  <c r="Q442" i="5" s="1"/>
  <c r="P340" i="5" a="1"/>
  <c r="P340" i="5" s="1"/>
  <c r="Q340" i="5" a="1"/>
  <c r="Q340" i="5" s="1"/>
  <c r="P343" i="5" a="1"/>
  <c r="P343" i="5" s="1"/>
  <c r="Q343" i="5" a="1"/>
  <c r="Q343" i="5" s="1"/>
  <c r="P144" i="5" a="1"/>
  <c r="P144" i="5" s="1"/>
  <c r="P106" i="5" a="1"/>
  <c r="P106" i="5" s="1"/>
  <c r="N681" i="5" a="1"/>
  <c r="N681" i="5" s="1"/>
  <c r="P422" i="5" a="1"/>
  <c r="P422" i="5" s="1"/>
  <c r="N887" i="5" a="1"/>
  <c r="N887" i="5" s="1"/>
  <c r="N1027" i="5" a="1"/>
  <c r="N1027" i="5" s="1"/>
  <c r="P585" i="5" a="1"/>
  <c r="P585" i="5" s="1"/>
  <c r="N1397" i="5" a="1"/>
  <c r="N1397" i="5" s="1"/>
  <c r="N845" i="5" a="1"/>
  <c r="N845" i="5" s="1"/>
  <c r="P695" i="5" a="1"/>
  <c r="P695" i="5" s="1"/>
  <c r="P586" i="5" a="1"/>
  <c r="P586" i="5" s="1"/>
  <c r="P393" i="5" a="1"/>
  <c r="P393" i="5" s="1"/>
  <c r="P668" i="5" a="1"/>
  <c r="P668" i="5" s="1"/>
  <c r="P646" i="5" a="1"/>
  <c r="P646" i="5" s="1"/>
  <c r="P1042" i="5" a="1"/>
  <c r="P1042" i="5" s="1"/>
  <c r="N1042" i="5" a="1"/>
  <c r="N1042" i="5" s="1"/>
  <c r="O638" i="5" a="1"/>
  <c r="O638" i="5" s="1"/>
  <c r="N326" i="5" a="1"/>
  <c r="N326" i="5" s="1"/>
  <c r="O326" i="5" a="1"/>
  <c r="O326" i="5" s="1"/>
  <c r="P326" i="5" a="1"/>
  <c r="P326" i="5" s="1"/>
  <c r="O741" i="5" a="1"/>
  <c r="O741" i="5" s="1"/>
  <c r="N741" i="5" a="1"/>
  <c r="N741" i="5" s="1"/>
  <c r="P741" i="5" a="1"/>
  <c r="P741" i="5" s="1"/>
  <c r="O796" i="5" a="1"/>
  <c r="O796" i="5" s="1"/>
  <c r="P796" i="5" a="1"/>
  <c r="P796" i="5" s="1"/>
  <c r="O983" i="5" a="1"/>
  <c r="O983" i="5" s="1"/>
  <c r="P983" i="5" a="1"/>
  <c r="P983" i="5" s="1"/>
  <c r="N983" i="5" a="1"/>
  <c r="N983" i="5" s="1"/>
  <c r="P14" i="5" a="1"/>
  <c r="P14" i="5" s="1"/>
  <c r="P119" i="5" a="1"/>
  <c r="P119" i="5" s="1"/>
  <c r="P134" i="5" a="1"/>
  <c r="P134" i="5" s="1"/>
  <c r="N648" i="5" a="1"/>
  <c r="N648" i="5" s="1"/>
  <c r="N1417" i="5" a="1"/>
  <c r="N1417" i="5" s="1"/>
  <c r="P970" i="5" a="1"/>
  <c r="P970" i="5" s="1"/>
  <c r="N970" i="5" a="1"/>
  <c r="N970" i="5" s="1"/>
  <c r="P428" i="5" a="1"/>
  <c r="P428" i="5" s="1"/>
  <c r="N829" i="5" a="1"/>
  <c r="N829" i="5" s="1"/>
  <c r="P423" i="5" a="1"/>
  <c r="P423" i="5" s="1"/>
  <c r="N544" i="5" a="1"/>
  <c r="N544" i="5" s="1"/>
  <c r="N377" i="5" a="1"/>
  <c r="N377" i="5" s="1"/>
  <c r="P357" i="5" a="1"/>
  <c r="P357" i="5" s="1"/>
  <c r="P500" i="5" a="1"/>
  <c r="P500" i="5" s="1"/>
  <c r="N500" i="5" a="1"/>
  <c r="N500" i="5" s="1"/>
  <c r="O500" i="5" a="1"/>
  <c r="O500" i="5" s="1"/>
  <c r="N1107" i="5" a="1"/>
  <c r="N1107" i="5" s="1"/>
  <c r="N1481" i="5" a="1"/>
  <c r="N1481" i="5" s="1"/>
  <c r="P1416" i="5" a="1"/>
  <c r="P1416" i="5" s="1"/>
  <c r="N1416" i="5" a="1"/>
  <c r="N1416" i="5" s="1"/>
  <c r="N558" i="5" a="1"/>
  <c r="N558" i="5" s="1"/>
  <c r="P767" i="5" a="1"/>
  <c r="P767" i="5" s="1"/>
  <c r="N767" i="5" a="1"/>
  <c r="N767" i="5" s="1"/>
  <c r="N1394" i="5" a="1"/>
  <c r="N1394" i="5" s="1"/>
  <c r="P1117" i="5" a="1"/>
  <c r="P1117" i="5" s="1"/>
  <c r="N1117" i="5" a="1"/>
  <c r="N1117" i="5" s="1"/>
  <c r="P676" i="5" a="1"/>
  <c r="P676" i="5" s="1"/>
  <c r="N676" i="5" a="1"/>
  <c r="N676" i="5" s="1"/>
  <c r="P457" i="5" a="1"/>
  <c r="P457" i="5" s="1"/>
  <c r="N457" i="5" a="1"/>
  <c r="N457" i="5" s="1"/>
  <c r="O457" i="5" a="1"/>
  <c r="O457" i="5" s="1"/>
  <c r="N437" i="5" a="1"/>
  <c r="N437" i="5" s="1"/>
  <c r="O437" i="5" a="1"/>
  <c r="O437" i="5" s="1"/>
  <c r="N796" i="5" a="1"/>
  <c r="N796" i="5" s="1"/>
  <c r="N707" i="5" a="1"/>
  <c r="N707" i="5" s="1"/>
  <c r="N925" i="5" a="1"/>
  <c r="N925" i="5" s="1"/>
  <c r="N597" i="5" a="1"/>
  <c r="N597" i="5" s="1"/>
  <c r="P98" i="5" a="1"/>
  <c r="P98" i="5" s="1"/>
  <c r="P1007" i="5" a="1"/>
  <c r="P1007" i="5" s="1"/>
  <c r="N899" i="5" a="1"/>
  <c r="N899" i="5" s="1"/>
  <c r="N1073" i="5" a="1"/>
  <c r="N1073" i="5" s="1"/>
  <c r="P1024" i="5" a="1"/>
  <c r="P1024" i="5" s="1"/>
  <c r="N1024" i="5" a="1"/>
  <c r="N1024" i="5" s="1"/>
  <c r="N1108" i="5" a="1"/>
  <c r="N1108" i="5" s="1"/>
  <c r="N923" i="5" a="1"/>
  <c r="N923" i="5" s="1"/>
  <c r="N960" i="5" a="1"/>
  <c r="N960" i="5" s="1"/>
  <c r="P438" i="5" a="1"/>
  <c r="P438" i="5" s="1"/>
  <c r="N706" i="5" a="1"/>
  <c r="N706" i="5" s="1"/>
  <c r="P410" i="5" a="1"/>
  <c r="P410" i="5" s="1"/>
  <c r="P443" i="5" a="1"/>
  <c r="P443" i="5" s="1"/>
  <c r="N1112" i="5" a="1"/>
  <c r="N1112" i="5" s="1"/>
  <c r="P643" i="5" a="1"/>
  <c r="P643" i="5" s="1"/>
  <c r="N643" i="5" a="1"/>
  <c r="N643" i="5" s="1"/>
  <c r="P680" i="5" a="1"/>
  <c r="P680" i="5" s="1"/>
  <c r="N903" i="5" a="1"/>
  <c r="N903" i="5" s="1"/>
  <c r="P911" i="5" a="1"/>
  <c r="P911" i="5" s="1"/>
  <c r="N911" i="5" a="1"/>
  <c r="N911" i="5" s="1"/>
  <c r="N754" i="5" a="1"/>
  <c r="N754" i="5" s="1"/>
  <c r="P1372" i="5" a="1"/>
  <c r="P1372" i="5" s="1"/>
  <c r="N1372" i="5" a="1"/>
  <c r="N1372" i="5" s="1"/>
  <c r="P430" i="5" a="1"/>
  <c r="P430" i="5" s="1"/>
  <c r="P376" i="5" a="1"/>
  <c r="P376" i="5" s="1"/>
  <c r="N1233" i="5" a="1"/>
  <c r="N1233" i="5" s="1"/>
  <c r="P1246" i="5" a="1"/>
  <c r="P1246" i="5" s="1"/>
  <c r="N1246" i="5" a="1"/>
  <c r="N1246" i="5" s="1"/>
  <c r="N758" i="5" a="1"/>
  <c r="N758" i="5" s="1"/>
  <c r="P1152" i="5" a="1"/>
  <c r="P1152" i="5" s="1"/>
  <c r="N1152" i="5" a="1"/>
  <c r="N1152" i="5" s="1"/>
  <c r="P147" i="5" a="1"/>
  <c r="P147" i="5" s="1"/>
  <c r="N984" i="5" a="1"/>
  <c r="N984" i="5" s="1"/>
  <c r="P946" i="5" a="1"/>
  <c r="P946" i="5" s="1"/>
  <c r="P1172" i="5" a="1"/>
  <c r="P1172" i="5" s="1"/>
  <c r="N1172" i="5" a="1"/>
  <c r="N1172" i="5" s="1"/>
  <c r="P1068" i="5" a="1"/>
  <c r="P1068" i="5" s="1"/>
  <c r="N1068" i="5" a="1"/>
  <c r="N1068" i="5" s="1"/>
  <c r="N896" i="5" a="1"/>
  <c r="N896" i="5" s="1"/>
  <c r="N1503" i="5" a="1"/>
  <c r="N1503" i="5" s="1"/>
  <c r="N1360" i="5" a="1"/>
  <c r="N1360" i="5" s="1"/>
  <c r="P10" i="5" a="1"/>
  <c r="P10" i="5" s="1"/>
  <c r="P1300" i="5" a="1"/>
  <c r="P1300" i="5" s="1"/>
  <c r="N1300" i="5" a="1"/>
  <c r="N1300" i="5" s="1"/>
  <c r="N1361" i="5" a="1"/>
  <c r="N1361" i="5" s="1"/>
  <c r="N1327" i="5" a="1"/>
  <c r="N1327" i="5" s="1"/>
  <c r="P1277" i="5" a="1"/>
  <c r="P1277" i="5" s="1"/>
  <c r="N1277" i="5" a="1"/>
  <c r="N1277" i="5" s="1"/>
  <c r="N1478" i="5" a="1"/>
  <c r="N1478" i="5" s="1"/>
  <c r="P323" i="5" a="1"/>
  <c r="P323" i="5" s="1"/>
  <c r="N220" i="5" a="1"/>
  <c r="N220" i="5" s="1"/>
  <c r="P39" i="5" a="1"/>
  <c r="P39" i="5" s="1"/>
  <c r="N145" i="5" a="1"/>
  <c r="N145" i="5" s="1"/>
  <c r="P1025" i="5" a="1"/>
  <c r="P1025" i="5" s="1"/>
  <c r="N1038" i="5" a="1"/>
  <c r="N1038" i="5" s="1"/>
  <c r="P1244" i="5" a="1"/>
  <c r="P1244" i="5" s="1"/>
  <c r="N1244" i="5" a="1"/>
  <c r="N1244" i="5" s="1"/>
  <c r="N1113" i="5" a="1"/>
  <c r="N1113" i="5" s="1"/>
  <c r="N1126" i="5" a="1"/>
  <c r="N1126" i="5" s="1"/>
  <c r="P1134" i="5" a="1"/>
  <c r="P1134" i="5" s="1"/>
  <c r="N1134" i="5" a="1"/>
  <c r="N1134" i="5" s="1"/>
  <c r="N1398" i="5" a="1"/>
  <c r="N1398" i="5" s="1"/>
  <c r="P182" i="5" a="1"/>
  <c r="P182" i="5" s="1"/>
  <c r="P775" i="5" a="1"/>
  <c r="P775" i="5" s="1"/>
  <c r="N775" i="5" a="1"/>
  <c r="N775" i="5" s="1"/>
  <c r="N603" i="5" a="1"/>
  <c r="N603" i="5" s="1"/>
  <c r="N802" i="5" a="1"/>
  <c r="N802" i="5" s="1"/>
  <c r="P570" i="5" a="1"/>
  <c r="P570" i="5" s="1"/>
  <c r="P1354" i="5" a="1"/>
  <c r="P1354" i="5" s="1"/>
  <c r="N1026" i="5" a="1"/>
  <c r="N1026" i="5" s="1"/>
  <c r="N244" i="5" a="1"/>
  <c r="N244" i="5" s="1"/>
  <c r="N1098" i="5" a="1"/>
  <c r="N1098" i="5" s="1"/>
  <c r="N411" i="5" a="1"/>
  <c r="N411" i="5" s="1"/>
  <c r="N1247" i="5" a="1"/>
  <c r="N1247" i="5" s="1"/>
  <c r="N937" i="5" a="1"/>
  <c r="N937" i="5" s="1"/>
  <c r="P273" i="5" a="1"/>
  <c r="P273" i="5" s="1"/>
  <c r="P280" i="5" a="1"/>
  <c r="P280" i="5" s="1"/>
  <c r="P183" i="5" a="1"/>
  <c r="P183" i="5" s="1"/>
  <c r="P37" i="5" a="1"/>
  <c r="P37" i="5" s="1"/>
  <c r="P25" i="5" a="1"/>
  <c r="P25" i="5" s="1"/>
  <c r="N639" i="5" a="1"/>
  <c r="N639" i="5" s="1"/>
  <c r="P989" i="5" a="1"/>
  <c r="P989" i="5" s="1"/>
  <c r="N989" i="5" a="1"/>
  <c r="N989" i="5" s="1"/>
  <c r="N910" i="5" a="1"/>
  <c r="N910" i="5" s="1"/>
  <c r="N838" i="5" a="1"/>
  <c r="N838" i="5" s="1"/>
  <c r="P734" i="5" a="1"/>
  <c r="P734" i="5" s="1"/>
  <c r="N734" i="5" a="1"/>
  <c r="N734" i="5" s="1"/>
  <c r="O734" i="5" a="1"/>
  <c r="O734" i="5" s="1"/>
  <c r="N1147" i="5" a="1"/>
  <c r="N1147" i="5" s="1"/>
  <c r="P1011" i="5" a="1"/>
  <c r="P1011" i="5" s="1"/>
  <c r="N1011" i="5" a="1"/>
  <c r="N1011" i="5" s="1"/>
  <c r="N1003" i="5" a="1"/>
  <c r="N1003" i="5" s="1"/>
  <c r="P1146" i="5" a="1"/>
  <c r="P1146" i="5" s="1"/>
  <c r="N1146" i="5" a="1"/>
  <c r="N1146" i="5" s="1"/>
  <c r="N657" i="5" a="1"/>
  <c r="N657" i="5" s="1"/>
  <c r="P551" i="5" a="1"/>
  <c r="P551" i="5" s="1"/>
  <c r="O551" i="5" a="1"/>
  <c r="O551" i="5" s="1"/>
  <c r="N543" i="5" a="1"/>
  <c r="N543" i="5" s="1"/>
  <c r="P358" i="5" a="1"/>
  <c r="P358" i="5" s="1"/>
  <c r="N358" i="5" a="1"/>
  <c r="N358" i="5" s="1"/>
  <c r="O358" i="5" a="1"/>
  <c r="O358" i="5" s="1"/>
  <c r="N997" i="5" a="1"/>
  <c r="N997" i="5" s="1"/>
  <c r="N957" i="5" a="1"/>
  <c r="N957" i="5" s="1"/>
  <c r="O957" i="5" a="1"/>
  <c r="O957" i="5" s="1"/>
  <c r="N961" i="5" a="1"/>
  <c r="N961" i="5" s="1"/>
  <c r="N953" i="5" a="1"/>
  <c r="N953" i="5" s="1"/>
  <c r="P881" i="5" a="1"/>
  <c r="P881" i="5" s="1"/>
  <c r="N881" i="5" a="1"/>
  <c r="N881" i="5" s="1"/>
  <c r="P238" i="5" a="1"/>
  <c r="P238" i="5" s="1"/>
  <c r="P107" i="5" a="1"/>
  <c r="P107" i="5" s="1"/>
  <c r="P196" i="5" a="1"/>
  <c r="P196" i="5" s="1"/>
  <c r="N1158" i="5" a="1"/>
  <c r="N1158" i="5" s="1"/>
  <c r="N718" i="5" a="1"/>
  <c r="N718" i="5" s="1"/>
  <c r="N1095" i="5" a="1"/>
  <c r="N1095" i="5" s="1"/>
  <c r="N946" i="5" a="1"/>
  <c r="N946" i="5" s="1"/>
  <c r="P397" i="5" a="1"/>
  <c r="P397" i="5" s="1"/>
  <c r="P609" i="5" a="1"/>
  <c r="P609" i="5" s="1"/>
  <c r="P653" i="5" a="1"/>
  <c r="P653" i="5" s="1"/>
  <c r="N455" i="5" a="1"/>
  <c r="N455" i="5" s="1"/>
  <c r="N1489" i="5" a="1"/>
  <c r="N1489" i="5" s="1"/>
  <c r="P4" i="5" a="1"/>
  <c r="P4" i="5" s="1"/>
  <c r="O1070" i="5" a="1"/>
  <c r="O1070" i="5" s="1"/>
  <c r="P1070" i="5" a="1"/>
  <c r="P1070" i="5" s="1"/>
  <c r="O193" i="5" a="1"/>
  <c r="O193" i="5" s="1"/>
  <c r="P193" i="5" a="1"/>
  <c r="P193" i="5" s="1"/>
  <c r="O111" i="5" a="1"/>
  <c r="O111" i="5" s="1"/>
  <c r="P111" i="5" a="1"/>
  <c r="P111" i="5" s="1"/>
  <c r="O1326" i="5" a="1"/>
  <c r="O1326" i="5" s="1"/>
  <c r="P1326" i="5" a="1"/>
  <c r="P1326" i="5" s="1"/>
  <c r="O1188" i="5" a="1"/>
  <c r="O1188" i="5" s="1"/>
  <c r="P1188" i="5" a="1"/>
  <c r="P1188" i="5" s="1"/>
  <c r="O295" i="5" a="1"/>
  <c r="O295" i="5" s="1"/>
  <c r="P295" i="5" a="1"/>
  <c r="P295" i="5" s="1"/>
  <c r="O65" i="5" a="1"/>
  <c r="O65" i="5" s="1"/>
  <c r="P65" i="5" a="1"/>
  <c r="P65" i="5" s="1"/>
  <c r="O636" i="5" a="1"/>
  <c r="O636" i="5" s="1"/>
  <c r="P636" i="5" a="1"/>
  <c r="P636" i="5" s="1"/>
  <c r="O1201" i="5" a="1"/>
  <c r="O1201" i="5" s="1"/>
  <c r="P1201" i="5" a="1"/>
  <c r="P1201" i="5" s="1"/>
  <c r="O1239" i="5" a="1"/>
  <c r="O1239" i="5" s="1"/>
  <c r="P1239" i="5" a="1"/>
  <c r="P1239" i="5" s="1"/>
  <c r="O29" i="5" a="1"/>
  <c r="O29" i="5" s="1"/>
  <c r="P29" i="5" a="1"/>
  <c r="P29" i="5" s="1"/>
  <c r="O186" i="5" a="1"/>
  <c r="O186" i="5" s="1"/>
  <c r="P186" i="5" a="1"/>
  <c r="P186" i="5" s="1"/>
  <c r="O128" i="5" a="1"/>
  <c r="O128" i="5" s="1"/>
  <c r="P128" i="5" a="1"/>
  <c r="P128" i="5" s="1"/>
  <c r="O1123" i="5" a="1"/>
  <c r="O1123" i="5" s="1"/>
  <c r="P1123" i="5" a="1"/>
  <c r="P1123" i="5" s="1"/>
  <c r="O1446" i="5" a="1"/>
  <c r="O1446" i="5" s="1"/>
  <c r="P1446" i="5" a="1"/>
  <c r="P1446" i="5" s="1"/>
  <c r="O1041" i="5" a="1"/>
  <c r="O1041" i="5" s="1"/>
  <c r="P1041" i="5" a="1"/>
  <c r="P1041" i="5" s="1"/>
  <c r="O789" i="5" a="1"/>
  <c r="O789" i="5" s="1"/>
  <c r="P789" i="5" a="1"/>
  <c r="P789" i="5" s="1"/>
  <c r="O1055" i="5" a="1"/>
  <c r="O1055" i="5" s="1"/>
  <c r="P1055" i="5" a="1"/>
  <c r="P1055" i="5" s="1"/>
  <c r="O225" i="5" a="1"/>
  <c r="O225" i="5" s="1"/>
  <c r="P225" i="5" a="1"/>
  <c r="P225" i="5" s="1"/>
  <c r="O1013" i="5" a="1"/>
  <c r="O1013" i="5" s="1"/>
  <c r="P1013" i="5" a="1"/>
  <c r="P1013" i="5" s="1"/>
  <c r="O1315" i="5" a="1"/>
  <c r="O1315" i="5" s="1"/>
  <c r="P1315" i="5" a="1"/>
  <c r="P1315" i="5" s="1"/>
  <c r="O1237" i="5" a="1"/>
  <c r="O1237" i="5" s="1"/>
  <c r="P1237" i="5" a="1"/>
  <c r="P1237" i="5" s="1"/>
  <c r="O1385" i="5" a="1"/>
  <c r="O1385" i="5" s="1"/>
  <c r="P1385" i="5" a="1"/>
  <c r="P1385" i="5" s="1"/>
  <c r="O1335" i="5" a="1"/>
  <c r="O1335" i="5" s="1"/>
  <c r="P1335" i="5" a="1"/>
  <c r="P1335" i="5" s="1"/>
  <c r="O1301" i="5" a="1"/>
  <c r="O1301" i="5" s="1"/>
  <c r="P1301" i="5" a="1"/>
  <c r="P1301" i="5" s="1"/>
  <c r="O489" i="5" a="1"/>
  <c r="O489" i="5" s="1"/>
  <c r="P489" i="5" a="1"/>
  <c r="P489" i="5" s="1"/>
  <c r="O1486" i="5" a="1"/>
  <c r="O1486" i="5" s="1"/>
  <c r="P1486" i="5" a="1"/>
  <c r="P1486" i="5" s="1"/>
  <c r="O250" i="5" a="1"/>
  <c r="O250" i="5" s="1"/>
  <c r="P250" i="5" a="1"/>
  <c r="P250" i="5" s="1"/>
  <c r="O1475" i="5" a="1"/>
  <c r="O1475" i="5" s="1"/>
  <c r="P1475" i="5" a="1"/>
  <c r="P1475" i="5" s="1"/>
  <c r="O1488" i="5" a="1"/>
  <c r="O1488" i="5" s="1"/>
  <c r="P1488" i="5" a="1"/>
  <c r="P1488" i="5" s="1"/>
  <c r="O1046" i="5" a="1"/>
  <c r="O1046" i="5" s="1"/>
  <c r="P1046" i="5" a="1"/>
  <c r="P1046" i="5" s="1"/>
  <c r="O661" i="5" a="1"/>
  <c r="O661" i="5" s="1"/>
  <c r="P661" i="5" a="1"/>
  <c r="P661" i="5" s="1"/>
  <c r="O1288" i="5" a="1"/>
  <c r="O1288" i="5" s="1"/>
  <c r="P1288" i="5" a="1"/>
  <c r="P1288" i="5" s="1"/>
  <c r="O1121" i="5" a="1"/>
  <c r="O1121" i="5" s="1"/>
  <c r="P1121" i="5" a="1"/>
  <c r="P1121" i="5" s="1"/>
  <c r="O266" i="5" a="1"/>
  <c r="O266" i="5" s="1"/>
  <c r="P266" i="5" a="1"/>
  <c r="P266" i="5" s="1"/>
  <c r="O171" i="5" a="1"/>
  <c r="O171" i="5" s="1"/>
  <c r="P171" i="5" a="1"/>
  <c r="P171" i="5" s="1"/>
  <c r="O783" i="5" a="1"/>
  <c r="O783" i="5" s="1"/>
  <c r="P783" i="5" a="1"/>
  <c r="P783" i="5" s="1"/>
  <c r="O1353" i="5" a="1"/>
  <c r="O1353" i="5" s="1"/>
  <c r="P1353" i="5" a="1"/>
  <c r="P1353" i="5" s="1"/>
  <c r="O1473" i="5" a="1"/>
  <c r="O1473" i="5" s="1"/>
  <c r="P1473" i="5" a="1"/>
  <c r="P1473" i="5" s="1"/>
  <c r="O595" i="5" a="1"/>
  <c r="O595" i="5" s="1"/>
  <c r="P595" i="5" a="1"/>
  <c r="P595" i="5" s="1"/>
  <c r="O536" i="5" a="1"/>
  <c r="O536" i="5" s="1"/>
  <c r="P536" i="5" a="1"/>
  <c r="P536" i="5" s="1"/>
  <c r="O1502" i="5" a="1"/>
  <c r="O1502" i="5" s="1"/>
  <c r="P1502" i="5" a="1"/>
  <c r="P1502" i="5" s="1"/>
  <c r="O1371" i="5" a="1"/>
  <c r="O1371" i="5" s="1"/>
  <c r="P1371" i="5" a="1"/>
  <c r="P1371" i="5" s="1"/>
  <c r="O962" i="5" a="1"/>
  <c r="O962" i="5" s="1"/>
  <c r="P962" i="5" a="1"/>
  <c r="P962" i="5" s="1"/>
  <c r="O1215" i="5" a="1"/>
  <c r="O1215" i="5" s="1"/>
  <c r="P1215" i="5" a="1"/>
  <c r="P1215" i="5" s="1"/>
  <c r="O674" i="5" a="1"/>
  <c r="O674" i="5" s="1"/>
  <c r="P674" i="5" a="1"/>
  <c r="P674" i="5" s="1"/>
  <c r="O594" i="5" a="1"/>
  <c r="O594" i="5" s="1"/>
  <c r="P594" i="5" a="1"/>
  <c r="P594" i="5" s="1"/>
  <c r="O1304" i="5" a="1"/>
  <c r="O1304" i="5" s="1"/>
  <c r="P1304" i="5" a="1"/>
  <c r="P1304" i="5" s="1"/>
  <c r="O794" i="5" a="1"/>
  <c r="O794" i="5" s="1"/>
  <c r="P794" i="5" a="1"/>
  <c r="P794" i="5" s="1"/>
  <c r="O836" i="5" a="1"/>
  <c r="O836" i="5" s="1"/>
  <c r="P836" i="5" a="1"/>
  <c r="P836" i="5" s="1"/>
  <c r="O290" i="5" a="1"/>
  <c r="O290" i="5" s="1"/>
  <c r="P290" i="5" a="1"/>
  <c r="P290" i="5" s="1"/>
  <c r="O1206" i="5" a="1"/>
  <c r="O1206" i="5" s="1"/>
  <c r="P1206" i="5" a="1"/>
  <c r="P1206" i="5" s="1"/>
  <c r="O630" i="5" a="1"/>
  <c r="O630" i="5" s="1"/>
  <c r="P630" i="5" a="1"/>
  <c r="P630" i="5" s="1"/>
  <c r="O747" i="5" a="1"/>
  <c r="O747" i="5" s="1"/>
  <c r="P747" i="5" a="1"/>
  <c r="P747" i="5" s="1"/>
  <c r="O824" i="5" a="1"/>
  <c r="O824" i="5" s="1"/>
  <c r="P824" i="5" a="1"/>
  <c r="P824" i="5" s="1"/>
  <c r="O1302" i="5" a="1"/>
  <c r="O1302" i="5" s="1"/>
  <c r="P1302" i="5" a="1"/>
  <c r="P1302" i="5" s="1"/>
  <c r="O327" i="5" a="1"/>
  <c r="O327" i="5" s="1"/>
  <c r="P327" i="5" a="1"/>
  <c r="P327" i="5" s="1"/>
  <c r="O1434" i="5" a="1"/>
  <c r="O1434" i="5" s="1"/>
  <c r="P1434" i="5" a="1"/>
  <c r="P1434" i="5" s="1"/>
  <c r="O1264" i="5" a="1"/>
  <c r="O1264" i="5" s="1"/>
  <c r="P1264" i="5" a="1"/>
  <c r="P1264" i="5" s="1"/>
  <c r="O215" i="5" a="1"/>
  <c r="O215" i="5" s="1"/>
  <c r="P215" i="5" a="1"/>
  <c r="P215" i="5" s="1"/>
  <c r="O157" i="5" a="1"/>
  <c r="O157" i="5" s="1"/>
  <c r="P157" i="5" a="1"/>
  <c r="P157" i="5" s="1"/>
  <c r="O808" i="5" a="1"/>
  <c r="O808" i="5" s="1"/>
  <c r="P808" i="5" a="1"/>
  <c r="P808" i="5" s="1"/>
  <c r="O1016" i="5" a="1"/>
  <c r="O1016" i="5" s="1"/>
  <c r="P1016" i="5" a="1"/>
  <c r="P1016" i="5" s="1"/>
  <c r="O93" i="5" a="1"/>
  <c r="O93" i="5" s="1"/>
  <c r="P93" i="5" a="1"/>
  <c r="P93" i="5" s="1"/>
  <c r="O1133" i="5" a="1"/>
  <c r="O1133" i="5" s="1"/>
  <c r="P1133" i="5" a="1"/>
  <c r="P1133" i="5" s="1"/>
  <c r="O1069" i="5" a="1"/>
  <c r="O1069" i="5" s="1"/>
  <c r="P1069" i="5" a="1"/>
  <c r="P1069" i="5" s="1"/>
  <c r="O347" i="5" a="1"/>
  <c r="O347" i="5" s="1"/>
  <c r="P347" i="5" a="1"/>
  <c r="P347" i="5" s="1"/>
  <c r="O1019" i="5" a="1"/>
  <c r="O1019" i="5" s="1"/>
  <c r="P1019" i="5" a="1"/>
  <c r="P1019" i="5" s="1"/>
  <c r="O535" i="5" a="1"/>
  <c r="O535" i="5" s="1"/>
  <c r="P535" i="5" a="1"/>
  <c r="P535" i="5" s="1"/>
  <c r="O506" i="5" a="1"/>
  <c r="O506" i="5" s="1"/>
  <c r="P506" i="5" a="1"/>
  <c r="P506" i="5" s="1"/>
  <c r="O765" i="5" a="1"/>
  <c r="O765" i="5" s="1"/>
  <c r="P765" i="5" a="1"/>
  <c r="P765" i="5" s="1"/>
  <c r="O800" i="5" a="1"/>
  <c r="O800" i="5" s="1"/>
  <c r="P800" i="5" a="1"/>
  <c r="P800" i="5" s="1"/>
  <c r="O849" i="5" a="1"/>
  <c r="O849" i="5" s="1"/>
  <c r="P849" i="5" a="1"/>
  <c r="P849" i="5" s="1"/>
  <c r="O846" i="5" a="1"/>
  <c r="O846" i="5" s="1"/>
  <c r="P846" i="5" a="1"/>
  <c r="P846" i="5" s="1"/>
  <c r="O1221" i="5" a="1"/>
  <c r="O1221" i="5" s="1"/>
  <c r="P1221" i="5" a="1"/>
  <c r="P1221" i="5" s="1"/>
  <c r="O803" i="5" a="1"/>
  <c r="O803" i="5" s="1"/>
  <c r="P803" i="5" a="1"/>
  <c r="P803" i="5" s="1"/>
  <c r="P1267" i="5" a="1"/>
  <c r="P1267" i="5" s="1"/>
  <c r="O817" i="5" a="1"/>
  <c r="O817" i="5" s="1"/>
  <c r="P817" i="5" a="1"/>
  <c r="P817" i="5" s="1"/>
  <c r="O790" i="5" a="1"/>
  <c r="O790" i="5" s="1"/>
  <c r="P790" i="5" a="1"/>
  <c r="P790" i="5" s="1"/>
  <c r="N588" i="5" a="1"/>
  <c r="N588" i="5" s="1"/>
  <c r="P588" i="5" a="1"/>
  <c r="P588" i="5" s="1"/>
  <c r="N497" i="5" a="1"/>
  <c r="N497" i="5" s="1"/>
  <c r="P497" i="5" a="1"/>
  <c r="P497" i="5" s="1"/>
  <c r="O370" i="5" a="1"/>
  <c r="O370" i="5" s="1"/>
  <c r="P370" i="5" a="1"/>
  <c r="P370" i="5" s="1"/>
  <c r="O713" i="5" a="1"/>
  <c r="O713" i="5" s="1"/>
  <c r="P713" i="5" a="1"/>
  <c r="P713" i="5" s="1"/>
  <c r="O954" i="5" a="1"/>
  <c r="O954" i="5" s="1"/>
  <c r="P954" i="5" a="1"/>
  <c r="P954" i="5" s="1"/>
  <c r="O703" i="5" a="1"/>
  <c r="O703" i="5" s="1"/>
  <c r="P703" i="5" a="1"/>
  <c r="P703" i="5" s="1"/>
  <c r="P1053" i="5" a="1"/>
  <c r="P1053" i="5" s="1"/>
  <c r="O966" i="5" a="1"/>
  <c r="O966" i="5" s="1"/>
  <c r="P966" i="5" a="1"/>
  <c r="P966" i="5" s="1"/>
  <c r="O830" i="5" a="1"/>
  <c r="O830" i="5" s="1"/>
  <c r="P830" i="5" a="1"/>
  <c r="P830" i="5" s="1"/>
  <c r="P382" i="5" a="1"/>
  <c r="P382" i="5" s="1"/>
  <c r="O815" i="5" a="1"/>
  <c r="O815" i="5" s="1"/>
  <c r="P815" i="5" a="1"/>
  <c r="P815" i="5" s="1"/>
  <c r="O759" i="5" a="1"/>
  <c r="O759" i="5" s="1"/>
  <c r="P759" i="5" a="1"/>
  <c r="P759" i="5" s="1"/>
  <c r="O671" i="5" a="1"/>
  <c r="O671" i="5" s="1"/>
  <c r="P671" i="5" a="1"/>
  <c r="P671" i="5" s="1"/>
  <c r="O714" i="5" a="1"/>
  <c r="O714" i="5" s="1"/>
  <c r="P714" i="5" a="1"/>
  <c r="P714" i="5" s="1"/>
  <c r="O483" i="5" a="1"/>
  <c r="O483" i="5" s="1"/>
  <c r="P483" i="5" a="1"/>
  <c r="P483" i="5" s="1"/>
  <c r="O812" i="5" a="1"/>
  <c r="O812" i="5" s="1"/>
  <c r="P812" i="5" a="1"/>
  <c r="P812" i="5" s="1"/>
  <c r="O755" i="5" a="1"/>
  <c r="O755" i="5" s="1"/>
  <c r="P755" i="5" a="1"/>
  <c r="P755" i="5" s="1"/>
  <c r="O660" i="5" a="1"/>
  <c r="O660" i="5" s="1"/>
  <c r="P660" i="5" a="1"/>
  <c r="P660" i="5" s="1"/>
  <c r="O804" i="5" a="1"/>
  <c r="O804" i="5" s="1"/>
  <c r="P804" i="5" a="1"/>
  <c r="P804" i="5" s="1"/>
  <c r="O1140" i="5" a="1"/>
  <c r="O1140" i="5" s="1"/>
  <c r="P1140" i="5" a="1"/>
  <c r="P1140" i="5" s="1"/>
  <c r="O307" i="5" a="1"/>
  <c r="O307" i="5" s="1"/>
  <c r="P307" i="5" a="1"/>
  <c r="P307" i="5" s="1"/>
  <c r="O1137" i="5" a="1"/>
  <c r="O1137" i="5" s="1"/>
  <c r="P1137" i="5" a="1"/>
  <c r="P1137" i="5" s="1"/>
  <c r="O253" i="5" a="1"/>
  <c r="O253" i="5" s="1"/>
  <c r="P253" i="5" a="1"/>
  <c r="P253" i="5" s="1"/>
  <c r="O1461" i="5" a="1"/>
  <c r="O1461" i="5" s="1"/>
  <c r="P1461" i="5" a="1"/>
  <c r="P1461" i="5" s="1"/>
  <c r="O18" i="5" a="1"/>
  <c r="O18" i="5" s="1"/>
  <c r="P18" i="5" a="1"/>
  <c r="P18" i="5" s="1"/>
  <c r="O200" i="5" a="1"/>
  <c r="O200" i="5" s="1"/>
  <c r="P200" i="5" a="1"/>
  <c r="P200" i="5" s="1"/>
  <c r="O241" i="5" a="1"/>
  <c r="O241" i="5" s="1"/>
  <c r="P241" i="5" a="1"/>
  <c r="P241" i="5" s="1"/>
  <c r="O566" i="5" a="1"/>
  <c r="O566" i="5" s="1"/>
  <c r="P566" i="5" a="1"/>
  <c r="P566" i="5" s="1"/>
  <c r="O1124" i="5" a="1"/>
  <c r="O1124" i="5" s="1"/>
  <c r="P1124" i="5" a="1"/>
  <c r="P1124" i="5" s="1"/>
  <c r="O7" i="5" a="1"/>
  <c r="O7" i="5" s="1"/>
  <c r="P7" i="5" a="1"/>
  <c r="P7" i="5" s="1"/>
  <c r="O981" i="5" a="1"/>
  <c r="O981" i="5" s="1"/>
  <c r="P981" i="5" a="1"/>
  <c r="P981" i="5" s="1"/>
  <c r="O1103" i="5" a="1"/>
  <c r="O1103" i="5" s="1"/>
  <c r="P1103" i="5" a="1"/>
  <c r="P1103" i="5" s="1"/>
  <c r="O109" i="5" a="1"/>
  <c r="O109" i="5" s="1"/>
  <c r="P109" i="5" a="1"/>
  <c r="P109" i="5" s="1"/>
  <c r="O1032" i="5" a="1"/>
  <c r="O1032" i="5" s="1"/>
  <c r="P1032" i="5" a="1"/>
  <c r="P1032" i="5" s="1"/>
  <c r="O1214" i="5" a="1"/>
  <c r="O1214" i="5" s="1"/>
  <c r="P1214" i="5" a="1"/>
  <c r="P1214" i="5" s="1"/>
  <c r="O538" i="5" a="1"/>
  <c r="O538" i="5" s="1"/>
  <c r="P538" i="5" a="1"/>
  <c r="P538" i="5" s="1"/>
  <c r="O1467" i="5" a="1"/>
  <c r="O1467" i="5" s="1"/>
  <c r="P1467" i="5" a="1"/>
  <c r="P1467" i="5" s="1"/>
  <c r="O1458" i="5" a="1"/>
  <c r="O1458" i="5" s="1"/>
  <c r="P1458" i="5" a="1"/>
  <c r="P1458" i="5" s="1"/>
  <c r="O1182" i="5" a="1"/>
  <c r="O1182" i="5" s="1"/>
  <c r="P1182" i="5" a="1"/>
  <c r="P1182" i="5" s="1"/>
  <c r="O888" i="5" a="1"/>
  <c r="O888" i="5" s="1"/>
  <c r="P888" i="5" a="1"/>
  <c r="P888" i="5" s="1"/>
  <c r="O113" i="5" a="1"/>
  <c r="O113" i="5" s="1"/>
  <c r="P113" i="5" a="1"/>
  <c r="P113" i="5" s="1"/>
  <c r="O975" i="5" a="1"/>
  <c r="O975" i="5" s="1"/>
  <c r="P975" i="5" a="1"/>
  <c r="P975" i="5" s="1"/>
  <c r="O1483" i="5" a="1"/>
  <c r="O1483" i="5" s="1"/>
  <c r="P1483" i="5" a="1"/>
  <c r="P1483" i="5" s="1"/>
  <c r="O523" i="5" a="1"/>
  <c r="O523" i="5" s="1"/>
  <c r="P523" i="5" a="1"/>
  <c r="P523" i="5" s="1"/>
  <c r="O723" i="5" a="1"/>
  <c r="O723" i="5" s="1"/>
  <c r="P723" i="5" a="1"/>
  <c r="P723" i="5" s="1"/>
  <c r="O1090" i="5" a="1"/>
  <c r="O1090" i="5" s="1"/>
  <c r="P1090" i="5" a="1"/>
  <c r="P1090" i="5" s="1"/>
  <c r="O1321" i="5" a="1"/>
  <c r="O1321" i="5" s="1"/>
  <c r="P1321" i="5" a="1"/>
  <c r="P1321" i="5" s="1"/>
  <c r="O1164" i="5" a="1"/>
  <c r="O1164" i="5" s="1"/>
  <c r="P1164" i="5" a="1"/>
  <c r="P1164" i="5" s="1"/>
  <c r="O242" i="5" a="1"/>
  <c r="O242" i="5" s="1"/>
  <c r="P242" i="5" a="1"/>
  <c r="P242" i="5" s="1"/>
  <c r="O1292" i="5" a="1"/>
  <c r="O1292" i="5" s="1"/>
  <c r="P1292" i="5" a="1"/>
  <c r="P1292" i="5" s="1"/>
  <c r="O1168" i="5" a="1"/>
  <c r="O1168" i="5" s="1"/>
  <c r="P1168" i="5" a="1"/>
  <c r="P1168" i="5" s="1"/>
  <c r="O1263" i="5" a="1"/>
  <c r="O1263" i="5" s="1"/>
  <c r="P1263" i="5" a="1"/>
  <c r="P1263" i="5" s="1"/>
  <c r="O1149" i="5" a="1"/>
  <c r="O1149" i="5" s="1"/>
  <c r="P1149" i="5" a="1"/>
  <c r="P1149" i="5" s="1"/>
  <c r="O1463" i="5" a="1"/>
  <c r="O1463" i="5" s="1"/>
  <c r="P1463" i="5" a="1"/>
  <c r="P1463" i="5" s="1"/>
  <c r="O1414" i="5" a="1"/>
  <c r="O1414" i="5" s="1"/>
  <c r="P1414" i="5" a="1"/>
  <c r="P1414" i="5" s="1"/>
  <c r="O228" i="5" a="1"/>
  <c r="O228" i="5" s="1"/>
  <c r="P228" i="5" a="1"/>
  <c r="P228" i="5" s="1"/>
  <c r="O955" i="5" a="1"/>
  <c r="O955" i="5" s="1"/>
  <c r="P955" i="5" a="1"/>
  <c r="P955" i="5" s="1"/>
  <c r="O1049" i="5" a="1"/>
  <c r="O1049" i="5" s="1"/>
  <c r="P1049" i="5" a="1"/>
  <c r="P1049" i="5" s="1"/>
  <c r="O1062" i="5" a="1"/>
  <c r="O1062" i="5" s="1"/>
  <c r="P1062" i="5" a="1"/>
  <c r="P1062" i="5" s="1"/>
  <c r="O1142" i="5" a="1"/>
  <c r="O1142" i="5" s="1"/>
  <c r="P1142" i="5" a="1"/>
  <c r="P1142" i="5" s="1"/>
  <c r="O519" i="5" a="1"/>
  <c r="O519" i="5" s="1"/>
  <c r="P519" i="5" a="1"/>
  <c r="P519" i="5" s="1"/>
  <c r="O403" i="5" a="1"/>
  <c r="O403" i="5" s="1"/>
  <c r="P403" i="5" a="1"/>
  <c r="P403" i="5" s="1"/>
  <c r="O27" i="5" a="1"/>
  <c r="O27" i="5" s="1"/>
  <c r="P27" i="5" a="1"/>
  <c r="P27" i="5" s="1"/>
  <c r="O1059" i="5" a="1"/>
  <c r="O1059" i="5" s="1"/>
  <c r="P1059" i="5" a="1"/>
  <c r="P1059" i="5" s="1"/>
  <c r="O1356" i="5" a="1"/>
  <c r="O1356" i="5" s="1"/>
  <c r="P1356" i="5" a="1"/>
  <c r="P1356" i="5" s="1"/>
  <c r="O378" i="5" a="1"/>
  <c r="O378" i="5" s="1"/>
  <c r="P378" i="5" a="1"/>
  <c r="P378" i="5" s="1"/>
  <c r="O1491" i="5" a="1"/>
  <c r="O1491" i="5" s="1"/>
  <c r="P1491" i="5" a="1"/>
  <c r="P1491" i="5" s="1"/>
  <c r="O1040" i="5" a="1"/>
  <c r="O1040" i="5" s="1"/>
  <c r="P1040" i="5" a="1"/>
  <c r="P1040" i="5" s="1"/>
  <c r="O161" i="5" a="1"/>
  <c r="O161" i="5" s="1"/>
  <c r="P161" i="5" a="1"/>
  <c r="P161" i="5" s="1"/>
  <c r="O305" i="5" a="1"/>
  <c r="O305" i="5" s="1"/>
  <c r="P305" i="5" a="1"/>
  <c r="P305" i="5" s="1"/>
  <c r="O1236" i="5" a="1"/>
  <c r="O1236" i="5" s="1"/>
  <c r="P1236" i="5" a="1"/>
  <c r="P1236" i="5" s="1"/>
  <c r="O1364" i="5" a="1"/>
  <c r="O1364" i="5" s="1"/>
  <c r="P1364" i="5" a="1"/>
  <c r="P1364" i="5" s="1"/>
  <c r="O1499" i="5" a="1"/>
  <c r="O1499" i="5" s="1"/>
  <c r="P1499" i="5" a="1"/>
  <c r="P1499" i="5" s="1"/>
  <c r="O1061" i="5" a="1"/>
  <c r="O1061" i="5" s="1"/>
  <c r="P1061" i="5" a="1"/>
  <c r="P1061" i="5" s="1"/>
  <c r="O1043" i="5" a="1"/>
  <c r="O1043" i="5" s="1"/>
  <c r="P1043" i="5" a="1"/>
  <c r="P1043" i="5" s="1"/>
  <c r="O793" i="5" a="1"/>
  <c r="O793" i="5" s="1"/>
  <c r="P793" i="5" a="1"/>
  <c r="P793" i="5" s="1"/>
  <c r="O773" i="5" a="1"/>
  <c r="O773" i="5" s="1"/>
  <c r="P773" i="5" a="1"/>
  <c r="P773" i="5" s="1"/>
  <c r="O1186" i="5" a="1"/>
  <c r="O1186" i="5" s="1"/>
  <c r="P1186" i="5" a="1"/>
  <c r="P1186" i="5" s="1"/>
  <c r="O1165" i="5" a="1"/>
  <c r="O1165" i="5" s="1"/>
  <c r="P1165" i="5" a="1"/>
  <c r="P1165" i="5" s="1"/>
  <c r="O724" i="5" a="1"/>
  <c r="O724" i="5" s="1"/>
  <c r="P724" i="5" a="1"/>
  <c r="P724" i="5" s="1"/>
  <c r="O702" i="5" a="1"/>
  <c r="O702" i="5" s="1"/>
  <c r="P702" i="5" a="1"/>
  <c r="P702" i="5" s="1"/>
  <c r="O529" i="5" a="1"/>
  <c r="O529" i="5" s="1"/>
  <c r="P529" i="5" a="1"/>
  <c r="P529" i="5" s="1"/>
  <c r="O932" i="5" a="1"/>
  <c r="O932" i="5" s="1"/>
  <c r="P932" i="5" a="1"/>
  <c r="P932" i="5" s="1"/>
  <c r="O892" i="5" a="1"/>
  <c r="O892" i="5" s="1"/>
  <c r="P892" i="5" a="1"/>
  <c r="P892" i="5" s="1"/>
  <c r="O279" i="5" a="1"/>
  <c r="O279" i="5" s="1"/>
  <c r="P279" i="5" a="1"/>
  <c r="P279" i="5" s="1"/>
  <c r="O337" i="5" a="1"/>
  <c r="O337" i="5" s="1"/>
  <c r="P337" i="5" a="1"/>
  <c r="P337" i="5" s="1"/>
  <c r="O740" i="5" a="1"/>
  <c r="O740" i="5" s="1"/>
  <c r="P740" i="5" a="1"/>
  <c r="P740" i="5" s="1"/>
  <c r="O1387" i="5" a="1"/>
  <c r="O1387" i="5" s="1"/>
  <c r="P1387" i="5" a="1"/>
  <c r="P1387" i="5" s="1"/>
  <c r="O945" i="5" a="1"/>
  <c r="O945" i="5" s="1"/>
  <c r="P945" i="5" a="1"/>
  <c r="P945" i="5" s="1"/>
  <c r="O837" i="5" a="1"/>
  <c r="O837" i="5" s="1"/>
  <c r="P837" i="5" a="1"/>
  <c r="P837" i="5" s="1"/>
  <c r="O1314" i="5" a="1"/>
  <c r="O1314" i="5" s="1"/>
  <c r="P1314" i="5" a="1"/>
  <c r="P1314" i="5" s="1"/>
  <c r="P1306" i="5" a="1"/>
  <c r="P1306" i="5" s="1"/>
  <c r="O900" i="5" a="1"/>
  <c r="O900" i="5" s="1"/>
  <c r="P900" i="5" a="1"/>
  <c r="P900" i="5" s="1"/>
  <c r="P1163" i="5" a="1"/>
  <c r="P1163" i="5" s="1"/>
  <c r="O445" i="5" a="1"/>
  <c r="O445" i="5" s="1"/>
  <c r="P445" i="5" a="1"/>
  <c r="P445" i="5" s="1"/>
  <c r="N641" i="5" a="1"/>
  <c r="N641" i="5" s="1"/>
  <c r="P641" i="5" a="1"/>
  <c r="P641" i="5" s="1"/>
  <c r="P569" i="5" a="1"/>
  <c r="P569" i="5" s="1"/>
  <c r="O561" i="5" a="1"/>
  <c r="O561" i="5" s="1"/>
  <c r="P561" i="5" a="1"/>
  <c r="P561" i="5" s="1"/>
  <c r="N670" i="5" a="1"/>
  <c r="N670" i="5" s="1"/>
  <c r="P670" i="5" a="1"/>
  <c r="P670" i="5" s="1"/>
  <c r="O1083" i="5" a="1"/>
  <c r="O1083" i="5" s="1"/>
  <c r="P1083" i="5" a="1"/>
  <c r="P1083" i="5" s="1"/>
  <c r="P1386" i="5" a="1"/>
  <c r="P1386" i="5" s="1"/>
  <c r="O949" i="5" a="1"/>
  <c r="O949" i="5" s="1"/>
  <c r="P949" i="5" a="1"/>
  <c r="P949" i="5" s="1"/>
  <c r="O941" i="5" a="1"/>
  <c r="O941" i="5" s="1"/>
  <c r="P941" i="5" a="1"/>
  <c r="P941" i="5" s="1"/>
  <c r="O933" i="5" a="1"/>
  <c r="O933" i="5" s="1"/>
  <c r="P933" i="5" a="1"/>
  <c r="P933" i="5" s="1"/>
  <c r="O844" i="5" a="1"/>
  <c r="O844" i="5" s="1"/>
  <c r="P844" i="5" a="1"/>
  <c r="P844" i="5" s="1"/>
  <c r="O969" i="5" a="1"/>
  <c r="O969" i="5" s="1"/>
  <c r="P969" i="5" a="1"/>
  <c r="P969" i="5" s="1"/>
  <c r="O913" i="5" a="1"/>
  <c r="O913" i="5" s="1"/>
  <c r="P913" i="5" a="1"/>
  <c r="P913" i="5" s="1"/>
  <c r="P982" i="5" a="1"/>
  <c r="P982" i="5" s="1"/>
  <c r="O441" i="5" a="1"/>
  <c r="O441" i="5" s="1"/>
  <c r="P441" i="5" a="1"/>
  <c r="P441" i="5" s="1"/>
  <c r="O823" i="5" a="1"/>
  <c r="O823" i="5" s="1"/>
  <c r="P823" i="5" a="1"/>
  <c r="P823" i="5" s="1"/>
  <c r="O1093" i="5" a="1"/>
  <c r="O1093" i="5" s="1"/>
  <c r="P1093" i="5" a="1"/>
  <c r="P1093" i="5" s="1"/>
  <c r="O1156" i="5" a="1"/>
  <c r="O1156" i="5" s="1"/>
  <c r="P1156" i="5" a="1"/>
  <c r="P1156" i="5" s="1"/>
  <c r="O17" i="5" a="1"/>
  <c r="O17" i="5" s="1"/>
  <c r="P17" i="5" a="1"/>
  <c r="P17" i="5" s="1"/>
  <c r="O1500" i="5" a="1"/>
  <c r="O1500" i="5" s="1"/>
  <c r="P1500" i="5" a="1"/>
  <c r="P1500" i="5" s="1"/>
  <c r="O1251" i="5" a="1"/>
  <c r="O1251" i="5" s="1"/>
  <c r="P1251" i="5" a="1"/>
  <c r="P1251" i="5" s="1"/>
  <c r="O88" i="5" a="1"/>
  <c r="O88" i="5" s="1"/>
  <c r="P88" i="5" a="1"/>
  <c r="P88" i="5" s="1"/>
  <c r="O1406" i="5" a="1"/>
  <c r="O1406" i="5" s="1"/>
  <c r="P1406" i="5" a="1"/>
  <c r="P1406" i="5" s="1"/>
  <c r="O40" i="5" a="1"/>
  <c r="O40" i="5" s="1"/>
  <c r="P40" i="5" a="1"/>
  <c r="P40" i="5" s="1"/>
  <c r="O1009" i="5" a="1"/>
  <c r="O1009" i="5" s="1"/>
  <c r="P1009" i="5" a="1"/>
  <c r="P1009" i="5" s="1"/>
  <c r="O252" i="5" a="1"/>
  <c r="O252" i="5" s="1"/>
  <c r="P252" i="5" a="1"/>
  <c r="P252" i="5" s="1"/>
  <c r="O195" i="5" a="1"/>
  <c r="O195" i="5" s="1"/>
  <c r="P195" i="5" a="1"/>
  <c r="P195" i="5" s="1"/>
  <c r="O1468" i="5" a="1"/>
  <c r="O1468" i="5" s="1"/>
  <c r="P1468" i="5" a="1"/>
  <c r="P1468" i="5" s="1"/>
  <c r="O866" i="5" a="1"/>
  <c r="O866" i="5" s="1"/>
  <c r="P866" i="5" a="1"/>
  <c r="P866" i="5" s="1"/>
  <c r="O274" i="5" a="1"/>
  <c r="O274" i="5" s="1"/>
  <c r="P274" i="5" a="1"/>
  <c r="P274" i="5" s="1"/>
  <c r="O150" i="5" a="1"/>
  <c r="O150" i="5" s="1"/>
  <c r="P150" i="5" a="1"/>
  <c r="P150" i="5" s="1"/>
  <c r="O1060" i="5" a="1"/>
  <c r="O1060" i="5" s="1"/>
  <c r="P1060" i="5" a="1"/>
  <c r="P1060" i="5" s="1"/>
  <c r="O1159" i="5" a="1"/>
  <c r="O1159" i="5" s="1"/>
  <c r="P1159" i="5" a="1"/>
  <c r="P1159" i="5" s="1"/>
  <c r="O1071" i="5" a="1"/>
  <c r="O1071" i="5" s="1"/>
  <c r="P1071" i="5" a="1"/>
  <c r="P1071" i="5" s="1"/>
  <c r="O1017" i="5" a="1"/>
  <c r="O1017" i="5" s="1"/>
  <c r="P1017" i="5" a="1"/>
  <c r="P1017" i="5" s="1"/>
  <c r="O1329" i="5" a="1"/>
  <c r="O1329" i="5" s="1"/>
  <c r="P1329" i="5" a="1"/>
  <c r="P1329" i="5" s="1"/>
  <c r="O1496" i="5" a="1"/>
  <c r="O1496" i="5" s="1"/>
  <c r="P1496" i="5" a="1"/>
  <c r="P1496" i="5" s="1"/>
  <c r="O1173" i="5" a="1"/>
  <c r="O1173" i="5" s="1"/>
  <c r="P1173" i="5" a="1"/>
  <c r="P1173" i="5" s="1"/>
  <c r="O1365" i="5" a="1"/>
  <c r="O1365" i="5" s="1"/>
  <c r="P1365" i="5" a="1"/>
  <c r="P1365" i="5" s="1"/>
  <c r="O1207" i="5" a="1"/>
  <c r="O1207" i="5" s="1"/>
  <c r="P1207" i="5" a="1"/>
  <c r="P1207" i="5" s="1"/>
  <c r="O956" i="5" a="1"/>
  <c r="O956" i="5" s="1"/>
  <c r="P956" i="5" a="1"/>
  <c r="P956" i="5" s="1"/>
  <c r="O851" i="5" a="1"/>
  <c r="O851" i="5" s="1"/>
  <c r="P851" i="5" a="1"/>
  <c r="P851" i="5" s="1"/>
  <c r="O1282" i="5" a="1"/>
  <c r="O1282" i="5" s="1"/>
  <c r="P1282" i="5" a="1"/>
  <c r="P1282" i="5" s="1"/>
  <c r="O1471" i="5" a="1"/>
  <c r="O1471" i="5" s="1"/>
  <c r="P1471" i="5" a="1"/>
  <c r="P1471" i="5" s="1"/>
  <c r="O1316" i="5" a="1"/>
  <c r="O1316" i="5" s="1"/>
  <c r="P1316" i="5" a="1"/>
  <c r="P1316" i="5" s="1"/>
  <c r="O842" i="5" a="1"/>
  <c r="O842" i="5" s="1"/>
  <c r="P842" i="5" a="1"/>
  <c r="P842" i="5" s="1"/>
  <c r="O427" i="5" a="1"/>
  <c r="O427" i="5" s="1"/>
  <c r="P427" i="5" a="1"/>
  <c r="P427" i="5" s="1"/>
  <c r="O245" i="5" a="1"/>
  <c r="O245" i="5" s="1"/>
  <c r="P245" i="5" a="1"/>
  <c r="P245" i="5" s="1"/>
  <c r="O1245" i="5" a="1"/>
  <c r="O1245" i="5" s="1"/>
  <c r="P1245" i="5" a="1"/>
  <c r="P1245" i="5" s="1"/>
  <c r="O1462" i="5" a="1"/>
  <c r="O1462" i="5" s="1"/>
  <c r="P1462" i="5" a="1"/>
  <c r="P1462" i="5" s="1"/>
  <c r="O1399" i="5" a="1"/>
  <c r="O1399" i="5" s="1"/>
  <c r="P1399" i="5" a="1"/>
  <c r="P1399" i="5" s="1"/>
  <c r="O315" i="5" a="1"/>
  <c r="O315" i="5" s="1"/>
  <c r="P315" i="5" a="1"/>
  <c r="P315" i="5" s="1"/>
  <c r="O745" i="5" a="1"/>
  <c r="O745" i="5" s="1"/>
  <c r="P745" i="5" a="1"/>
  <c r="P745" i="5" s="1"/>
  <c r="O811" i="5" a="1"/>
  <c r="O811" i="5" s="1"/>
  <c r="P811" i="5" a="1"/>
  <c r="P811" i="5" s="1"/>
  <c r="O59" i="5" a="1"/>
  <c r="O59" i="5" s="1"/>
  <c r="P59" i="5" a="1"/>
  <c r="P59" i="5" s="1"/>
  <c r="O809" i="5" a="1"/>
  <c r="O809" i="5" s="1"/>
  <c r="P809" i="5" a="1"/>
  <c r="P809" i="5" s="1"/>
  <c r="O1120" i="5" a="1"/>
  <c r="O1120" i="5" s="1"/>
  <c r="P1120" i="5" a="1"/>
  <c r="P1120" i="5" s="1"/>
  <c r="O1110" i="5" a="1"/>
  <c r="O1110" i="5" s="1"/>
  <c r="P1110" i="5" a="1"/>
  <c r="P1110" i="5" s="1"/>
  <c r="O917" i="5" a="1"/>
  <c r="O917" i="5" s="1"/>
  <c r="P917" i="5" a="1"/>
  <c r="P917" i="5" s="1"/>
  <c r="O1490" i="5" a="1"/>
  <c r="O1490" i="5" s="1"/>
  <c r="P1490" i="5" a="1"/>
  <c r="P1490" i="5" s="1"/>
  <c r="O1185" i="5" a="1"/>
  <c r="O1185" i="5" s="1"/>
  <c r="P1185" i="5" a="1"/>
  <c r="P1185" i="5" s="1"/>
  <c r="O31" i="5" a="1"/>
  <c r="O31" i="5" s="1"/>
  <c r="P31" i="5" a="1"/>
  <c r="P31" i="5" s="1"/>
  <c r="O233" i="5" a="1"/>
  <c r="O233" i="5" s="1"/>
  <c r="P233" i="5" a="1"/>
  <c r="P233" i="5" s="1"/>
  <c r="O78" i="5" a="1"/>
  <c r="O78" i="5" s="1"/>
  <c r="P78" i="5" a="1"/>
  <c r="P78" i="5" s="1"/>
  <c r="O459" i="5" a="1"/>
  <c r="O459" i="5" s="1"/>
  <c r="P459" i="5" a="1"/>
  <c r="P459" i="5" s="1"/>
  <c r="O1494" i="5" a="1"/>
  <c r="O1494" i="5" s="1"/>
  <c r="P1494" i="5" a="1"/>
  <c r="P1494" i="5" s="1"/>
  <c r="O263" i="5" a="1"/>
  <c r="O263" i="5" s="1"/>
  <c r="P263" i="5" a="1"/>
  <c r="P263" i="5" s="1"/>
  <c r="O1191" i="5" a="1"/>
  <c r="O1191" i="5" s="1"/>
  <c r="P1191" i="5" a="1"/>
  <c r="P1191" i="5" s="1"/>
  <c r="O1428" i="5" a="1"/>
  <c r="O1428" i="5" s="1"/>
  <c r="P1428" i="5" a="1"/>
  <c r="P1428" i="5" s="1"/>
  <c r="O1279" i="5" a="1"/>
  <c r="O1279" i="5" s="1"/>
  <c r="P1279" i="5" a="1"/>
  <c r="P1279" i="5" s="1"/>
  <c r="O1181" i="5" a="1"/>
  <c r="O1181" i="5" s="1"/>
  <c r="P1181" i="5" a="1"/>
  <c r="P1181" i="5" s="1"/>
  <c r="O278" i="5" a="1"/>
  <c r="O278" i="5" s="1"/>
  <c r="P278" i="5" a="1"/>
  <c r="P278" i="5" s="1"/>
  <c r="O1154" i="5" a="1"/>
  <c r="O1154" i="5" s="1"/>
  <c r="P1154" i="5" a="1"/>
  <c r="P1154" i="5" s="1"/>
  <c r="O763" i="5" a="1"/>
  <c r="O763" i="5" s="1"/>
  <c r="P763" i="5" a="1"/>
  <c r="P763" i="5" s="1"/>
  <c r="O764" i="5" a="1"/>
  <c r="O764" i="5" s="1"/>
  <c r="P764" i="5" a="1"/>
  <c r="P764" i="5" s="1"/>
  <c r="O963" i="5" a="1"/>
  <c r="O963" i="5" s="1"/>
  <c r="P963" i="5" a="1"/>
  <c r="P963" i="5" s="1"/>
  <c r="O990" i="5" a="1"/>
  <c r="O990" i="5" s="1"/>
  <c r="P990" i="5" a="1"/>
  <c r="P990" i="5" s="1"/>
  <c r="O413" i="5" a="1"/>
  <c r="O413" i="5" s="1"/>
  <c r="P413" i="5" a="1"/>
  <c r="P413" i="5" s="1"/>
  <c r="O664" i="5" a="1"/>
  <c r="O664" i="5" s="1"/>
  <c r="P664" i="5" a="1"/>
  <c r="P664" i="5" s="1"/>
  <c r="O302" i="5" a="1"/>
  <c r="O302" i="5" s="1"/>
  <c r="P302" i="5" a="1"/>
  <c r="P302" i="5" s="1"/>
  <c r="O467" i="5" a="1"/>
  <c r="O467" i="5" s="1"/>
  <c r="P467" i="5" a="1"/>
  <c r="P467" i="5" s="1"/>
  <c r="O771" i="5" a="1"/>
  <c r="O771" i="5" s="1"/>
  <c r="P771" i="5" a="1"/>
  <c r="P771" i="5" s="1"/>
  <c r="O1145" i="5" a="1"/>
  <c r="O1145" i="5" s="1"/>
  <c r="P1145" i="5" a="1"/>
  <c r="P1145" i="5" s="1"/>
  <c r="O530" i="5" a="1"/>
  <c r="O530" i="5" s="1"/>
  <c r="P530" i="5" a="1"/>
  <c r="P530" i="5" s="1"/>
  <c r="O835" i="5" a="1"/>
  <c r="O835" i="5" s="1"/>
  <c r="P835" i="5" a="1"/>
  <c r="P835" i="5" s="1"/>
  <c r="O602" i="5" a="1"/>
  <c r="O602" i="5" s="1"/>
  <c r="P602" i="5" a="1"/>
  <c r="P602" i="5" s="1"/>
  <c r="O1081" i="5" a="1"/>
  <c r="O1081" i="5" s="1"/>
  <c r="P1081" i="5" a="1"/>
  <c r="P1081" i="5" s="1"/>
  <c r="O1210" i="5" a="1"/>
  <c r="O1210" i="5" s="1"/>
  <c r="P1210" i="5" a="1"/>
  <c r="P1210" i="5" s="1"/>
  <c r="O785" i="5" a="1"/>
  <c r="O785" i="5" s="1"/>
  <c r="P785" i="5" a="1"/>
  <c r="P785" i="5" s="1"/>
  <c r="O814" i="5" a="1"/>
  <c r="O814" i="5" s="1"/>
  <c r="P814" i="5" a="1"/>
  <c r="P814" i="5" s="1"/>
  <c r="O1018" i="5" a="1"/>
  <c r="O1018" i="5" s="1"/>
  <c r="P1018" i="5" a="1"/>
  <c r="P1018" i="5" s="1"/>
  <c r="O867" i="5" a="1"/>
  <c r="O867" i="5" s="1"/>
  <c r="P867" i="5" a="1"/>
  <c r="P867" i="5" s="1"/>
  <c r="O1381" i="5" a="1"/>
  <c r="O1381" i="5" s="1"/>
  <c r="P1381" i="5" a="1"/>
  <c r="P1381" i="5" s="1"/>
  <c r="O940" i="5" a="1"/>
  <c r="O940" i="5" s="1"/>
  <c r="P940" i="5" a="1"/>
  <c r="P940" i="5" s="1"/>
  <c r="O662" i="5" a="1"/>
  <c r="O662" i="5" s="1"/>
  <c r="P662" i="5" a="1"/>
  <c r="P662" i="5" s="1"/>
  <c r="O935" i="5" a="1"/>
  <c r="O935" i="5" s="1"/>
  <c r="P935" i="5" a="1"/>
  <c r="P935" i="5" s="1"/>
  <c r="O1331" i="5" a="1"/>
  <c r="O1331" i="5" s="1"/>
  <c r="P1331" i="5" a="1"/>
  <c r="P1331" i="5" s="1"/>
  <c r="O889" i="5" a="1"/>
  <c r="O889" i="5" s="1"/>
  <c r="P889" i="5" a="1"/>
  <c r="P889" i="5" s="1"/>
  <c r="O869" i="5" a="1"/>
  <c r="O869" i="5" s="1"/>
  <c r="P869" i="5" a="1"/>
  <c r="P869" i="5" s="1"/>
  <c r="O1396" i="5" a="1"/>
  <c r="O1396" i="5" s="1"/>
  <c r="P1396" i="5" a="1"/>
  <c r="P1396" i="5" s="1"/>
  <c r="O447" i="5" a="1"/>
  <c r="O447" i="5" s="1"/>
  <c r="P447" i="5" a="1"/>
  <c r="P447" i="5" s="1"/>
  <c r="O1138" i="5" a="1"/>
  <c r="O1138" i="5" s="1"/>
  <c r="P1138" i="5" a="1"/>
  <c r="P1138" i="5" s="1"/>
  <c r="O656" i="5" a="1"/>
  <c r="O656" i="5" s="1"/>
  <c r="P656" i="5" a="1"/>
  <c r="P656" i="5" s="1"/>
  <c r="O1005" i="5" a="1"/>
  <c r="O1005" i="5" s="1"/>
  <c r="P1005" i="5" a="1"/>
  <c r="P1005" i="5" s="1"/>
  <c r="O801" i="5" a="1"/>
  <c r="O801" i="5" s="1"/>
  <c r="P801" i="5" a="1"/>
  <c r="P801" i="5" s="1"/>
  <c r="O1180" i="5" a="1"/>
  <c r="O1180" i="5" s="1"/>
  <c r="P1180" i="5" a="1"/>
  <c r="P1180" i="5" s="1"/>
  <c r="O839" i="5" a="1"/>
  <c r="O839" i="5" s="1"/>
  <c r="P839" i="5" a="1"/>
  <c r="P839" i="5" s="1"/>
  <c r="O870" i="5" a="1"/>
  <c r="O870" i="5" s="1"/>
  <c r="P870" i="5" a="1"/>
  <c r="P870" i="5" s="1"/>
  <c r="O1347" i="5" a="1"/>
  <c r="O1347" i="5" s="1"/>
  <c r="P1347" i="5" a="1"/>
  <c r="P1347" i="5" s="1"/>
  <c r="O905" i="5" a="1"/>
  <c r="O905" i="5" s="1"/>
  <c r="P905" i="5" a="1"/>
  <c r="P905" i="5" s="1"/>
  <c r="O492" i="5" a="1"/>
  <c r="O492" i="5" s="1"/>
  <c r="P492" i="5" a="1"/>
  <c r="P492" i="5" s="1"/>
  <c r="O871" i="5" a="1"/>
  <c r="O871" i="5" s="1"/>
  <c r="P871" i="5" a="1"/>
  <c r="P871" i="5" s="1"/>
  <c r="P863" i="5" a="1"/>
  <c r="P863" i="5" s="1"/>
  <c r="O777" i="5" a="1"/>
  <c r="O777" i="5" s="1"/>
  <c r="P777" i="5" a="1"/>
  <c r="P777" i="5" s="1"/>
  <c r="O1037" i="5" a="1"/>
  <c r="O1037" i="5" s="1"/>
  <c r="P1037" i="5" a="1"/>
  <c r="P1037" i="5" s="1"/>
  <c r="O1029" i="5" a="1"/>
  <c r="O1029" i="5" s="1"/>
  <c r="P1029" i="5" a="1"/>
  <c r="P1029" i="5" s="1"/>
  <c r="O1369" i="5" a="1"/>
  <c r="O1369" i="5" s="1"/>
  <c r="P1369" i="5" a="1"/>
  <c r="P1369" i="5" s="1"/>
  <c r="O994" i="5" a="1"/>
  <c r="O994" i="5" s="1"/>
  <c r="P994" i="5" a="1"/>
  <c r="P994" i="5" s="1"/>
  <c r="O818" i="5" a="1"/>
  <c r="O818" i="5" s="1"/>
  <c r="P818" i="5" a="1"/>
  <c r="P818" i="5" s="1"/>
  <c r="O908" i="5" a="1"/>
  <c r="O908" i="5" s="1"/>
  <c r="P908" i="5" a="1"/>
  <c r="P908" i="5" s="1"/>
  <c r="O367" i="5" a="1"/>
  <c r="O367" i="5" s="1"/>
  <c r="P367" i="5" a="1"/>
  <c r="P367" i="5" s="1"/>
  <c r="O697" i="5" a="1"/>
  <c r="O697" i="5" s="1"/>
  <c r="P697" i="5" a="1"/>
  <c r="P697" i="5" s="1"/>
  <c r="O1403" i="5" a="1"/>
  <c r="O1403" i="5" s="1"/>
  <c r="P1403" i="5" a="1"/>
  <c r="P1403" i="5" s="1"/>
  <c r="O407" i="5" a="1"/>
  <c r="O407" i="5" s="1"/>
  <c r="P407" i="5" a="1"/>
  <c r="P407" i="5" s="1"/>
  <c r="O1339" i="5" a="1"/>
  <c r="O1339" i="5" s="1"/>
  <c r="P1339" i="5" a="1"/>
  <c r="P1339" i="5" s="1"/>
  <c r="O778" i="5" a="1"/>
  <c r="O778" i="5" s="1"/>
  <c r="P778" i="5" a="1"/>
  <c r="P778" i="5" s="1"/>
  <c r="P1253" i="5" a="1"/>
  <c r="P1253" i="5" s="1"/>
  <c r="O1250" i="5" a="1"/>
  <c r="O1250" i="5" s="1"/>
  <c r="P1250" i="5" a="1"/>
  <c r="P1250" i="5" s="1"/>
  <c r="O1106" i="5" a="1"/>
  <c r="O1106" i="5" s="1"/>
  <c r="P1106" i="5" a="1"/>
  <c r="P1106" i="5" s="1"/>
  <c r="O162" i="5" a="1"/>
  <c r="O162" i="5" s="1"/>
  <c r="P162" i="5" a="1"/>
  <c r="P162" i="5" s="1"/>
  <c r="O843" i="5" a="1"/>
  <c r="O843" i="5" s="1"/>
  <c r="P843" i="5" a="1"/>
  <c r="P843" i="5" s="1"/>
  <c r="O207" i="5" a="1"/>
  <c r="O207" i="5" s="1"/>
  <c r="P207" i="5" a="1"/>
  <c r="P207" i="5" s="1"/>
  <c r="O310" i="5" a="1"/>
  <c r="O310" i="5" s="1"/>
  <c r="P310" i="5" a="1"/>
  <c r="P310" i="5" s="1"/>
  <c r="O1228" i="5" a="1"/>
  <c r="O1228" i="5" s="1"/>
  <c r="P1228" i="5" a="1"/>
  <c r="P1228" i="5" s="1"/>
  <c r="O1334" i="5" a="1"/>
  <c r="O1334" i="5" s="1"/>
  <c r="P1334" i="5" a="1"/>
  <c r="P1334" i="5" s="1"/>
  <c r="O1400" i="5" a="1"/>
  <c r="O1400" i="5" s="1"/>
  <c r="P1400" i="5" a="1"/>
  <c r="P1400" i="5" s="1"/>
  <c r="O1064" i="5" a="1"/>
  <c r="O1064" i="5" s="1"/>
  <c r="P1064" i="5" a="1"/>
  <c r="P1064" i="5" s="1"/>
  <c r="O618" i="5" a="1"/>
  <c r="O618" i="5" s="1"/>
  <c r="P618" i="5" a="1"/>
  <c r="P618" i="5" s="1"/>
  <c r="O149" i="5" a="1"/>
  <c r="O149" i="5" s="1"/>
  <c r="P149" i="5" a="1"/>
  <c r="P149" i="5" s="1"/>
  <c r="O13" i="5" a="1"/>
  <c r="O13" i="5" s="1"/>
  <c r="P13" i="5" a="1"/>
  <c r="P13" i="5" s="1"/>
  <c r="O1208" i="5" a="1"/>
  <c r="O1208" i="5" s="1"/>
  <c r="P1208" i="5" a="1"/>
  <c r="P1208" i="5" s="1"/>
  <c r="O103" i="5" a="1"/>
  <c r="O103" i="5" s="1"/>
  <c r="P103" i="5" a="1"/>
  <c r="P103" i="5" s="1"/>
  <c r="O33" i="5" a="1"/>
  <c r="O33" i="5" s="1"/>
  <c r="P33" i="5" a="1"/>
  <c r="P33" i="5" s="1"/>
  <c r="O185" i="5" a="1"/>
  <c r="O185" i="5" s="1"/>
  <c r="P185" i="5" a="1"/>
  <c r="P185" i="5" s="1"/>
  <c r="O810" i="5" a="1"/>
  <c r="O810" i="5" s="1"/>
  <c r="P810" i="5" a="1"/>
  <c r="P810" i="5" s="1"/>
  <c r="O52" i="5" a="1"/>
  <c r="O52" i="5" s="1"/>
  <c r="P52" i="5" a="1"/>
  <c r="P52" i="5" s="1"/>
  <c r="O1039" i="5" a="1"/>
  <c r="O1039" i="5" s="1"/>
  <c r="P1039" i="5" a="1"/>
  <c r="P1039" i="5" s="1"/>
  <c r="O707" i="5" a="1"/>
  <c r="O707" i="5" s="1"/>
  <c r="P707" i="5" a="1"/>
  <c r="P707" i="5" s="1"/>
  <c r="O925" i="5" a="1"/>
  <c r="O925" i="5" s="1"/>
  <c r="P925" i="5" a="1"/>
  <c r="P925" i="5" s="1"/>
  <c r="O597" i="5" a="1"/>
  <c r="O597" i="5" s="1"/>
  <c r="P597" i="5" a="1"/>
  <c r="P597" i="5" s="1"/>
  <c r="O1183" i="5" a="1"/>
  <c r="O1183" i="5" s="1"/>
  <c r="P1183" i="5" a="1"/>
  <c r="P1183" i="5" s="1"/>
  <c r="O1095" i="5" a="1"/>
  <c r="O1095" i="5" s="1"/>
  <c r="P1095" i="5" a="1"/>
  <c r="P1095" i="5" s="1"/>
  <c r="O899" i="5" a="1"/>
  <c r="O899" i="5" s="1"/>
  <c r="P899" i="5" a="1"/>
  <c r="P899" i="5" s="1"/>
  <c r="O1073" i="5" a="1"/>
  <c r="O1073" i="5" s="1"/>
  <c r="P1073" i="5" a="1"/>
  <c r="P1073" i="5" s="1"/>
  <c r="O1108" i="5" a="1"/>
  <c r="O1108" i="5" s="1"/>
  <c r="P1108" i="5" a="1"/>
  <c r="P1108" i="5" s="1"/>
  <c r="O923" i="5" a="1"/>
  <c r="O923" i="5" s="1"/>
  <c r="P923" i="5" a="1"/>
  <c r="P923" i="5" s="1"/>
  <c r="O960" i="5" a="1"/>
  <c r="O960" i="5" s="1"/>
  <c r="P960" i="5" a="1"/>
  <c r="P960" i="5" s="1"/>
  <c r="P706" i="5" a="1"/>
  <c r="P706" i="5" s="1"/>
  <c r="O937" i="5" a="1"/>
  <c r="O937" i="5" s="1"/>
  <c r="P937" i="5" a="1"/>
  <c r="P937" i="5" s="1"/>
  <c r="O1112" i="5" a="1"/>
  <c r="O1112" i="5" s="1"/>
  <c r="P1112" i="5" a="1"/>
  <c r="P1112" i="5" s="1"/>
  <c r="O903" i="5" a="1"/>
  <c r="O903" i="5" s="1"/>
  <c r="P903" i="5" a="1"/>
  <c r="P903" i="5" s="1"/>
  <c r="O754" i="5" a="1"/>
  <c r="O754" i="5" s="1"/>
  <c r="P754" i="5" a="1"/>
  <c r="P754" i="5" s="1"/>
  <c r="O1158" i="5" a="1"/>
  <c r="O1158" i="5" s="1"/>
  <c r="P1158" i="5" a="1"/>
  <c r="P1158" i="5" s="1"/>
  <c r="O1233" i="5" a="1"/>
  <c r="O1233" i="5" s="1"/>
  <c r="P1233" i="5" a="1"/>
  <c r="P1233" i="5" s="1"/>
  <c r="O758" i="5" a="1"/>
  <c r="O758" i="5" s="1"/>
  <c r="P758" i="5" a="1"/>
  <c r="P758" i="5" s="1"/>
  <c r="O166" i="5" a="1"/>
  <c r="O166" i="5" s="1"/>
  <c r="P166" i="5" a="1"/>
  <c r="P166" i="5" s="1"/>
  <c r="O984" i="5" a="1"/>
  <c r="O984" i="5" s="1"/>
  <c r="P984" i="5" a="1"/>
  <c r="P984" i="5" s="1"/>
  <c r="O896" i="5" a="1"/>
  <c r="O896" i="5" s="1"/>
  <c r="P896" i="5" a="1"/>
  <c r="P896" i="5" s="1"/>
  <c r="O1346" i="5" a="1"/>
  <c r="O1346" i="5" s="1"/>
  <c r="P1346" i="5" a="1"/>
  <c r="P1346" i="5" s="1"/>
  <c r="O1503" i="5" a="1"/>
  <c r="O1503" i="5" s="1"/>
  <c r="P1503" i="5" a="1"/>
  <c r="P1503" i="5" s="1"/>
  <c r="O1360" i="5" a="1"/>
  <c r="O1360" i="5" s="1"/>
  <c r="P1360" i="5" a="1"/>
  <c r="P1360" i="5" s="1"/>
  <c r="O240" i="5" a="1"/>
  <c r="O240" i="5" s="1"/>
  <c r="P240" i="5" a="1"/>
  <c r="P240" i="5" s="1"/>
  <c r="O249" i="5" a="1"/>
  <c r="O249" i="5" s="1"/>
  <c r="P249" i="5" a="1"/>
  <c r="P249" i="5" s="1"/>
  <c r="O1361" i="5" a="1"/>
  <c r="O1361" i="5" s="1"/>
  <c r="P1361" i="5" a="1"/>
  <c r="P1361" i="5" s="1"/>
  <c r="O1327" i="5" a="1"/>
  <c r="O1327" i="5" s="1"/>
  <c r="P1327" i="5" a="1"/>
  <c r="P1327" i="5" s="1"/>
  <c r="O481" i="5" a="1"/>
  <c r="O481" i="5" s="1"/>
  <c r="P481" i="5" a="1"/>
  <c r="P481" i="5" s="1"/>
  <c r="O1478" i="5" a="1"/>
  <c r="O1478" i="5" s="1"/>
  <c r="P1478" i="5" a="1"/>
  <c r="P1478" i="5" s="1"/>
  <c r="O220" i="5" a="1"/>
  <c r="O220" i="5" s="1"/>
  <c r="P220" i="5" a="1"/>
  <c r="P220" i="5" s="1"/>
  <c r="O292" i="5" a="1"/>
  <c r="O292" i="5" s="1"/>
  <c r="P292" i="5" a="1"/>
  <c r="P292" i="5" s="1"/>
  <c r="O145" i="5" a="1"/>
  <c r="O145" i="5" s="1"/>
  <c r="P145" i="5" a="1"/>
  <c r="P145" i="5" s="1"/>
  <c r="O1038" i="5" a="1"/>
  <c r="O1038" i="5" s="1"/>
  <c r="P1038" i="5" a="1"/>
  <c r="P1038" i="5" s="1"/>
  <c r="O605" i="5" a="1"/>
  <c r="O605" i="5" s="1"/>
  <c r="P605" i="5" a="1"/>
  <c r="P605" i="5" s="1"/>
  <c r="O1113" i="5" a="1"/>
  <c r="O1113" i="5" s="1"/>
  <c r="P1113" i="5" a="1"/>
  <c r="P1113" i="5" s="1"/>
  <c r="O1126" i="5" a="1"/>
  <c r="O1126" i="5" s="1"/>
  <c r="P1126" i="5" a="1"/>
  <c r="P1126" i="5" s="1"/>
  <c r="O1398" i="5" a="1"/>
  <c r="O1398" i="5" s="1"/>
  <c r="P1398" i="5" a="1"/>
  <c r="P1398" i="5" s="1"/>
  <c r="O448" i="5" a="1"/>
  <c r="O448" i="5" s="1"/>
  <c r="P448" i="5" a="1"/>
  <c r="P448" i="5" s="1"/>
  <c r="O339" i="5" a="1"/>
  <c r="O339" i="5" s="1"/>
  <c r="P339" i="5" a="1"/>
  <c r="P339" i="5" s="1"/>
  <c r="O1312" i="5" a="1"/>
  <c r="O1312" i="5" s="1"/>
  <c r="P1312" i="5" a="1"/>
  <c r="P1312" i="5" s="1"/>
  <c r="O1465" i="5" a="1"/>
  <c r="O1465" i="5" s="1"/>
  <c r="P1465" i="5" a="1"/>
  <c r="P1465" i="5" s="1"/>
  <c r="O576" i="5" a="1"/>
  <c r="O576" i="5" s="1"/>
  <c r="P576" i="5" a="1"/>
  <c r="P576" i="5" s="1"/>
  <c r="O603" i="5" a="1"/>
  <c r="O603" i="5" s="1"/>
  <c r="P603" i="5" a="1"/>
  <c r="P603" i="5" s="1"/>
  <c r="O802" i="5" a="1"/>
  <c r="O802" i="5" s="1"/>
  <c r="P802" i="5" a="1"/>
  <c r="P802" i="5" s="1"/>
  <c r="O219" i="5" a="1"/>
  <c r="O219" i="5" s="1"/>
  <c r="P219" i="5" a="1"/>
  <c r="P219" i="5" s="1"/>
  <c r="O180" i="5" a="1"/>
  <c r="O180" i="5" s="1"/>
  <c r="P180" i="5" a="1"/>
  <c r="P180" i="5" s="1"/>
  <c r="O181" i="5" a="1"/>
  <c r="O181" i="5" s="1"/>
  <c r="P181" i="5" a="1"/>
  <c r="P181" i="5" s="1"/>
  <c r="O1026" i="5" a="1"/>
  <c r="O1026" i="5" s="1"/>
  <c r="P1026" i="5" a="1"/>
  <c r="P1026" i="5" s="1"/>
  <c r="O1311" i="5" a="1"/>
  <c r="O1311" i="5" s="1"/>
  <c r="P1311" i="5" a="1"/>
  <c r="P1311" i="5" s="1"/>
  <c r="O244" i="5" a="1"/>
  <c r="O244" i="5" s="1"/>
  <c r="P244" i="5" a="1"/>
  <c r="P244" i="5" s="1"/>
  <c r="O1098" i="5" a="1"/>
  <c r="O1098" i="5" s="1"/>
  <c r="P1098" i="5" a="1"/>
  <c r="P1098" i="5" s="1"/>
  <c r="O411" i="5" a="1"/>
  <c r="O411" i="5" s="1"/>
  <c r="P411" i="5" a="1"/>
  <c r="P411" i="5" s="1"/>
  <c r="O1247" i="5" a="1"/>
  <c r="O1247" i="5" s="1"/>
  <c r="P1247" i="5" a="1"/>
  <c r="P1247" i="5" s="1"/>
  <c r="O558" i="5" a="1"/>
  <c r="O558" i="5" s="1"/>
  <c r="P558" i="5" a="1"/>
  <c r="P558" i="5" s="1"/>
  <c r="O1394" i="5" a="1"/>
  <c r="O1394" i="5" s="1"/>
  <c r="P1394" i="5" a="1"/>
  <c r="P1394" i="5" s="1"/>
  <c r="O1481" i="5" a="1"/>
  <c r="O1481" i="5" s="1"/>
  <c r="P1481" i="5" a="1"/>
  <c r="P1481" i="5" s="1"/>
  <c r="O1417" i="5" a="1"/>
  <c r="O1417" i="5" s="1"/>
  <c r="P1417" i="5" a="1"/>
  <c r="P1417" i="5" s="1"/>
  <c r="O675" i="5" a="1"/>
  <c r="O675" i="5" s="1"/>
  <c r="P675" i="5" a="1"/>
  <c r="P675" i="5" s="1"/>
  <c r="O829" i="5" a="1"/>
  <c r="O829" i="5" s="1"/>
  <c r="P829" i="5" a="1"/>
  <c r="P829" i="5" s="1"/>
  <c r="O544" i="5" a="1"/>
  <c r="O544" i="5" s="1"/>
  <c r="P544" i="5" a="1"/>
  <c r="P544" i="5" s="1"/>
  <c r="O377" i="5" a="1"/>
  <c r="O377" i="5" s="1"/>
  <c r="P377" i="5" a="1"/>
  <c r="P377" i="5" s="1"/>
  <c r="O681" i="5" a="1"/>
  <c r="O681" i="5" s="1"/>
  <c r="P681" i="5" a="1"/>
  <c r="P681" i="5" s="1"/>
  <c r="O887" i="5" a="1"/>
  <c r="O887" i="5" s="1"/>
  <c r="P887" i="5" a="1"/>
  <c r="P887" i="5" s="1"/>
  <c r="O1027" i="5" a="1"/>
  <c r="O1027" i="5" s="1"/>
  <c r="P1027" i="5" a="1"/>
  <c r="P1027" i="5" s="1"/>
  <c r="O455" i="5" a="1"/>
  <c r="O455" i="5" s="1"/>
  <c r="P455" i="5" a="1"/>
  <c r="P455" i="5" s="1"/>
  <c r="O1489" i="5" a="1"/>
  <c r="O1489" i="5" s="1"/>
  <c r="P1489" i="5" a="1"/>
  <c r="P1489" i="5" s="1"/>
  <c r="O1397" i="5" a="1"/>
  <c r="O1397" i="5" s="1"/>
  <c r="P1397" i="5" a="1"/>
  <c r="P1397" i="5" s="1"/>
  <c r="O845" i="5" a="1"/>
  <c r="O845" i="5" s="1"/>
  <c r="P845" i="5" a="1"/>
  <c r="P845" i="5" s="1"/>
  <c r="O639" i="5" a="1"/>
  <c r="O639" i="5" s="1"/>
  <c r="P639" i="5" a="1"/>
  <c r="P639" i="5" s="1"/>
  <c r="O910" i="5" a="1"/>
  <c r="O910" i="5" s="1"/>
  <c r="P910" i="5" a="1"/>
  <c r="P910" i="5" s="1"/>
  <c r="O838" i="5" a="1"/>
  <c r="O838" i="5" s="1"/>
  <c r="P838" i="5" a="1"/>
  <c r="P838" i="5" s="1"/>
  <c r="O934" i="5" a="1"/>
  <c r="O934" i="5" s="1"/>
  <c r="P934" i="5" a="1"/>
  <c r="P934" i="5" s="1"/>
  <c r="O1147" i="5" a="1"/>
  <c r="O1147" i="5" s="1"/>
  <c r="P1147" i="5" a="1"/>
  <c r="P1147" i="5" s="1"/>
  <c r="O1003" i="5" a="1"/>
  <c r="O1003" i="5" s="1"/>
  <c r="P1003" i="5" a="1"/>
  <c r="P1003" i="5" s="1"/>
  <c r="O532" i="5" a="1"/>
  <c r="O532" i="5" s="1"/>
  <c r="P532" i="5" a="1"/>
  <c r="P532" i="5" s="1"/>
  <c r="O657" i="5" a="1"/>
  <c r="O657" i="5" s="1"/>
  <c r="P657" i="5" a="1"/>
  <c r="P657" i="5" s="1"/>
  <c r="O543" i="5" a="1"/>
  <c r="O543" i="5" s="1"/>
  <c r="P543" i="5" a="1"/>
  <c r="P543" i="5" s="1"/>
  <c r="O997" i="5" a="1"/>
  <c r="O997" i="5" s="1"/>
  <c r="P997" i="5" a="1"/>
  <c r="P997" i="5" s="1"/>
  <c r="P957" i="5" a="1"/>
  <c r="P957" i="5" s="1"/>
  <c r="O961" i="5" a="1"/>
  <c r="O961" i="5" s="1"/>
  <c r="P961" i="5" a="1"/>
  <c r="P961" i="5" s="1"/>
  <c r="O953" i="5" a="1"/>
  <c r="O953" i="5" s="1"/>
  <c r="P953" i="5" a="1"/>
  <c r="P953" i="5" s="1"/>
  <c r="O1067" i="5" a="1"/>
  <c r="O1067" i="5" s="1"/>
  <c r="P1067" i="5" a="1"/>
  <c r="P1067" i="5" s="1"/>
  <c r="P437" i="5" a="1"/>
  <c r="P437" i="5" s="1"/>
  <c r="O1107" i="5" a="1"/>
  <c r="O1107" i="5" s="1"/>
  <c r="P1107" i="5" a="1"/>
  <c r="P1107" i="5" s="1"/>
  <c r="O718" i="5" a="1"/>
  <c r="O718" i="5" s="1"/>
  <c r="P718" i="5" a="1"/>
  <c r="P718" i="5" s="1"/>
  <c r="N638" i="5" a="1"/>
  <c r="N638" i="5" s="1"/>
  <c r="P638" i="5" a="1"/>
  <c r="P638" i="5" s="1"/>
  <c r="O648" i="5" a="1"/>
  <c r="O648" i="5" s="1"/>
  <c r="P648" i="5" a="1"/>
  <c r="P648" i="5" s="1"/>
  <c r="O346" i="5" a="1"/>
  <c r="O346" i="5" s="1"/>
  <c r="P346" i="5" a="1"/>
  <c r="P346" i="5" s="1"/>
  <c r="O114" i="5" a="1"/>
  <c r="O114" i="5" s="1"/>
  <c r="P114" i="5" a="1"/>
  <c r="P114" i="5" s="1"/>
  <c r="O104" i="5" a="1"/>
  <c r="O104" i="5" s="1"/>
  <c r="P104" i="5" a="1"/>
  <c r="P104" i="5" s="1"/>
  <c r="O15" i="5" a="1"/>
  <c r="O15" i="5" s="1"/>
  <c r="P15" i="5" a="1"/>
  <c r="P15" i="5" s="1"/>
  <c r="O891" i="5" a="1"/>
  <c r="O891" i="5" s="1"/>
  <c r="P891" i="5" a="1"/>
  <c r="P891" i="5" s="1"/>
  <c r="O1305" i="5" a="1"/>
  <c r="O1305" i="5" s="1"/>
  <c r="P1305" i="5" a="1"/>
  <c r="P1305" i="5" s="1"/>
  <c r="O1193" i="5" a="1"/>
  <c r="O1193" i="5" s="1"/>
  <c r="P1193" i="5" a="1"/>
  <c r="P1193" i="5" s="1"/>
  <c r="O1162" i="5" a="1"/>
  <c r="O1162" i="5" s="1"/>
  <c r="P1162" i="5" a="1"/>
  <c r="P1162" i="5" s="1"/>
  <c r="O224" i="5" a="1"/>
  <c r="O224" i="5" s="1"/>
  <c r="P224" i="5" a="1"/>
  <c r="P224" i="5" s="1"/>
  <c r="O22" i="5" a="1"/>
  <c r="O22" i="5" s="1"/>
  <c r="P22" i="5" a="1"/>
  <c r="P22" i="5" s="1"/>
  <c r="O73" i="5" a="1"/>
  <c r="O73" i="5" s="1"/>
  <c r="P73" i="5" a="1"/>
  <c r="P73" i="5" s="1"/>
  <c r="O391" i="5" a="1"/>
  <c r="O391" i="5" s="1"/>
  <c r="P391" i="5" a="1"/>
  <c r="P391" i="5" s="1"/>
  <c r="O44" i="5" a="1"/>
  <c r="O44" i="5" s="1"/>
  <c r="P44" i="5" a="1"/>
  <c r="P44" i="5" s="1"/>
  <c r="O90" i="5" a="1"/>
  <c r="O90" i="5" s="1"/>
  <c r="P90" i="5" a="1"/>
  <c r="P90" i="5" s="1"/>
  <c r="O303" i="5" a="1"/>
  <c r="O303" i="5" s="1"/>
  <c r="P303" i="5" a="1"/>
  <c r="P303" i="5" s="1"/>
  <c r="O124" i="5" a="1"/>
  <c r="O124" i="5" s="1"/>
  <c r="P124" i="5" a="1"/>
  <c r="P124" i="5" s="1"/>
  <c r="O1469" i="5" a="1"/>
  <c r="O1469" i="5" s="1"/>
  <c r="P1469" i="5" a="1"/>
  <c r="P1469" i="5" s="1"/>
  <c r="O1303" i="5" a="1"/>
  <c r="O1303" i="5" s="1"/>
  <c r="P1303" i="5" a="1"/>
  <c r="P1303" i="5" s="1"/>
  <c r="O1248" i="5" a="1"/>
  <c r="O1248" i="5" s="1"/>
  <c r="P1248" i="5" a="1"/>
  <c r="P1248" i="5" s="1"/>
  <c r="O230" i="5" a="1"/>
  <c r="O230" i="5" s="1"/>
  <c r="P230" i="5" a="1"/>
  <c r="P230" i="5" s="1"/>
  <c r="O363" i="5" a="1"/>
  <c r="O363" i="5" s="1"/>
  <c r="P363" i="5" a="1"/>
  <c r="P363" i="5" s="1"/>
  <c r="O1421" i="5" a="1"/>
  <c r="O1421" i="5" s="1"/>
  <c r="P1421" i="5" a="1"/>
  <c r="P1421" i="5" s="1"/>
  <c r="O1342" i="5" a="1"/>
  <c r="O1342" i="5" s="1"/>
  <c r="P1342" i="5" a="1"/>
  <c r="P1342" i="5" s="1"/>
  <c r="O669" i="5" a="1"/>
  <c r="O669" i="5" s="1"/>
  <c r="P669" i="5" a="1"/>
  <c r="P669" i="5" s="1"/>
  <c r="O217" i="5" a="1"/>
  <c r="O217" i="5" s="1"/>
  <c r="P217" i="5" a="1"/>
  <c r="P217" i="5" s="1"/>
  <c r="O1271" i="5" a="1"/>
  <c r="O1271" i="5" s="1"/>
  <c r="P1271" i="5" a="1"/>
  <c r="P1271" i="5" s="1"/>
  <c r="O1056" i="5" a="1"/>
  <c r="O1056" i="5" s="1"/>
  <c r="P1056" i="5" a="1"/>
  <c r="P1056" i="5" s="1"/>
  <c r="O533" i="5" a="1"/>
  <c r="O533" i="5" s="1"/>
  <c r="P533" i="5" a="1"/>
  <c r="P533" i="5" s="1"/>
  <c r="O1276" i="5" a="1"/>
  <c r="O1276" i="5" s="1"/>
  <c r="P1276" i="5" a="1"/>
  <c r="P1276" i="5" s="1"/>
  <c r="O875" i="5" a="1"/>
  <c r="O875" i="5" s="1"/>
  <c r="P875" i="5" a="1"/>
  <c r="P875" i="5" s="1"/>
  <c r="O1116" i="5" a="1"/>
  <c r="O1116" i="5" s="1"/>
  <c r="P1116" i="5" a="1"/>
  <c r="P1116" i="5" s="1"/>
  <c r="O738" i="5" a="1"/>
  <c r="O738" i="5" s="1"/>
  <c r="P738" i="5" a="1"/>
  <c r="P738" i="5" s="1"/>
  <c r="O1294" i="5" a="1"/>
  <c r="O1294" i="5" s="1"/>
  <c r="P1294" i="5" a="1"/>
  <c r="P1294" i="5" s="1"/>
  <c r="O950" i="5" a="1"/>
  <c r="O950" i="5" s="1"/>
  <c r="P950" i="5" a="1"/>
  <c r="P950" i="5" s="1"/>
  <c r="O1418" i="5" a="1"/>
  <c r="O1418" i="5" s="1"/>
  <c r="P1418" i="5" a="1"/>
  <c r="P1418" i="5" s="1"/>
  <c r="O1241" i="5" a="1"/>
  <c r="O1241" i="5" s="1"/>
  <c r="P1241" i="5" a="1"/>
  <c r="P1241" i="5" s="1"/>
  <c r="O1382" i="5" a="1"/>
  <c r="O1382" i="5" s="1"/>
  <c r="P1382" i="5" a="1"/>
  <c r="P1382" i="5" s="1"/>
  <c r="O1084" i="5" a="1"/>
  <c r="O1084" i="5" s="1"/>
  <c r="P1084" i="5" a="1"/>
  <c r="P1084" i="5" s="1"/>
  <c r="O1196" i="5" a="1"/>
  <c r="O1196" i="5" s="1"/>
  <c r="P1196" i="5" a="1"/>
  <c r="P1196" i="5" s="1"/>
  <c r="O999" i="5" a="1"/>
  <c r="O999" i="5" s="1"/>
  <c r="P999" i="5" a="1"/>
  <c r="P999" i="5" s="1"/>
  <c r="O1437" i="5" a="1"/>
  <c r="O1437" i="5" s="1"/>
  <c r="P1437" i="5" a="1"/>
  <c r="P1437" i="5" s="1"/>
  <c r="O1087" i="5" a="1"/>
  <c r="O1087" i="5" s="1"/>
  <c r="P1087" i="5" a="1"/>
  <c r="P1087" i="5" s="1"/>
  <c r="O1187" i="5" a="1"/>
  <c r="O1187" i="5" s="1"/>
  <c r="P1187" i="5" a="1"/>
  <c r="P1187" i="5" s="1"/>
  <c r="O504" i="5" a="1"/>
  <c r="O504" i="5" s="1"/>
  <c r="P504" i="5" a="1"/>
  <c r="P504" i="5" s="1"/>
  <c r="O1192" i="5" a="1"/>
  <c r="O1192" i="5" s="1"/>
  <c r="P1192" i="5" a="1"/>
  <c r="P1192" i="5" s="1"/>
  <c r="O175" i="5" a="1"/>
  <c r="O175" i="5" s="1"/>
  <c r="P175" i="5" a="1"/>
  <c r="P175" i="5" s="1"/>
  <c r="O1373" i="5" a="1"/>
  <c r="O1373" i="5" s="1"/>
  <c r="P1373" i="5" a="1"/>
  <c r="P1373" i="5" s="1"/>
  <c r="O673" i="5" a="1"/>
  <c r="O673" i="5" s="1"/>
  <c r="P673" i="5" a="1"/>
  <c r="P673" i="5" s="1"/>
  <c r="O555" i="5" a="1"/>
  <c r="O555" i="5" s="1"/>
  <c r="P555" i="5" a="1"/>
  <c r="P555" i="5" s="1"/>
  <c r="O488" i="5" a="1"/>
  <c r="O488" i="5" s="1"/>
  <c r="P488" i="5" a="1"/>
  <c r="P488" i="5" s="1"/>
  <c r="O1176" i="5" a="1"/>
  <c r="O1176" i="5" s="1"/>
  <c r="P1176" i="5" a="1"/>
  <c r="P1176" i="5" s="1"/>
  <c r="O395" i="5" a="1"/>
  <c r="O395" i="5" s="1"/>
  <c r="P395" i="5" a="1"/>
  <c r="P395" i="5" s="1"/>
  <c r="O276" i="5" a="1"/>
  <c r="O276" i="5" s="1"/>
  <c r="P276" i="5" a="1"/>
  <c r="P276" i="5" s="1"/>
  <c r="O704" i="5" a="1"/>
  <c r="O704" i="5" s="1"/>
  <c r="P704" i="5" a="1"/>
  <c r="P704" i="5" s="1"/>
  <c r="O1034" i="5" a="1"/>
  <c r="O1034" i="5" s="1"/>
  <c r="P1034" i="5" a="1"/>
  <c r="P1034" i="5" s="1"/>
  <c r="O1280" i="5" a="1"/>
  <c r="O1280" i="5" s="1"/>
  <c r="P1280" i="5" a="1"/>
  <c r="P1280" i="5" s="1"/>
  <c r="O938" i="5" a="1"/>
  <c r="O938" i="5" s="1"/>
  <c r="P938" i="5" a="1"/>
  <c r="P938" i="5" s="1"/>
  <c r="O1464" i="5" a="1"/>
  <c r="O1464" i="5" s="1"/>
  <c r="P1464" i="5" a="1"/>
  <c r="P1464" i="5" s="1"/>
  <c r="O1451" i="5" a="1"/>
  <c r="O1451" i="5" s="1"/>
  <c r="P1451" i="5" a="1"/>
  <c r="P1451" i="5" s="1"/>
  <c r="O1255" i="5" a="1"/>
  <c r="O1255" i="5" s="1"/>
  <c r="P1255" i="5" a="1"/>
  <c r="P1255" i="5" s="1"/>
  <c r="O1404" i="5" a="1"/>
  <c r="O1404" i="5" s="1"/>
  <c r="P1404" i="5" a="1"/>
  <c r="P1404" i="5" s="1"/>
  <c r="O1343" i="5" a="1"/>
  <c r="O1343" i="5" s="1"/>
  <c r="P1343" i="5" a="1"/>
  <c r="P1343" i="5" s="1"/>
  <c r="O1309" i="5" a="1"/>
  <c r="O1309" i="5" s="1"/>
  <c r="P1309" i="5" a="1"/>
  <c r="P1309" i="5" s="1"/>
  <c r="O545" i="5" a="1"/>
  <c r="O545" i="5" s="1"/>
  <c r="P545" i="5" a="1"/>
  <c r="P545" i="5" s="1"/>
  <c r="O34" i="5" a="1"/>
  <c r="O34" i="5" s="1"/>
  <c r="P34" i="5" a="1"/>
  <c r="P34" i="5" s="1"/>
  <c r="O1262" i="5" a="1"/>
  <c r="O1262" i="5" s="1"/>
  <c r="P1262" i="5" a="1"/>
  <c r="P1262" i="5" s="1"/>
  <c r="O1281" i="5" a="1"/>
  <c r="O1281" i="5" s="1"/>
  <c r="P1281" i="5" a="1"/>
  <c r="P1281" i="5" s="1"/>
  <c r="O490" i="5" a="1"/>
  <c r="O490" i="5" s="1"/>
  <c r="P490" i="5" a="1"/>
  <c r="P490" i="5" s="1"/>
  <c r="O1048" i="5" a="1"/>
  <c r="O1048" i="5" s="1"/>
  <c r="P1048" i="5" a="1"/>
  <c r="P1048" i="5" s="1"/>
  <c r="O806" i="5" a="1"/>
  <c r="O806" i="5" s="1"/>
  <c r="P806" i="5" a="1"/>
  <c r="P806" i="5" s="1"/>
  <c r="O1283" i="5" a="1"/>
  <c r="O1283" i="5" s="1"/>
  <c r="P1283" i="5" a="1"/>
  <c r="P1283" i="5" s="1"/>
  <c r="O642" i="5" a="1"/>
  <c r="O642" i="5" s="1"/>
  <c r="P642" i="5" a="1"/>
  <c r="P642" i="5" s="1"/>
  <c r="O904" i="5" a="1"/>
  <c r="O904" i="5" s="1"/>
  <c r="P904" i="5" a="1"/>
  <c r="P904" i="5" s="1"/>
  <c r="O1035" i="5" a="1"/>
  <c r="O1035" i="5" s="1"/>
  <c r="P1035" i="5" a="1"/>
  <c r="P1035" i="5" s="1"/>
  <c r="O593" i="5" a="1"/>
  <c r="O593" i="5" s="1"/>
  <c r="P593" i="5" a="1"/>
  <c r="P593" i="5" s="1"/>
  <c r="O590" i="5" a="1"/>
  <c r="O590" i="5" s="1"/>
  <c r="P590" i="5" a="1"/>
  <c r="P590" i="5" s="1"/>
  <c r="O986" i="5" a="1"/>
  <c r="O986" i="5" s="1"/>
  <c r="P986" i="5" a="1"/>
  <c r="P986" i="5" s="1"/>
  <c r="O931" i="5" a="1"/>
  <c r="O931" i="5" s="1"/>
  <c r="P931" i="5" a="1"/>
  <c r="P931" i="5" s="1"/>
  <c r="O886" i="5" a="1"/>
  <c r="O886" i="5" s="1"/>
  <c r="P886" i="5" a="1"/>
  <c r="P886" i="5" s="1"/>
  <c r="O461" i="5" a="1"/>
  <c r="O461" i="5" s="1"/>
  <c r="P461" i="5" a="1"/>
  <c r="P461" i="5" s="1"/>
  <c r="O909" i="5" a="1"/>
  <c r="O909" i="5" s="1"/>
  <c r="P909" i="5" a="1"/>
  <c r="P909" i="5" s="1"/>
  <c r="O1022" i="5" a="1"/>
  <c r="O1022" i="5" s="1"/>
  <c r="P1022" i="5" a="1"/>
  <c r="P1022" i="5" s="1"/>
  <c r="O486" i="5" a="1"/>
  <c r="O486" i="5" s="1"/>
  <c r="P486" i="5" a="1"/>
  <c r="P486" i="5" s="1"/>
  <c r="O1260" i="5" a="1"/>
  <c r="O1260" i="5" s="1"/>
  <c r="P1260" i="5" a="1"/>
  <c r="P1260" i="5" s="1"/>
  <c r="O1002" i="5" a="1"/>
  <c r="O1002" i="5" s="1"/>
  <c r="P1002" i="5" a="1"/>
  <c r="P1002" i="5" s="1"/>
  <c r="O1275" i="5" a="1"/>
  <c r="O1275" i="5" s="1"/>
  <c r="P1275" i="5" a="1"/>
  <c r="P1275" i="5" s="1"/>
  <c r="O833" i="5" a="1"/>
  <c r="O833" i="5" s="1"/>
  <c r="P833" i="5" a="1"/>
  <c r="P833" i="5" s="1"/>
  <c r="O813" i="5" a="1"/>
  <c r="O813" i="5" s="1"/>
  <c r="P813" i="5" a="1"/>
  <c r="P813" i="5" s="1"/>
  <c r="O1322" i="5" a="1"/>
  <c r="O1322" i="5" s="1"/>
  <c r="P1322" i="5" a="1"/>
  <c r="P1322" i="5" s="1"/>
  <c r="O885" i="5" a="1"/>
  <c r="O885" i="5" s="1"/>
  <c r="P885" i="5" a="1"/>
  <c r="P885" i="5" s="1"/>
  <c r="O852" i="5" a="1"/>
  <c r="O852" i="5" s="1"/>
  <c r="P852" i="5" a="1"/>
  <c r="P852" i="5" s="1"/>
  <c r="O930" i="5" a="1"/>
  <c r="O930" i="5" s="1"/>
  <c r="P930" i="5" a="1"/>
  <c r="P930" i="5" s="1"/>
  <c r="O1058" i="5" a="1"/>
  <c r="O1058" i="5" s="1"/>
  <c r="P1058" i="5" a="1"/>
  <c r="P1058" i="5" s="1"/>
  <c r="O1050" i="5" a="1"/>
  <c r="O1050" i="5" s="1"/>
  <c r="P1050" i="5" a="1"/>
  <c r="P1050" i="5" s="1"/>
  <c r="O762" i="5" a="1"/>
  <c r="O762" i="5" s="1"/>
  <c r="P762" i="5" a="1"/>
  <c r="P762" i="5" s="1"/>
  <c r="O1155" i="5" a="1"/>
  <c r="O1155" i="5" s="1"/>
  <c r="P1155" i="5" a="1"/>
  <c r="P1155" i="5" s="1"/>
  <c r="O526" i="5" a="1"/>
  <c r="O526" i="5" s="1"/>
  <c r="P526" i="5" a="1"/>
  <c r="P526" i="5" s="1"/>
  <c r="O493" i="5" a="1"/>
  <c r="O493" i="5" s="1"/>
  <c r="P493" i="5" a="1"/>
  <c r="P493" i="5" s="1"/>
  <c r="N659" i="5" a="1"/>
  <c r="N659" i="5" s="1"/>
  <c r="P659" i="5" a="1"/>
  <c r="P659" i="5" s="1"/>
  <c r="P1330" i="5" a="1"/>
  <c r="P1330" i="5" s="1"/>
  <c r="N612" i="5" a="1"/>
  <c r="N612" i="5" s="1"/>
  <c r="P612" i="5" a="1"/>
  <c r="P612" i="5" s="1"/>
  <c r="O1349" i="5" a="1"/>
  <c r="O1349" i="5" s="1"/>
  <c r="P1349" i="5" a="1"/>
  <c r="P1349" i="5" s="1"/>
  <c r="O877" i="5" a="1"/>
  <c r="O877" i="5" s="1"/>
  <c r="P877" i="5" a="1"/>
  <c r="P877" i="5" s="1"/>
  <c r="O608" i="5" a="1"/>
  <c r="O608" i="5" s="1"/>
  <c r="P608" i="5" a="1"/>
  <c r="P608" i="5" s="1"/>
  <c r="O948" i="5" a="1"/>
  <c r="O948" i="5" s="1"/>
  <c r="P948" i="5" a="1"/>
  <c r="P948" i="5" s="1"/>
  <c r="O449" i="5" a="1"/>
  <c r="O449" i="5" s="1"/>
  <c r="P449" i="5" a="1"/>
  <c r="P449" i="5" s="1"/>
  <c r="O12" i="5" a="1"/>
  <c r="O12" i="5" s="1"/>
  <c r="P12" i="5" a="1"/>
  <c r="P12" i="5" s="1"/>
  <c r="O99" i="5" a="1"/>
  <c r="O99" i="5" s="1"/>
  <c r="P99" i="5" a="1"/>
  <c r="P99" i="5" s="1"/>
  <c r="O160" i="5" a="1"/>
  <c r="O160" i="5" s="1"/>
  <c r="P160" i="5" a="1"/>
  <c r="P160" i="5" s="1"/>
  <c r="O647" i="5" a="1"/>
  <c r="O647" i="5" s="1"/>
  <c r="P647" i="5" a="1"/>
  <c r="P647" i="5" s="1"/>
  <c r="O1077" i="5" a="1"/>
  <c r="O1077" i="5" s="1"/>
  <c r="P1077" i="5" a="1"/>
  <c r="P1077" i="5" s="1"/>
  <c r="O1443" i="5" a="1"/>
  <c r="O1443" i="5" s="1"/>
  <c r="P1443" i="5" a="1"/>
  <c r="P1443" i="5" s="1"/>
  <c r="O971" i="5" a="1"/>
  <c r="O971" i="5" s="1"/>
  <c r="P971" i="5" a="1"/>
  <c r="P971" i="5" s="1"/>
  <c r="O213" i="5" a="1"/>
  <c r="O213" i="5" s="1"/>
  <c r="P213" i="5" a="1"/>
  <c r="P213" i="5" s="1"/>
  <c r="O168" i="5" a="1"/>
  <c r="O168" i="5" s="1"/>
  <c r="P168" i="5" a="1"/>
  <c r="P168" i="5" s="1"/>
  <c r="O1444" i="5" a="1"/>
  <c r="O1444" i="5" s="1"/>
  <c r="P1444" i="5" a="1"/>
  <c r="P1444" i="5" s="1"/>
  <c r="O787" i="5" a="1"/>
  <c r="O787" i="5" s="1"/>
  <c r="P787" i="5" a="1"/>
  <c r="P787" i="5" s="1"/>
  <c r="O84" i="5" a="1"/>
  <c r="O84" i="5" s="1"/>
  <c r="P84" i="5" a="1"/>
  <c r="P84" i="5" s="1"/>
  <c r="O1284" i="5" a="1"/>
  <c r="O1284" i="5" s="1"/>
  <c r="P1284" i="5" a="1"/>
  <c r="P1284" i="5" s="1"/>
  <c r="O293" i="5" a="1"/>
  <c r="O293" i="5" s="1"/>
  <c r="P293" i="5" a="1"/>
  <c r="P293" i="5" s="1"/>
  <c r="O281" i="5" a="1"/>
  <c r="O281" i="5" s="1"/>
  <c r="P281" i="5" a="1"/>
  <c r="P281" i="5" s="1"/>
  <c r="O1167" i="5" a="1"/>
  <c r="O1167" i="5" s="1"/>
  <c r="P1167" i="5" a="1"/>
  <c r="P1167" i="5" s="1"/>
  <c r="O858" i="5" a="1"/>
  <c r="O858" i="5" s="1"/>
  <c r="P858" i="5" a="1"/>
  <c r="P858" i="5" s="1"/>
  <c r="O1388" i="5" a="1"/>
  <c r="O1388" i="5" s="1"/>
  <c r="P1388" i="5" a="1"/>
  <c r="P1388" i="5" s="1"/>
  <c r="O1410" i="5" a="1"/>
  <c r="O1410" i="5" s="1"/>
  <c r="P1410" i="5" a="1"/>
  <c r="P1410" i="5" s="1"/>
  <c r="O952" i="5" a="1"/>
  <c r="O952" i="5" s="1"/>
  <c r="P952" i="5" a="1"/>
  <c r="P952" i="5" s="1"/>
  <c r="O1118" i="5" a="1"/>
  <c r="O1118" i="5" s="1"/>
  <c r="P1118" i="5" a="1"/>
  <c r="P1118" i="5" s="1"/>
  <c r="O1030" i="5" a="1"/>
  <c r="O1030" i="5" s="1"/>
  <c r="P1030" i="5" a="1"/>
  <c r="P1030" i="5" s="1"/>
  <c r="O300" i="5" a="1"/>
  <c r="O300" i="5" s="1"/>
  <c r="P300" i="5" a="1"/>
  <c r="P300" i="5" s="1"/>
  <c r="O1445" i="5" a="1"/>
  <c r="O1445" i="5" s="1"/>
  <c r="P1445" i="5" a="1"/>
  <c r="P1445" i="5" s="1"/>
  <c r="O1273" i="5" a="1"/>
  <c r="O1273" i="5" s="1"/>
  <c r="P1273" i="5" a="1"/>
  <c r="P1273" i="5" s="1"/>
  <c r="O1278" i="5" a="1"/>
  <c r="O1278" i="5" s="1"/>
  <c r="P1278" i="5" a="1"/>
  <c r="P1278" i="5" s="1"/>
  <c r="O694" i="5" a="1"/>
  <c r="O694" i="5" s="1"/>
  <c r="P694" i="5" a="1"/>
  <c r="P694" i="5" s="1"/>
  <c r="O1136" i="5" a="1"/>
  <c r="O1136" i="5" s="1"/>
  <c r="P1136" i="5" a="1"/>
  <c r="P1136" i="5" s="1"/>
  <c r="O146" i="5" a="1"/>
  <c r="O146" i="5" s="1"/>
  <c r="P146" i="5" a="1"/>
  <c r="P146" i="5" s="1"/>
  <c r="O1166" i="5" a="1"/>
  <c r="O1166" i="5" s="1"/>
  <c r="P1166" i="5" a="1"/>
  <c r="P1166" i="5" s="1"/>
  <c r="O560" i="5" a="1"/>
  <c r="O560" i="5" s="1"/>
  <c r="P560" i="5" a="1"/>
  <c r="P560" i="5" s="1"/>
  <c r="O1135" i="5" a="1"/>
  <c r="O1135" i="5" s="1"/>
  <c r="P1135" i="5" a="1"/>
  <c r="P1135" i="5" s="1"/>
  <c r="O1379" i="5" a="1"/>
  <c r="O1379" i="5" s="1"/>
  <c r="P1379" i="5" a="1"/>
  <c r="P1379" i="5" s="1"/>
  <c r="O1459" i="5" a="1"/>
  <c r="O1459" i="5" s="1"/>
  <c r="P1459" i="5" a="1"/>
  <c r="P1459" i="5" s="1"/>
  <c r="O1008" i="5" a="1"/>
  <c r="O1008" i="5" s="1"/>
  <c r="P1008" i="5" a="1"/>
  <c r="P1008" i="5" s="1"/>
  <c r="O1223" i="5" a="1"/>
  <c r="O1223" i="5" s="1"/>
  <c r="P1223" i="5" a="1"/>
  <c r="P1223" i="5" s="1"/>
  <c r="O1249" i="5" a="1"/>
  <c r="O1249" i="5" s="1"/>
  <c r="P1249" i="5" a="1"/>
  <c r="P1249" i="5" s="1"/>
  <c r="O45" i="5" a="1"/>
  <c r="O45" i="5" s="1"/>
  <c r="P45" i="5" a="1"/>
  <c r="P45" i="5" s="1"/>
  <c r="O568" i="5" a="1"/>
  <c r="O568" i="5" s="1"/>
  <c r="P568" i="5" a="1"/>
  <c r="P568" i="5" s="1"/>
  <c r="O1324" i="5" a="1"/>
  <c r="O1324" i="5" s="1"/>
  <c r="P1324" i="5" a="1"/>
  <c r="P1324" i="5" s="1"/>
  <c r="O816" i="5" a="1"/>
  <c r="O816" i="5" s="1"/>
  <c r="P816" i="5" a="1"/>
  <c r="P816" i="5" s="1"/>
  <c r="O995" i="5" a="1"/>
  <c r="O995" i="5" s="1"/>
  <c r="P995" i="5" a="1"/>
  <c r="P995" i="5" s="1"/>
  <c r="O1243" i="5" a="1"/>
  <c r="O1243" i="5" s="1"/>
  <c r="P1243" i="5" a="1"/>
  <c r="P1243" i="5" s="1"/>
  <c r="O60" i="5" a="1"/>
  <c r="O60" i="5" s="1"/>
  <c r="P60" i="5" a="1"/>
  <c r="P60" i="5" s="1"/>
  <c r="O1222" i="5" a="1"/>
  <c r="O1222" i="5" s="1"/>
  <c r="P1222" i="5" a="1"/>
  <c r="P1222" i="5" s="1"/>
  <c r="O686" i="5" a="1"/>
  <c r="O686" i="5" s="1"/>
  <c r="P686" i="5" a="1"/>
  <c r="P686" i="5" s="1"/>
  <c r="O920" i="5" a="1"/>
  <c r="O920" i="5" s="1"/>
  <c r="P920" i="5" a="1"/>
  <c r="P920" i="5" s="1"/>
  <c r="O907" i="5" a="1"/>
  <c r="O907" i="5" s="1"/>
  <c r="P907" i="5" a="1"/>
  <c r="P907" i="5" s="1"/>
  <c r="O1310" i="5" a="1"/>
  <c r="O1310" i="5" s="1"/>
  <c r="P1310" i="5" a="1"/>
  <c r="P1310" i="5" s="1"/>
  <c r="O1450" i="5" a="1"/>
  <c r="O1450" i="5" s="1"/>
  <c r="P1450" i="5" a="1"/>
  <c r="P1450" i="5" s="1"/>
  <c r="O275" i="5" a="1"/>
  <c r="O275" i="5" s="1"/>
  <c r="P275" i="5" a="1"/>
  <c r="P275" i="5" s="1"/>
  <c r="O1265" i="5" a="1"/>
  <c r="O1265" i="5" s="1"/>
  <c r="P1265" i="5" a="1"/>
  <c r="P1265" i="5" s="1"/>
  <c r="O1226" i="5" a="1"/>
  <c r="O1226" i="5" s="1"/>
  <c r="P1226" i="5" a="1"/>
  <c r="P1226" i="5" s="1"/>
  <c r="O1296" i="5" a="1"/>
  <c r="O1296" i="5" s="1"/>
  <c r="P1296" i="5" a="1"/>
  <c r="P1296" i="5" s="1"/>
  <c r="O819" i="5" a="1"/>
  <c r="O819" i="5" s="1"/>
  <c r="P819" i="5" a="1"/>
  <c r="P819" i="5" s="1"/>
  <c r="O1479" i="5" a="1"/>
  <c r="O1479" i="5" s="1"/>
  <c r="P1479" i="5" a="1"/>
  <c r="P1479" i="5" s="1"/>
  <c r="O304" i="5" a="1"/>
  <c r="O304" i="5" s="1"/>
  <c r="P304" i="5" a="1"/>
  <c r="P304" i="5" s="1"/>
  <c r="O178" i="5" a="1"/>
  <c r="O178" i="5" s="1"/>
  <c r="P178" i="5" a="1"/>
  <c r="P178" i="5" s="1"/>
  <c r="O361" i="5" a="1"/>
  <c r="O361" i="5" s="1"/>
  <c r="P361" i="5" a="1"/>
  <c r="P361" i="5" s="1"/>
  <c r="O1454" i="5" a="1"/>
  <c r="O1454" i="5" s="1"/>
  <c r="P1454" i="5" a="1"/>
  <c r="P1454" i="5" s="1"/>
  <c r="O1405" i="5" a="1"/>
  <c r="O1405" i="5" s="1"/>
  <c r="P1405" i="5" a="1"/>
  <c r="P1405" i="5" s="1"/>
  <c r="O737" i="5" a="1"/>
  <c r="O737" i="5" s="1"/>
  <c r="P737" i="5" a="1"/>
  <c r="P737" i="5" s="1"/>
  <c r="O728" i="5" a="1"/>
  <c r="O728" i="5" s="1"/>
  <c r="P728" i="5" a="1"/>
  <c r="P728" i="5" s="1"/>
  <c r="O284" i="5" a="1"/>
  <c r="O284" i="5" s="1"/>
  <c r="P284" i="5" a="1"/>
  <c r="P284" i="5" s="1"/>
  <c r="O167" i="5" a="1"/>
  <c r="O167" i="5" s="1"/>
  <c r="P167" i="5" a="1"/>
  <c r="P167" i="5" s="1"/>
  <c r="O85" i="5" a="1"/>
  <c r="O85" i="5" s="1"/>
  <c r="P85" i="5" a="1"/>
  <c r="P85" i="5" s="1"/>
  <c r="O1089" i="5" a="1"/>
  <c r="O1089" i="5" s="1"/>
  <c r="P1089" i="5" a="1"/>
  <c r="P1089" i="5" s="1"/>
  <c r="O861" i="5" a="1"/>
  <c r="O861" i="5" s="1"/>
  <c r="P861" i="5" a="1"/>
  <c r="P861" i="5" s="1"/>
  <c r="O1474" i="5" a="1"/>
  <c r="O1474" i="5" s="1"/>
  <c r="P1474" i="5" a="1"/>
  <c r="P1474" i="5" s="1"/>
  <c r="O1177" i="5" a="1"/>
  <c r="O1177" i="5" s="1"/>
  <c r="P1177" i="5" a="1"/>
  <c r="P1177" i="5" s="1"/>
  <c r="O1190" i="5" a="1"/>
  <c r="O1190" i="5" s="1"/>
  <c r="P1190" i="5" a="1"/>
  <c r="P1190" i="5" s="1"/>
  <c r="O979" i="5" a="1"/>
  <c r="O979" i="5" s="1"/>
  <c r="P979" i="5" a="1"/>
  <c r="P979" i="5" s="1"/>
  <c r="O1295" i="5" a="1"/>
  <c r="O1295" i="5" s="1"/>
  <c r="P1295" i="5" a="1"/>
  <c r="P1295" i="5" s="1"/>
  <c r="O247" i="5" a="1"/>
  <c r="O247" i="5" s="1"/>
  <c r="P247" i="5" a="1"/>
  <c r="P247" i="5" s="1"/>
  <c r="O880" i="5" a="1"/>
  <c r="O880" i="5" s="1"/>
  <c r="P880" i="5" a="1"/>
  <c r="P880" i="5" s="1"/>
  <c r="O915" i="5" a="1"/>
  <c r="O915" i="5" s="1"/>
  <c r="P915" i="5" a="1"/>
  <c r="P915" i="5" s="1"/>
  <c r="O914" i="5" a="1"/>
  <c r="O914" i="5" s="1"/>
  <c r="P914" i="5" a="1"/>
  <c r="P914" i="5" s="1"/>
  <c r="O746" i="5" a="1"/>
  <c r="O746" i="5" s="1"/>
  <c r="P746" i="5" a="1"/>
  <c r="P746" i="5" s="1"/>
  <c r="O744" i="5" a="1"/>
  <c r="O744" i="5" s="1"/>
  <c r="P744" i="5" a="1"/>
  <c r="P744" i="5" s="1"/>
  <c r="O781" i="5" a="1"/>
  <c r="O781" i="5" s="1"/>
  <c r="P781" i="5" a="1"/>
  <c r="P781" i="5" s="1"/>
  <c r="O511" i="5" a="1"/>
  <c r="O511" i="5" s="1"/>
  <c r="P511" i="5" a="1"/>
  <c r="P511" i="5" s="1"/>
  <c r="O1202" i="5" a="1"/>
  <c r="O1202" i="5" s="1"/>
  <c r="P1202" i="5" a="1"/>
  <c r="P1202" i="5" s="1"/>
  <c r="O826" i="5" a="1"/>
  <c r="O826" i="5" s="1"/>
  <c r="P826" i="5" a="1"/>
  <c r="P826" i="5" s="1"/>
  <c r="O757" i="5" a="1"/>
  <c r="O757" i="5" s="1"/>
  <c r="P757" i="5" a="1"/>
  <c r="P757" i="5" s="1"/>
  <c r="O735" i="5" a="1"/>
  <c r="O735" i="5" s="1"/>
  <c r="P735" i="5" a="1"/>
  <c r="P735" i="5" s="1"/>
  <c r="O1131" i="5" a="1"/>
  <c r="O1131" i="5" s="1"/>
  <c r="P1131" i="5" a="1"/>
  <c r="P1131" i="5" s="1"/>
  <c r="O943" i="5" a="1"/>
  <c r="O943" i="5" s="1"/>
  <c r="P943" i="5" a="1"/>
  <c r="P943" i="5" s="1"/>
  <c r="O742" i="5" a="1"/>
  <c r="O742" i="5" s="1"/>
  <c r="P742" i="5" a="1"/>
  <c r="P742" i="5" s="1"/>
  <c r="O1413" i="5" a="1"/>
  <c r="O1413" i="5" s="1"/>
  <c r="P1413" i="5" a="1"/>
  <c r="P1413" i="5" s="1"/>
  <c r="O1498" i="5" a="1"/>
  <c r="O1498" i="5" s="1"/>
  <c r="P1498" i="5" a="1"/>
  <c r="P1498" i="5" s="1"/>
  <c r="O1389" i="5" a="1"/>
  <c r="O1389" i="5" s="1"/>
  <c r="P1389" i="5" a="1"/>
  <c r="P1389" i="5" s="1"/>
  <c r="O751" i="5" a="1"/>
  <c r="O751" i="5" s="1"/>
  <c r="P751" i="5" a="1"/>
  <c r="P751" i="5" s="1"/>
  <c r="O958" i="5" a="1"/>
  <c r="O958" i="5" s="1"/>
  <c r="P958" i="5" a="1"/>
  <c r="P958" i="5" s="1"/>
  <c r="O857" i="5" a="1"/>
  <c r="O857" i="5" s="1"/>
  <c r="P857" i="5" a="1"/>
  <c r="P857" i="5" s="1"/>
  <c r="O559" i="5" a="1"/>
  <c r="O559" i="5" s="1"/>
  <c r="P559" i="5" a="1"/>
  <c r="P559" i="5" s="1"/>
  <c r="O860" i="5" a="1"/>
  <c r="O860" i="5" s="1"/>
  <c r="P860" i="5" a="1"/>
  <c r="P860" i="5" s="1"/>
  <c r="O1285" i="5" a="1"/>
  <c r="O1285" i="5" s="1"/>
  <c r="P1285" i="5" a="1"/>
  <c r="P1285" i="5" s="1"/>
  <c r="O607" i="5" a="1"/>
  <c r="O607" i="5" s="1"/>
  <c r="P607" i="5" a="1"/>
  <c r="P607" i="5" s="1"/>
  <c r="O599" i="5" a="1"/>
  <c r="O599" i="5" s="1"/>
  <c r="P599" i="5" a="1"/>
  <c r="P599" i="5" s="1"/>
  <c r="O795" i="5" a="1"/>
  <c r="O795" i="5" s="1"/>
  <c r="P795" i="5" a="1"/>
  <c r="P795" i="5" s="1"/>
  <c r="O692" i="5" a="1"/>
  <c r="O692" i="5" s="1"/>
  <c r="P692" i="5" a="1"/>
  <c r="P692" i="5" s="1"/>
  <c r="O565" i="5" a="1"/>
  <c r="O565" i="5" s="1"/>
  <c r="P565" i="5" a="1"/>
  <c r="P565" i="5" s="1"/>
  <c r="O505" i="5" a="1"/>
  <c r="O505" i="5" s="1"/>
  <c r="P505" i="5" a="1"/>
  <c r="P505" i="5" s="1"/>
  <c r="O959" i="5" a="1"/>
  <c r="O959" i="5" s="1"/>
  <c r="P959" i="5" a="1"/>
  <c r="P959" i="5" s="1"/>
  <c r="O1395" i="5" a="1"/>
  <c r="O1395" i="5" s="1"/>
  <c r="P1395" i="5" a="1"/>
  <c r="P1395" i="5" s="1"/>
  <c r="O825" i="5" a="1"/>
  <c r="O825" i="5" s="1"/>
  <c r="P825" i="5" a="1"/>
  <c r="P825" i="5" s="1"/>
  <c r="O1122" i="5" a="1"/>
  <c r="O1122" i="5" s="1"/>
  <c r="P1122" i="5" a="1"/>
  <c r="P1122" i="5" s="1"/>
  <c r="O1074" i="5" a="1"/>
  <c r="O1074" i="5" s="1"/>
  <c r="P1074" i="5" a="1"/>
  <c r="P1074" i="5" s="1"/>
  <c r="O693" i="5" a="1"/>
  <c r="O693" i="5" s="1"/>
  <c r="P693" i="5" a="1"/>
  <c r="P693" i="5" s="1"/>
  <c r="O677" i="5" a="1"/>
  <c r="O677" i="5" s="1"/>
  <c r="P677" i="5" a="1"/>
  <c r="P677" i="5" s="1"/>
  <c r="O415" i="5" a="1"/>
  <c r="O415" i="5" s="1"/>
  <c r="P415" i="5" a="1"/>
  <c r="P415" i="5" s="1"/>
  <c r="O906" i="5" a="1"/>
  <c r="O906" i="5" s="1"/>
  <c r="P906" i="5" a="1"/>
  <c r="P906" i="5" s="1"/>
  <c r="O592" i="5" a="1"/>
  <c r="O592" i="5" s="1"/>
  <c r="P592" i="5" a="1"/>
  <c r="P592" i="5" s="1"/>
  <c r="O201" i="5" a="1"/>
  <c r="O201" i="5" s="1"/>
  <c r="P201" i="5" a="1"/>
  <c r="P201" i="5" s="1"/>
  <c r="O270" i="5" a="1"/>
  <c r="O270" i="5" s="1"/>
  <c r="P270" i="5" a="1"/>
  <c r="P270" i="5" s="1"/>
  <c r="O1380" i="5" a="1"/>
  <c r="O1380" i="5" s="1"/>
  <c r="P1380" i="5" a="1"/>
  <c r="P1380" i="5" s="1"/>
  <c r="O1270" i="5" a="1"/>
  <c r="O1270" i="5" s="1"/>
  <c r="P1270" i="5" a="1"/>
  <c r="P1270" i="5" s="1"/>
  <c r="O644" i="5" a="1"/>
  <c r="O644" i="5" s="1"/>
  <c r="P644" i="5" a="1"/>
  <c r="P644" i="5" s="1"/>
  <c r="O1436" i="5" a="1"/>
  <c r="O1436" i="5" s="1"/>
  <c r="P1436" i="5" a="1"/>
  <c r="P1436" i="5" s="1"/>
  <c r="O1216" i="5" a="1"/>
  <c r="O1216" i="5" s="1"/>
  <c r="P1216" i="5" a="1"/>
  <c r="P1216" i="5" s="1"/>
  <c r="O1076" i="5" a="1"/>
  <c r="O1076" i="5" s="1"/>
  <c r="P1076" i="5" a="1"/>
  <c r="P1076" i="5" s="1"/>
  <c r="O299" i="5" a="1"/>
  <c r="O299" i="5" s="1"/>
  <c r="P299" i="5" a="1"/>
  <c r="P299" i="5" s="1"/>
  <c r="O939" i="5" a="1"/>
  <c r="O939" i="5" s="1"/>
  <c r="P939" i="5" a="1"/>
  <c r="P939" i="5" s="1"/>
  <c r="O243" i="5" a="1"/>
  <c r="O243" i="5" s="1"/>
  <c r="P243" i="5" a="1"/>
  <c r="P243" i="5" s="1"/>
  <c r="O992" i="5" a="1"/>
  <c r="O992" i="5" s="1"/>
  <c r="P992" i="5" a="1"/>
  <c r="P992" i="5" s="1"/>
  <c r="O1333" i="5" a="1"/>
  <c r="O1333" i="5" s="1"/>
  <c r="P1333" i="5" a="1"/>
  <c r="P1333" i="5" s="1"/>
  <c r="O164" i="5" a="1"/>
  <c r="O164" i="5" s="1"/>
  <c r="P164" i="5" a="1"/>
  <c r="P164" i="5" s="1"/>
  <c r="O176" i="5" a="1"/>
  <c r="O176" i="5" s="1"/>
  <c r="P176" i="5" a="1"/>
  <c r="P176" i="5" s="1"/>
  <c r="O1078" i="5" a="1"/>
  <c r="O1078" i="5" s="1"/>
  <c r="P1078" i="5" a="1"/>
  <c r="P1078" i="5" s="1"/>
  <c r="O210" i="5" a="1"/>
  <c r="O210" i="5" s="1"/>
  <c r="P210" i="5" a="1"/>
  <c r="P210" i="5" s="1"/>
  <c r="O82" i="5" a="1"/>
  <c r="O82" i="5" s="1"/>
  <c r="P82" i="5" a="1"/>
  <c r="P82" i="5" s="1"/>
  <c r="O91" i="5" a="1"/>
  <c r="O91" i="5" s="1"/>
  <c r="P91" i="5" a="1"/>
  <c r="P91" i="5" s="1"/>
  <c r="O722" i="5" a="1"/>
  <c r="O722" i="5" s="1"/>
  <c r="P722" i="5" a="1"/>
  <c r="P722" i="5" s="1"/>
  <c r="O1336" i="5" a="1"/>
  <c r="O1336" i="5" s="1"/>
  <c r="P1336" i="5" a="1"/>
  <c r="P1336" i="5" s="1"/>
  <c r="O1257" i="5" a="1"/>
  <c r="O1257" i="5" s="1"/>
  <c r="P1257" i="5" a="1"/>
  <c r="P1257" i="5" s="1"/>
  <c r="O1054" i="5" a="1"/>
  <c r="O1054" i="5" s="1"/>
  <c r="P1054" i="5" a="1"/>
  <c r="P1054" i="5" s="1"/>
  <c r="O936" i="5" a="1"/>
  <c r="O936" i="5" s="1"/>
  <c r="P936" i="5" a="1"/>
  <c r="P936" i="5" s="1"/>
  <c r="O402" i="5" a="1"/>
  <c r="O402" i="5" s="1"/>
  <c r="P402" i="5" a="1"/>
  <c r="P402" i="5" s="1"/>
  <c r="O1422" i="5" a="1"/>
  <c r="O1422" i="5" s="1"/>
  <c r="P1422" i="5" a="1"/>
  <c r="P1422" i="5" s="1"/>
  <c r="O1200" i="5" a="1"/>
  <c r="O1200" i="5" s="1"/>
  <c r="P1200" i="5" a="1"/>
  <c r="P1200" i="5" s="1"/>
  <c r="O1492" i="5" a="1"/>
  <c r="O1492" i="5" s="1"/>
  <c r="P1492" i="5" a="1"/>
  <c r="P1492" i="5" s="1"/>
  <c r="O1376" i="5" a="1"/>
  <c r="O1376" i="5" s="1"/>
  <c r="P1376" i="5" a="1"/>
  <c r="P1376" i="5" s="1"/>
  <c r="O708" i="5" a="1"/>
  <c r="O708" i="5" s="1"/>
  <c r="P708" i="5" a="1"/>
  <c r="P708" i="5" s="1"/>
  <c r="O1424" i="5" a="1"/>
  <c r="O1424" i="5" s="1"/>
  <c r="P1424" i="5" a="1"/>
  <c r="P1424" i="5" s="1"/>
  <c r="O944" i="5" a="1"/>
  <c r="O944" i="5" s="1"/>
  <c r="P944" i="5" a="1"/>
  <c r="P944" i="5" s="1"/>
  <c r="O978" i="5" a="1"/>
  <c r="O978" i="5" s="1"/>
  <c r="P978" i="5" a="1"/>
  <c r="P978" i="5" s="1"/>
  <c r="O1057" i="5" a="1"/>
  <c r="O1057" i="5" s="1"/>
  <c r="P1057" i="5" a="1"/>
  <c r="P1057" i="5" s="1"/>
  <c r="O118" i="5" a="1"/>
  <c r="O118" i="5" s="1"/>
  <c r="P118" i="5" a="1"/>
  <c r="P118" i="5" s="1"/>
  <c r="O256" i="5" a="1"/>
  <c r="O256" i="5" s="1"/>
  <c r="P256" i="5" a="1"/>
  <c r="P256" i="5" s="1"/>
  <c r="O269" i="5" a="1"/>
  <c r="O269" i="5" s="1"/>
  <c r="P269" i="5" a="1"/>
  <c r="P269" i="5" s="1"/>
  <c r="O1148" i="5" a="1"/>
  <c r="O1148" i="5" s="1"/>
  <c r="P1148" i="5" a="1"/>
  <c r="P1148" i="5" s="1"/>
  <c r="O1358" i="5" a="1"/>
  <c r="O1358" i="5" s="1"/>
  <c r="P1358" i="5" a="1"/>
  <c r="P1358" i="5" s="1"/>
  <c r="O527" i="5" a="1"/>
  <c r="O527" i="5" s="1"/>
  <c r="P527" i="5" a="1"/>
  <c r="P527" i="5" s="1"/>
  <c r="O760" i="5" a="1"/>
  <c r="O760" i="5" s="1"/>
  <c r="P760" i="5" a="1"/>
  <c r="P760" i="5" s="1"/>
  <c r="O1409" i="5" a="1"/>
  <c r="O1409" i="5" s="1"/>
  <c r="P1409" i="5" a="1"/>
  <c r="P1409" i="5" s="1"/>
  <c r="O1052" i="5" a="1"/>
  <c r="O1052" i="5" s="1"/>
  <c r="P1052" i="5" a="1"/>
  <c r="P1052" i="5" s="1"/>
  <c r="O619" i="5" a="1"/>
  <c r="O619" i="5" s="1"/>
  <c r="P619" i="5" a="1"/>
  <c r="P619" i="5" s="1"/>
  <c r="O1072" i="5" a="1"/>
  <c r="O1072" i="5" s="1"/>
  <c r="P1072" i="5" a="1"/>
  <c r="P1072" i="5" s="1"/>
  <c r="O1045" i="5" a="1"/>
  <c r="O1045" i="5" s="1"/>
  <c r="P1045" i="5" a="1"/>
  <c r="P1045" i="5" s="1"/>
  <c r="O1420" i="5" a="1"/>
  <c r="O1420" i="5" s="1"/>
  <c r="P1420" i="5" a="1"/>
  <c r="P1420" i="5" s="1"/>
  <c r="O1501" i="5" a="1"/>
  <c r="O1501" i="5" s="1"/>
  <c r="P1501" i="5" a="1"/>
  <c r="P1501" i="5" s="1"/>
  <c r="O1151" i="5" a="1"/>
  <c r="O1151" i="5" s="1"/>
  <c r="P1151" i="5" a="1"/>
  <c r="P1151" i="5" s="1"/>
  <c r="O132" i="5" a="1"/>
  <c r="O132" i="5" s="1"/>
  <c r="P132" i="5" a="1"/>
  <c r="P132" i="5" s="1"/>
  <c r="O68" i="5" a="1"/>
  <c r="O68" i="5" s="1"/>
  <c r="P68" i="5" a="1"/>
  <c r="P68" i="5" s="1"/>
  <c r="O380" i="5" a="1"/>
  <c r="O380" i="5" s="1"/>
  <c r="P380" i="5" a="1"/>
  <c r="P380" i="5" s="1"/>
  <c r="O929" i="5" a="1"/>
  <c r="O929" i="5" s="1"/>
  <c r="P929" i="5" a="1"/>
  <c r="P929" i="5" s="1"/>
  <c r="O624" i="5" a="1"/>
  <c r="O624" i="5" s="1"/>
  <c r="P624" i="5" a="1"/>
  <c r="P624" i="5" s="1"/>
  <c r="O658" i="5" a="1"/>
  <c r="O658" i="5" s="1"/>
  <c r="P658" i="5" a="1"/>
  <c r="P658" i="5" s="1"/>
  <c r="O1368" i="5" a="1"/>
  <c r="O1368" i="5" s="1"/>
  <c r="P1368" i="5" a="1"/>
  <c r="P1368" i="5" s="1"/>
  <c r="O822" i="5" a="1"/>
  <c r="O822" i="5" s="1"/>
  <c r="P822" i="5" a="1"/>
  <c r="P822" i="5" s="1"/>
  <c r="O374" i="5" a="1"/>
  <c r="O374" i="5" s="1"/>
  <c r="P374" i="5" a="1"/>
  <c r="P374" i="5" s="1"/>
  <c r="O1225" i="5" a="1"/>
  <c r="O1225" i="5" s="1"/>
  <c r="P1225" i="5" a="1"/>
  <c r="P1225" i="5" s="1"/>
  <c r="O1238" i="5" a="1"/>
  <c r="O1238" i="5" s="1"/>
  <c r="P1238" i="5" a="1"/>
  <c r="P1238" i="5" s="1"/>
  <c r="O151" i="5" a="1"/>
  <c r="O151" i="5" s="1"/>
  <c r="P151" i="5" a="1"/>
  <c r="P151" i="5" s="1"/>
  <c r="O11" i="5" a="1"/>
  <c r="O11" i="5" s="1"/>
  <c r="P11" i="5" a="1"/>
  <c r="P11" i="5" s="1"/>
  <c r="O79" i="5" a="1"/>
  <c r="O79" i="5" s="1"/>
  <c r="P79" i="5" a="1"/>
  <c r="P79" i="5" s="1"/>
  <c r="O1036" i="5" a="1"/>
  <c r="O1036" i="5" s="1"/>
  <c r="P1036" i="5" a="1"/>
  <c r="P1036" i="5" s="1"/>
  <c r="O874" i="5" a="1"/>
  <c r="O874" i="5" s="1"/>
  <c r="P874" i="5" a="1"/>
  <c r="P874" i="5" s="1"/>
  <c r="O1290" i="5" a="1"/>
  <c r="O1290" i="5" s="1"/>
  <c r="P1290" i="5" a="1"/>
  <c r="P1290" i="5" s="1"/>
  <c r="O1337" i="5" a="1"/>
  <c r="O1337" i="5" s="1"/>
  <c r="P1337" i="5" a="1"/>
  <c r="P1337" i="5" s="1"/>
  <c r="O1031" i="5" a="1"/>
  <c r="O1031" i="5" s="1"/>
  <c r="P1031" i="5" a="1"/>
  <c r="P1031" i="5" s="1"/>
  <c r="O1435" i="5" a="1"/>
  <c r="O1435" i="5" s="1"/>
  <c r="P1435" i="5" a="1"/>
  <c r="P1435" i="5" s="1"/>
  <c r="O1160" i="5" a="1"/>
  <c r="O1160" i="5" s="1"/>
  <c r="P1160" i="5" a="1"/>
  <c r="P1160" i="5" s="1"/>
  <c r="O1412" i="5" a="1"/>
  <c r="O1412" i="5" s="1"/>
  <c r="P1412" i="5" a="1"/>
  <c r="P1412" i="5" s="1"/>
  <c r="O1128" i="5" a="1"/>
  <c r="O1128" i="5" s="1"/>
  <c r="P1128" i="5" a="1"/>
  <c r="P1128" i="5" s="1"/>
  <c r="O828" i="5" a="1"/>
  <c r="O828" i="5" s="1"/>
  <c r="P828" i="5" a="1"/>
  <c r="P828" i="5" s="1"/>
  <c r="O1307" i="5" a="1"/>
  <c r="O1307" i="5" s="1"/>
  <c r="P1307" i="5" a="1"/>
  <c r="P1307" i="5" s="1"/>
  <c r="O572" i="5" a="1"/>
  <c r="O572" i="5" s="1"/>
  <c r="P572" i="5" a="1"/>
  <c r="P572" i="5" s="1"/>
  <c r="O873" i="5" a="1"/>
  <c r="O873" i="5" s="1"/>
  <c r="P873" i="5" a="1"/>
  <c r="P873" i="5" s="1"/>
  <c r="O1477" i="5" a="1"/>
  <c r="O1477" i="5" s="1"/>
  <c r="P1477" i="5" a="1"/>
  <c r="P1477" i="5" s="1"/>
  <c r="O798" i="5" a="1"/>
  <c r="O798" i="5" s="1"/>
  <c r="P798" i="5" a="1"/>
  <c r="P798" i="5" s="1"/>
  <c r="O1366" i="5" a="1"/>
  <c r="O1366" i="5" s="1"/>
  <c r="P1366" i="5" a="1"/>
  <c r="P1366" i="5" s="1"/>
  <c r="O1091" i="5" a="1"/>
  <c r="O1091" i="5" s="1"/>
  <c r="P1091" i="5" a="1"/>
  <c r="P1091" i="5" s="1"/>
  <c r="O924" i="5" a="1"/>
  <c r="O924" i="5" s="1"/>
  <c r="P924" i="5" a="1"/>
  <c r="P924" i="5" s="1"/>
  <c r="O902" i="5" a="1"/>
  <c r="O902" i="5" s="1"/>
  <c r="P902" i="5" a="1"/>
  <c r="P902" i="5" s="1"/>
  <c r="O1298" i="5" a="1"/>
  <c r="O1298" i="5" s="1"/>
  <c r="P1298" i="5" a="1"/>
  <c r="P1298" i="5" s="1"/>
  <c r="O865" i="5" a="1"/>
  <c r="O865" i="5" s="1"/>
  <c r="P865" i="5" a="1"/>
  <c r="P865" i="5" s="1"/>
  <c r="O729" i="5" a="1"/>
  <c r="O729" i="5" s="1"/>
  <c r="P729" i="5" a="1"/>
  <c r="P729" i="5" s="1"/>
  <c r="O431" i="5" a="1"/>
  <c r="O431" i="5" s="1"/>
  <c r="P431" i="5" a="1"/>
  <c r="P431" i="5" s="1"/>
  <c r="O575" i="5" a="1"/>
  <c r="O575" i="5" s="1"/>
  <c r="P575" i="5" a="1"/>
  <c r="P575" i="5" s="1"/>
  <c r="O831" i="5" a="1"/>
  <c r="O831" i="5" s="1"/>
  <c r="P831" i="5" a="1"/>
  <c r="P831" i="5" s="1"/>
  <c r="O1269" i="5" a="1"/>
  <c r="O1269" i="5" s="1"/>
  <c r="P1269" i="5" a="1"/>
  <c r="P1269" i="5" s="1"/>
  <c r="O918" i="5" a="1"/>
  <c r="O918" i="5" s="1"/>
  <c r="P918" i="5" a="1"/>
  <c r="P918" i="5" s="1"/>
  <c r="O840" i="5" a="1"/>
  <c r="O840" i="5" s="1"/>
  <c r="P840" i="5" a="1"/>
  <c r="P840" i="5" s="1"/>
  <c r="O784" i="5" a="1"/>
  <c r="O784" i="5" s="1"/>
  <c r="P784" i="5" a="1"/>
  <c r="P784" i="5" s="1"/>
  <c r="O468" i="5" a="1"/>
  <c r="O468" i="5" s="1"/>
  <c r="P468" i="5" a="1"/>
  <c r="P468" i="5" s="1"/>
  <c r="O848" i="5" a="1"/>
  <c r="O848" i="5" s="1"/>
  <c r="P848" i="5" a="1"/>
  <c r="P848" i="5" s="1"/>
  <c r="O893" i="5" a="1"/>
  <c r="O893" i="5" s="1"/>
  <c r="P893" i="5" a="1"/>
  <c r="P893" i="5" s="1"/>
  <c r="O897" i="5" a="1"/>
  <c r="O897" i="5" s="1"/>
  <c r="P897" i="5" a="1"/>
  <c r="P897" i="5" s="1"/>
  <c r="O855" i="5" a="1"/>
  <c r="O855" i="5" s="1"/>
  <c r="P855" i="5" a="1"/>
  <c r="P855" i="5" s="1"/>
  <c r="O678" i="5" a="1"/>
  <c r="O678" i="5" s="1"/>
  <c r="P678" i="5" a="1"/>
  <c r="P678" i="5" s="1"/>
  <c r="O1219" i="5" a="1"/>
  <c r="O1219" i="5" s="1"/>
  <c r="P1219" i="5" a="1"/>
  <c r="P1219" i="5" s="1"/>
  <c r="O654" i="5" a="1"/>
  <c r="O654" i="5" s="1"/>
  <c r="P654" i="5" a="1"/>
  <c r="P654" i="5" s="1"/>
  <c r="P582" i="5" a="1"/>
  <c r="P582" i="5" s="1"/>
  <c r="O471" i="5" a="1"/>
  <c r="O471" i="5" s="1"/>
  <c r="P471" i="5" a="1"/>
  <c r="P471" i="5" s="1"/>
  <c r="O345" i="5" a="1"/>
  <c r="O345" i="5" s="1"/>
  <c r="P345" i="5" a="1"/>
  <c r="P345" i="5" s="1"/>
  <c r="O726" i="5" a="1"/>
  <c r="O726" i="5" s="1"/>
  <c r="P726" i="5" a="1"/>
  <c r="P726" i="5" s="1"/>
  <c r="O540" i="5" a="1"/>
  <c r="O540" i="5" s="1"/>
  <c r="P540" i="5" a="1"/>
  <c r="P540" i="5" s="1"/>
  <c r="O864" i="5" a="1"/>
  <c r="O864" i="5" s="1"/>
  <c r="P864" i="5" a="1"/>
  <c r="P864" i="5" s="1"/>
  <c r="O973" i="5" a="1"/>
  <c r="O973" i="5" s="1"/>
  <c r="P973" i="5" a="1"/>
  <c r="P973" i="5" s="1"/>
  <c r="O901" i="5" a="1"/>
  <c r="O901" i="5" s="1"/>
  <c r="P901" i="5" a="1"/>
  <c r="P901" i="5" s="1"/>
  <c r="P1370" i="5" a="1"/>
  <c r="P1370" i="5" s="1"/>
  <c r="P1362" i="5" a="1"/>
  <c r="P1362" i="5" s="1"/>
  <c r="P1259" i="5" a="1"/>
  <c r="P1259" i="5" s="1"/>
  <c r="O611" i="5" a="1"/>
  <c r="O611" i="5" s="1"/>
  <c r="P611" i="5" a="1"/>
  <c r="P611" i="5" s="1"/>
  <c r="O1010" i="5" a="1"/>
  <c r="O1010" i="5" s="1"/>
  <c r="P1010" i="5" a="1"/>
  <c r="P1010" i="5" s="1"/>
  <c r="O625" i="5" a="1"/>
  <c r="O625" i="5" s="1"/>
  <c r="P625" i="5" a="1"/>
  <c r="P625" i="5" s="1"/>
  <c r="O311" i="5" a="1"/>
  <c r="O311" i="5" s="1"/>
  <c r="P311" i="5" a="1"/>
  <c r="P311" i="5" s="1"/>
  <c r="P1189" i="5" a="1"/>
  <c r="P1189" i="5" s="1"/>
  <c r="O868" i="5" a="1"/>
  <c r="O868" i="5" s="1"/>
  <c r="P868" i="5" a="1"/>
  <c r="P868" i="5" s="1"/>
  <c r="O1355" i="5" a="1"/>
  <c r="O1355" i="5" s="1"/>
  <c r="P1355" i="5" a="1"/>
  <c r="P1355" i="5" s="1"/>
  <c r="O1114" i="5" a="1"/>
  <c r="O1114" i="5" s="1"/>
  <c r="P1114" i="5" a="1"/>
  <c r="P1114" i="5" s="1"/>
  <c r="O581" i="5" a="1"/>
  <c r="O581" i="5" s="1"/>
  <c r="P581" i="5" a="1"/>
  <c r="P581" i="5" s="1"/>
  <c r="O626" i="5" a="1"/>
  <c r="O626" i="5" s="1"/>
  <c r="P626" i="5" a="1"/>
  <c r="P626" i="5" s="1"/>
  <c r="O148" i="5" a="1"/>
  <c r="O148" i="5" s="1"/>
  <c r="P148" i="5" a="1"/>
  <c r="P148" i="5" s="1"/>
  <c r="O135" i="5" a="1"/>
  <c r="O135" i="5" s="1"/>
  <c r="P135" i="5" a="1"/>
  <c r="P135" i="5" s="1"/>
  <c r="O1006" i="5" a="1"/>
  <c r="O1006" i="5" s="1"/>
  <c r="P1006" i="5" a="1"/>
  <c r="P1006" i="5" s="1"/>
  <c r="O1497" i="5" a="1"/>
  <c r="O1497" i="5" s="1"/>
  <c r="P1497" i="5" a="1"/>
  <c r="P1497" i="5" s="1"/>
  <c r="O1430" i="5" a="1"/>
  <c r="O1430" i="5" s="1"/>
  <c r="P1430" i="5" a="1"/>
  <c r="P1430" i="5" s="1"/>
  <c r="O261" i="5" a="1"/>
  <c r="O261" i="5" s="1"/>
  <c r="P261" i="5" a="1"/>
  <c r="P261" i="5" s="1"/>
  <c r="O482" i="5" a="1"/>
  <c r="O482" i="5" s="1"/>
  <c r="P482" i="5" a="1"/>
  <c r="P482" i="5" s="1"/>
  <c r="O129" i="5" a="1"/>
  <c r="O129" i="5" s="1"/>
  <c r="P129" i="5" a="1"/>
  <c r="P129" i="5" s="1"/>
  <c r="O189" i="5" a="1"/>
  <c r="O189" i="5" s="1"/>
  <c r="P189" i="5" a="1"/>
  <c r="P189" i="5" s="1"/>
  <c r="O32" i="5" a="1"/>
  <c r="O32" i="5" s="1"/>
  <c r="P32" i="5" a="1"/>
  <c r="P32" i="5" s="1"/>
  <c r="O776" i="5" a="1"/>
  <c r="O776" i="5" s="1"/>
  <c r="P776" i="5" a="1"/>
  <c r="P776" i="5" s="1"/>
  <c r="O197" i="5" a="1"/>
  <c r="O197" i="5" s="1"/>
  <c r="P197" i="5" a="1"/>
  <c r="P197" i="5" s="1"/>
  <c r="O408" i="5" a="1"/>
  <c r="O408" i="5" s="1"/>
  <c r="P408" i="5" a="1"/>
  <c r="P408" i="5" s="1"/>
  <c r="O87" i="5" a="1"/>
  <c r="O87" i="5" s="1"/>
  <c r="P87" i="5" a="1"/>
  <c r="P87" i="5" s="1"/>
  <c r="O1408" i="5" a="1"/>
  <c r="O1408" i="5" s="1"/>
  <c r="P1408" i="5" a="1"/>
  <c r="P1408" i="5" s="1"/>
  <c r="O277" i="5" a="1"/>
  <c r="O277" i="5" s="1"/>
  <c r="P277" i="5" a="1"/>
  <c r="P277" i="5" s="1"/>
  <c r="O38" i="5" a="1"/>
  <c r="O38" i="5" s="1"/>
  <c r="P38" i="5" a="1"/>
  <c r="P38" i="5" s="1"/>
  <c r="O75" i="5" a="1"/>
  <c r="O75" i="5" s="1"/>
  <c r="P75" i="5" a="1"/>
  <c r="P75" i="5" s="1"/>
  <c r="O1012" i="5" a="1"/>
  <c r="O1012" i="5" s="1"/>
  <c r="P1012" i="5" a="1"/>
  <c r="P1012" i="5" s="1"/>
  <c r="O1105" i="5" a="1"/>
  <c r="O1105" i="5" s="1"/>
  <c r="P1105" i="5" a="1"/>
  <c r="P1105" i="5" s="1"/>
  <c r="O856" i="5" a="1"/>
  <c r="O856" i="5" s="1"/>
  <c r="P856" i="5" a="1"/>
  <c r="P856" i="5" s="1"/>
  <c r="O1224" i="5" a="1"/>
  <c r="O1224" i="5" s="1"/>
  <c r="P1224" i="5" a="1"/>
  <c r="P1224" i="5" s="1"/>
  <c r="O1439" i="5" a="1"/>
  <c r="O1439" i="5" s="1"/>
  <c r="P1439" i="5" a="1"/>
  <c r="P1439" i="5" s="1"/>
  <c r="O1318" i="5" a="1"/>
  <c r="O1318" i="5" s="1"/>
  <c r="P1318" i="5" a="1"/>
  <c r="P1318" i="5" s="1"/>
  <c r="O1230" i="5" a="1"/>
  <c r="O1230" i="5" s="1"/>
  <c r="P1230" i="5" a="1"/>
  <c r="P1230" i="5" s="1"/>
  <c r="O730" i="5" a="1"/>
  <c r="O730" i="5" s="1"/>
  <c r="P730" i="5" a="1"/>
  <c r="P730" i="5" s="1"/>
  <c r="O688" i="5" a="1"/>
  <c r="O688" i="5" s="1"/>
  <c r="P688" i="5" a="1"/>
  <c r="P688" i="5" s="1"/>
  <c r="O1153" i="5" a="1"/>
  <c r="O1153" i="5" s="1"/>
  <c r="P1153" i="5" a="1"/>
  <c r="P1153" i="5" s="1"/>
  <c r="O1150" i="5" a="1"/>
  <c r="O1150" i="5" s="1"/>
  <c r="P1150" i="5" a="1"/>
  <c r="P1150" i="5" s="1"/>
  <c r="O719" i="5" a="1"/>
  <c r="O719" i="5" s="1"/>
  <c r="P719" i="5" a="1"/>
  <c r="P719" i="5" s="1"/>
  <c r="O1457" i="5" a="1"/>
  <c r="O1457" i="5" s="1"/>
  <c r="P1457" i="5" a="1"/>
  <c r="P1457" i="5" s="1"/>
  <c r="O1289" i="5" a="1"/>
  <c r="O1289" i="5" s="1"/>
  <c r="P1289" i="5" a="1"/>
  <c r="P1289" i="5" s="1"/>
  <c r="O792" i="5" a="1"/>
  <c r="O792" i="5" s="1"/>
  <c r="P792" i="5" a="1"/>
  <c r="P792" i="5" s="1"/>
  <c r="O1199" i="5" a="1"/>
  <c r="O1199" i="5" s="1"/>
  <c r="P1199" i="5" a="1"/>
  <c r="P1199" i="5" s="1"/>
  <c r="O1460" i="5" a="1"/>
  <c r="O1460" i="5" s="1"/>
  <c r="P1460" i="5" a="1"/>
  <c r="P1460" i="5" s="1"/>
  <c r="O1287" i="5" a="1"/>
  <c r="O1287" i="5" s="1"/>
  <c r="P1287" i="5" a="1"/>
  <c r="P1287" i="5" s="1"/>
  <c r="O28" i="5" a="1"/>
  <c r="O28" i="5" s="1"/>
  <c r="P28" i="5" a="1"/>
  <c r="P28" i="5" s="1"/>
  <c r="O100" i="5" a="1"/>
  <c r="O100" i="5" s="1"/>
  <c r="P100" i="5" a="1"/>
  <c r="P100" i="5" s="1"/>
  <c r="O1204" i="5" a="1"/>
  <c r="O1204" i="5" s="1"/>
  <c r="P1204" i="5" a="1"/>
  <c r="P1204" i="5" s="1"/>
  <c r="O752" i="5" a="1"/>
  <c r="O752" i="5" s="1"/>
  <c r="P752" i="5" a="1"/>
  <c r="P752" i="5" s="1"/>
  <c r="O786" i="5" a="1"/>
  <c r="O786" i="5" s="1"/>
  <c r="P786" i="5" a="1"/>
  <c r="P786" i="5" s="1"/>
  <c r="O772" i="5" a="1"/>
  <c r="O772" i="5" s="1"/>
  <c r="P772" i="5" a="1"/>
  <c r="P772" i="5" s="1"/>
  <c r="O985" i="5" a="1"/>
  <c r="O985" i="5" s="1"/>
  <c r="P985" i="5" a="1"/>
  <c r="P985" i="5" s="1"/>
  <c r="O998" i="5" a="1"/>
  <c r="O998" i="5" s="1"/>
  <c r="P998" i="5" a="1"/>
  <c r="P998" i="5" s="1"/>
  <c r="O1205" i="5" a="1"/>
  <c r="O1205" i="5" s="1"/>
  <c r="P1205" i="5" a="1"/>
  <c r="P1205" i="5" s="1"/>
  <c r="O1213" i="5" a="1"/>
  <c r="O1213" i="5" s="1"/>
  <c r="P1213" i="5" a="1"/>
  <c r="P1213" i="5" s="1"/>
  <c r="O872" i="5" a="1"/>
  <c r="O872" i="5" s="1"/>
  <c r="P872" i="5" a="1"/>
  <c r="P872" i="5" s="1"/>
  <c r="O188" i="5" a="1"/>
  <c r="O188" i="5" s="1"/>
  <c r="P188" i="5" a="1"/>
  <c r="P188" i="5" s="1"/>
  <c r="O1286" i="5" a="1"/>
  <c r="O1286" i="5" s="1"/>
  <c r="P1286" i="5" a="1"/>
  <c r="P1286" i="5" s="1"/>
  <c r="O1374" i="5" a="1"/>
  <c r="O1374" i="5" s="1"/>
  <c r="P1374" i="5" a="1"/>
  <c r="P1374" i="5" s="1"/>
  <c r="O591" i="5" a="1"/>
  <c r="O591" i="5" s="1"/>
  <c r="P591" i="5" a="1"/>
  <c r="P591" i="5" s="1"/>
  <c r="O1028" i="5" a="1"/>
  <c r="O1028" i="5" s="1"/>
  <c r="P1028" i="5" a="1"/>
  <c r="P1028" i="5" s="1"/>
  <c r="O1044" i="5" a="1"/>
  <c r="O1044" i="5" s="1"/>
  <c r="P1044" i="5" a="1"/>
  <c r="P1044" i="5" s="1"/>
  <c r="O499" i="5" a="1"/>
  <c r="O499" i="5" s="1"/>
  <c r="P499" i="5" a="1"/>
  <c r="P499" i="5" s="1"/>
  <c r="O1079" i="5" a="1"/>
  <c r="O1079" i="5" s="1"/>
  <c r="P1079" i="5" a="1"/>
  <c r="P1079" i="5" s="1"/>
  <c r="O1179" i="5" a="1"/>
  <c r="O1179" i="5" s="1"/>
  <c r="P1179" i="5" a="1"/>
  <c r="P1179" i="5" s="1"/>
  <c r="O1484" i="5" a="1"/>
  <c r="O1484" i="5" s="1"/>
  <c r="P1484" i="5" a="1"/>
  <c r="P1484" i="5" s="1"/>
  <c r="O450" i="5" a="1"/>
  <c r="O450" i="5" s="1"/>
  <c r="P450" i="5" a="1"/>
  <c r="P450" i="5" s="1"/>
  <c r="O617" i="5" a="1"/>
  <c r="O617" i="5" s="1"/>
  <c r="P617" i="5" a="1"/>
  <c r="P617" i="5" s="1"/>
  <c r="O472" i="5" a="1"/>
  <c r="O472" i="5" s="1"/>
  <c r="P472" i="5" a="1"/>
  <c r="P472" i="5" s="1"/>
  <c r="O432" i="5" a="1"/>
  <c r="O432" i="5" s="1"/>
  <c r="P432" i="5" a="1"/>
  <c r="P432" i="5" s="1"/>
  <c r="O316" i="5" a="1"/>
  <c r="O316" i="5" s="1"/>
  <c r="P316" i="5" a="1"/>
  <c r="P316" i="5" s="1"/>
  <c r="O1144" i="5" a="1"/>
  <c r="O1144" i="5" s="1"/>
  <c r="P1144" i="5" a="1"/>
  <c r="P1144" i="5" s="1"/>
  <c r="O666" i="5" a="1"/>
  <c r="O666" i="5" s="1"/>
  <c r="P666" i="5" a="1"/>
  <c r="P666" i="5" s="1"/>
  <c r="O174" i="5" a="1"/>
  <c r="O174" i="5" s="1"/>
  <c r="P174" i="5" a="1"/>
  <c r="P174" i="5" s="1"/>
  <c r="O101" i="5" a="1"/>
  <c r="O101" i="5" s="1"/>
  <c r="P101" i="5" a="1"/>
  <c r="P101" i="5" s="1"/>
  <c r="O1001" i="5" a="1"/>
  <c r="O1001" i="5" s="1"/>
  <c r="P1001" i="5" a="1"/>
  <c r="P1001" i="5" s="1"/>
  <c r="O1367" i="5" a="1"/>
  <c r="O1367" i="5" s="1"/>
  <c r="P1367" i="5" a="1"/>
  <c r="P1367" i="5" s="1"/>
  <c r="O1100" i="5" a="1"/>
  <c r="O1100" i="5" s="1"/>
  <c r="P1100" i="5" a="1"/>
  <c r="P1100" i="5" s="1"/>
  <c r="O1308" i="5" a="1"/>
  <c r="O1308" i="5" s="1"/>
  <c r="P1308" i="5" a="1"/>
  <c r="P1308" i="5" s="1"/>
  <c r="O878" i="5" a="1"/>
  <c r="O878" i="5" s="1"/>
  <c r="P878" i="5" a="1"/>
  <c r="P878" i="5" s="1"/>
  <c r="O610" i="5" a="1"/>
  <c r="O610" i="5" s="1"/>
  <c r="P610" i="5" a="1"/>
  <c r="P610" i="5" s="1"/>
  <c r="O578" i="5" a="1"/>
  <c r="O578" i="5" s="1"/>
  <c r="P578" i="5" a="1"/>
  <c r="P578" i="5" s="1"/>
  <c r="O622" i="5" a="1"/>
  <c r="O622" i="5" s="1"/>
  <c r="P622" i="5" a="1"/>
  <c r="P622" i="5" s="1"/>
  <c r="O720" i="5" a="1"/>
  <c r="O720" i="5" s="1"/>
  <c r="P720" i="5" a="1"/>
  <c r="P720" i="5" s="1"/>
  <c r="O463" i="5" a="1"/>
  <c r="O463" i="5" s="1"/>
  <c r="P463" i="5" a="1"/>
  <c r="P463" i="5" s="1"/>
  <c r="O439" i="5" a="1"/>
  <c r="O439" i="5" s="1"/>
  <c r="P439" i="5" a="1"/>
  <c r="P439" i="5" s="1"/>
  <c r="O412" i="5" a="1"/>
  <c r="O412" i="5" s="1"/>
  <c r="P412" i="5" a="1"/>
  <c r="P412" i="5" s="1"/>
  <c r="O456" i="5" a="1"/>
  <c r="O456" i="5" s="1"/>
  <c r="P456" i="5" a="1"/>
  <c r="P456" i="5" s="1"/>
  <c r="O1317" i="5" a="1"/>
  <c r="O1317" i="5" s="1"/>
  <c r="P1317" i="5" a="1"/>
  <c r="P1317" i="5" s="1"/>
  <c r="O876" i="5" a="1"/>
  <c r="O876" i="5" s="1"/>
  <c r="P876" i="5" a="1"/>
  <c r="P876" i="5" s="1"/>
  <c r="O562" i="5" a="1"/>
  <c r="O562" i="5" s="1"/>
  <c r="P562" i="5" a="1"/>
  <c r="P562" i="5" s="1"/>
  <c r="O425" i="5" a="1"/>
  <c r="O425" i="5" s="1"/>
  <c r="P425" i="5" a="1"/>
  <c r="P425" i="5" s="1"/>
  <c r="O1082" i="5" a="1"/>
  <c r="O1082" i="5" s="1"/>
  <c r="P1082" i="5" a="1"/>
  <c r="P1082" i="5" s="1"/>
  <c r="O1470" i="5" a="1"/>
  <c r="O1470" i="5" s="1"/>
  <c r="P1470" i="5" a="1"/>
  <c r="P1470" i="5" s="1"/>
  <c r="O1299" i="5" a="1"/>
  <c r="O1299" i="5" s="1"/>
  <c r="P1299" i="5" a="1"/>
  <c r="P1299" i="5" s="1"/>
  <c r="O613" i="5" a="1"/>
  <c r="O613" i="5" s="1"/>
  <c r="P613" i="5" a="1"/>
  <c r="P613" i="5" s="1"/>
  <c r="O1266" i="5" a="1"/>
  <c r="O1266" i="5" s="1"/>
  <c r="P1266" i="5" a="1"/>
  <c r="P1266" i="5" s="1"/>
  <c r="O805" i="5" a="1"/>
  <c r="O805" i="5" s="1"/>
  <c r="P805" i="5" a="1"/>
  <c r="P805" i="5" s="1"/>
  <c r="O756" i="5" a="1"/>
  <c r="O756" i="5" s="1"/>
  <c r="P756" i="5" a="1"/>
  <c r="P756" i="5" s="1"/>
  <c r="O629" i="5" a="1"/>
  <c r="O629" i="5" s="1"/>
  <c r="P629" i="5" a="1"/>
  <c r="P629" i="5" s="1"/>
  <c r="O1099" i="5" a="1"/>
  <c r="O1099" i="5" s="1"/>
  <c r="P1099" i="5" a="1"/>
  <c r="P1099" i="5" s="1"/>
  <c r="O513" i="5" a="1"/>
  <c r="O513" i="5" s="1"/>
  <c r="P513" i="5" a="1"/>
  <c r="P513" i="5" s="1"/>
  <c r="O510" i="5" a="1"/>
  <c r="O510" i="5" s="1"/>
  <c r="P510" i="5" a="1"/>
  <c r="P510" i="5" s="1"/>
  <c r="O919" i="5" a="1"/>
  <c r="O919" i="5" s="1"/>
  <c r="P919" i="5" a="1"/>
  <c r="P919" i="5" s="1"/>
  <c r="O1234" i="5" a="1"/>
  <c r="O1234" i="5" s="1"/>
  <c r="P1234" i="5" a="1"/>
  <c r="P1234" i="5" s="1"/>
  <c r="P404" i="5" a="1"/>
  <c r="P404" i="5" s="1"/>
  <c r="O1066" i="5" a="1"/>
  <c r="O1066" i="5" s="1"/>
  <c r="P1066" i="5" a="1"/>
  <c r="P1066" i="5" s="1"/>
  <c r="O977" i="5" a="1"/>
  <c r="O977" i="5" s="1"/>
  <c r="P977" i="5" a="1"/>
  <c r="P977" i="5" s="1"/>
  <c r="O665" i="5" a="1"/>
  <c r="O665" i="5" s="1"/>
  <c r="P665" i="5" a="1"/>
  <c r="P665" i="5" s="1"/>
  <c r="P1139" i="5" a="1"/>
  <c r="P1139" i="5" s="1"/>
  <c r="P522" i="5" a="1"/>
  <c r="P522" i="5" s="1"/>
  <c r="O487" i="5" a="1"/>
  <c r="O487" i="5" s="1"/>
  <c r="P487" i="5" a="1"/>
  <c r="P487" i="5" s="1"/>
  <c r="O926" i="5" a="1"/>
  <c r="O926" i="5" s="1"/>
  <c r="P926" i="5" a="1"/>
  <c r="P926" i="5" s="1"/>
  <c r="O879" i="5" a="1"/>
  <c r="O879" i="5" s="1"/>
  <c r="P879" i="5" a="1"/>
  <c r="P879" i="5" s="1"/>
  <c r="O928" i="5" a="1"/>
  <c r="O928" i="5" s="1"/>
  <c r="P928" i="5" a="1"/>
  <c r="P928" i="5" s="1"/>
  <c r="O645" i="5" a="1"/>
  <c r="O645" i="5" s="1"/>
  <c r="P645" i="5" a="1"/>
  <c r="P645" i="5" s="1"/>
  <c r="O710" i="5" a="1"/>
  <c r="O710" i="5" s="1"/>
  <c r="P710" i="5" a="1"/>
  <c r="P710" i="5" s="1"/>
  <c r="O1130" i="5" a="1"/>
  <c r="O1130" i="5" s="1"/>
  <c r="P1130" i="5" a="1"/>
  <c r="P1130" i="5" s="1"/>
  <c r="O1011" i="5" a="1"/>
  <c r="O1011" i="5" s="1"/>
  <c r="O623" i="5" a="1"/>
  <c r="O623" i="5" s="1"/>
  <c r="O916" i="5" a="1"/>
  <c r="O916" i="5" s="1"/>
  <c r="O968" i="5" a="1"/>
  <c r="O968" i="5" s="1"/>
  <c r="O1146" i="5" a="1"/>
  <c r="O1146" i="5" s="1"/>
  <c r="N551" i="5" a="1"/>
  <c r="N551" i="5" s="1"/>
  <c r="O881" i="5" a="1"/>
  <c r="O881" i="5" s="1"/>
  <c r="O1357" i="5" a="1"/>
  <c r="O1357" i="5" s="1"/>
  <c r="O4" i="5" a="1"/>
  <c r="O4" i="5" s="1"/>
  <c r="O567" i="5" a="1"/>
  <c r="O567" i="5" s="1"/>
  <c r="O976" i="5" a="1"/>
  <c r="O976" i="5" s="1"/>
  <c r="O1323" i="5" a="1"/>
  <c r="O1323" i="5" s="1"/>
  <c r="O549" i="5" a="1"/>
  <c r="O549" i="5" s="1"/>
  <c r="O604" i="5" a="1"/>
  <c r="O604" i="5" s="1"/>
  <c r="O927" i="5" a="1"/>
  <c r="O927" i="5" s="1"/>
  <c r="O528" i="5" a="1"/>
  <c r="O528" i="5" s="1"/>
  <c r="O894" i="5" a="1"/>
  <c r="O894" i="5" s="1"/>
  <c r="O717" i="5" a="1"/>
  <c r="O717" i="5" s="1"/>
  <c r="N77" i="5" a="1"/>
  <c r="N77" i="5" s="1"/>
  <c r="O77" i="5" a="1"/>
  <c r="O77" i="5" s="1"/>
  <c r="N227" i="5" a="1"/>
  <c r="N227" i="5" s="1"/>
  <c r="O227" i="5" a="1"/>
  <c r="O227" i="5" s="1"/>
  <c r="N246" i="5" a="1"/>
  <c r="N246" i="5" s="1"/>
  <c r="O246" i="5" a="1"/>
  <c r="O246" i="5" s="1"/>
  <c r="N170" i="5" a="1"/>
  <c r="N170" i="5" s="1"/>
  <c r="O170" i="5" a="1"/>
  <c r="O170" i="5" s="1"/>
  <c r="N211" i="5" a="1"/>
  <c r="N211" i="5" s="1"/>
  <c r="O211" i="5" a="1"/>
  <c r="O211" i="5" s="1"/>
  <c r="N1425" i="5" a="1"/>
  <c r="N1425" i="5" s="1"/>
  <c r="O1425" i="5" a="1"/>
  <c r="O1425" i="5" s="1"/>
  <c r="N379" i="5" a="1"/>
  <c r="N379" i="5" s="1"/>
  <c r="O379" i="5" a="1"/>
  <c r="O379" i="5" s="1"/>
  <c r="N514" i="5" a="1"/>
  <c r="N514" i="5" s="1"/>
  <c r="O514" i="5" a="1"/>
  <c r="O514" i="5" s="1"/>
  <c r="N6" i="5" a="1"/>
  <c r="N6" i="5" s="1"/>
  <c r="O6" i="5" a="1"/>
  <c r="O6" i="5" s="1"/>
  <c r="N194" i="5" a="1"/>
  <c r="N194" i="5" s="1"/>
  <c r="O194" i="5" a="1"/>
  <c r="O194" i="5" s="1"/>
  <c r="N130" i="5" a="1"/>
  <c r="N130" i="5" s="1"/>
  <c r="O130" i="5" a="1"/>
  <c r="O130" i="5" s="1"/>
  <c r="N63" i="5" a="1"/>
  <c r="N63" i="5" s="1"/>
  <c r="O63" i="5" a="1"/>
  <c r="O63" i="5" s="1"/>
  <c r="N1452" i="5" a="1"/>
  <c r="N1452" i="5" s="1"/>
  <c r="O1452" i="5" a="1"/>
  <c r="O1452" i="5" s="1"/>
  <c r="N480" i="5" a="1"/>
  <c r="N480" i="5" s="1"/>
  <c r="O480" i="5" a="1"/>
  <c r="O480" i="5" s="1"/>
  <c r="N66" i="5" a="1"/>
  <c r="N66" i="5" s="1"/>
  <c r="O66" i="5" a="1"/>
  <c r="O66" i="5" s="1"/>
  <c r="O1328" i="5" a="1"/>
  <c r="O1328" i="5" s="1"/>
  <c r="O1240" i="5" a="1"/>
  <c r="O1240" i="5" s="1"/>
  <c r="O991" i="5" a="1"/>
  <c r="O991" i="5" s="1"/>
  <c r="N405" i="5" a="1"/>
  <c r="N405" i="5" s="1"/>
  <c r="O405" i="5" a="1"/>
  <c r="O405" i="5" s="1"/>
  <c r="O491" i="5" a="1"/>
  <c r="O491" i="5" s="1"/>
  <c r="N221" i="5" a="1"/>
  <c r="N221" i="5" s="1"/>
  <c r="O221" i="5" a="1"/>
  <c r="O221" i="5" s="1"/>
  <c r="N426" i="5" a="1"/>
  <c r="N426" i="5" s="1"/>
  <c r="O426" i="5" a="1"/>
  <c r="O426" i="5" s="1"/>
  <c r="O1063" i="5" a="1"/>
  <c r="O1063" i="5" s="1"/>
  <c r="N1115" i="5" a="1"/>
  <c r="N1115" i="5" s="1"/>
  <c r="O1115" i="5" a="1"/>
  <c r="O1115" i="5" s="1"/>
  <c r="N400" i="5" a="1"/>
  <c r="N400" i="5" s="1"/>
  <c r="O400" i="5" a="1"/>
  <c r="O400" i="5" s="1"/>
  <c r="N600" i="5" a="1"/>
  <c r="N600" i="5" s="1"/>
  <c r="O600" i="5" a="1"/>
  <c r="O600" i="5" s="1"/>
  <c r="N424" i="5" a="1"/>
  <c r="N424" i="5" s="1"/>
  <c r="O424" i="5" a="1"/>
  <c r="O424" i="5" s="1"/>
  <c r="O1080" i="5" a="1"/>
  <c r="O1080" i="5" s="1"/>
  <c r="N580" i="5" a="1"/>
  <c r="N580" i="5" s="1"/>
  <c r="O580" i="5" a="1"/>
  <c r="O580" i="5" s="1"/>
  <c r="N251" i="5" a="1"/>
  <c r="N251" i="5" s="1"/>
  <c r="O251" i="5" a="1"/>
  <c r="O251" i="5" s="1"/>
  <c r="N102" i="5" a="1"/>
  <c r="N102" i="5" s="1"/>
  <c r="O102" i="5" a="1"/>
  <c r="O102" i="5" s="1"/>
  <c r="O1000" i="5" a="1"/>
  <c r="O1000" i="5" s="1"/>
  <c r="O750" i="5" a="1"/>
  <c r="O750" i="5" s="1"/>
  <c r="O1088" i="5" a="1"/>
  <c r="O1088" i="5" s="1"/>
  <c r="O1020" i="5" a="1"/>
  <c r="O1020" i="5" s="1"/>
  <c r="N223" i="5" a="1"/>
  <c r="N223" i="5" s="1"/>
  <c r="O223" i="5" a="1"/>
  <c r="O223" i="5" s="1"/>
  <c r="O1487" i="5" a="1"/>
  <c r="O1487" i="5" s="1"/>
  <c r="N682" i="5" a="1"/>
  <c r="N682" i="5" s="1"/>
  <c r="O682" i="5" a="1"/>
  <c r="O682" i="5" s="1"/>
  <c r="O640" i="5" a="1"/>
  <c r="O640" i="5" s="1"/>
  <c r="N512" i="5" a="1"/>
  <c r="N512" i="5" s="1"/>
  <c r="O512" i="5" a="1"/>
  <c r="O512" i="5" s="1"/>
  <c r="N418" i="5" a="1"/>
  <c r="N418" i="5" s="1"/>
  <c r="O418" i="5" a="1"/>
  <c r="O418" i="5" s="1"/>
  <c r="O631" i="5" a="1"/>
  <c r="O631" i="5" s="1"/>
  <c r="N416" i="5" a="1"/>
  <c r="N416" i="5" s="1"/>
  <c r="O416" i="5" a="1"/>
  <c r="O416" i="5" s="1"/>
  <c r="N329" i="5" a="1"/>
  <c r="N329" i="5" s="1"/>
  <c r="O329" i="5" a="1"/>
  <c r="O329" i="5" s="1"/>
  <c r="N258" i="5" a="1"/>
  <c r="N258" i="5" s="1"/>
  <c r="O258" i="5" a="1"/>
  <c r="O258" i="5" s="1"/>
  <c r="O731" i="5" a="1"/>
  <c r="O731" i="5" s="1"/>
  <c r="O947" i="5" a="1"/>
  <c r="O947" i="5" s="1"/>
  <c r="O1171" i="5" a="1"/>
  <c r="O1171" i="5" s="1"/>
  <c r="N355" i="5" a="1"/>
  <c r="N355" i="5" s="1"/>
  <c r="O355" i="5" a="1"/>
  <c r="O355" i="5" s="1"/>
  <c r="N553" i="5" a="1"/>
  <c r="N553" i="5" s="1"/>
  <c r="O553" i="5" a="1"/>
  <c r="O553" i="5" s="1"/>
  <c r="N474" i="5" a="1"/>
  <c r="N474" i="5" s="1"/>
  <c r="O474" i="5" a="1"/>
  <c r="O474" i="5" s="1"/>
  <c r="O1125" i="5" a="1"/>
  <c r="O1125" i="5" s="1"/>
  <c r="N684" i="5" a="1"/>
  <c r="N684" i="5" s="1"/>
  <c r="O684" i="5" a="1"/>
  <c r="O684" i="5" s="1"/>
  <c r="N406" i="5" a="1"/>
  <c r="N406" i="5" s="1"/>
  <c r="O406" i="5" a="1"/>
  <c r="O406" i="5" s="1"/>
  <c r="O679" i="5" a="1"/>
  <c r="O679" i="5" s="1"/>
  <c r="O1075" i="5" a="1"/>
  <c r="O1075" i="5" s="1"/>
  <c r="N633" i="5" a="1"/>
  <c r="N633" i="5" s="1"/>
  <c r="O633" i="5" a="1"/>
  <c r="O633" i="5" s="1"/>
  <c r="N291" i="5" a="1"/>
  <c r="N291" i="5" s="1"/>
  <c r="O291" i="5" a="1"/>
  <c r="O291" i="5" s="1"/>
  <c r="N996" i="5" a="1"/>
  <c r="N996" i="5" s="1"/>
  <c r="O996" i="5" a="1"/>
  <c r="O996" i="5" s="1"/>
  <c r="N288" i="5" a="1"/>
  <c r="N288" i="5" s="1"/>
  <c r="O288" i="5" a="1"/>
  <c r="O288" i="5" s="1"/>
  <c r="N296" i="5" a="1"/>
  <c r="N296" i="5" s="1"/>
  <c r="O296" i="5" a="1"/>
  <c r="O296" i="5" s="1"/>
  <c r="N110" i="5" a="1"/>
  <c r="N110" i="5" s="1"/>
  <c r="O110" i="5" a="1"/>
  <c r="O110" i="5" s="1"/>
  <c r="N267" i="5" a="1"/>
  <c r="N267" i="5" s="1"/>
  <c r="O267" i="5" a="1"/>
  <c r="O267" i="5" s="1"/>
  <c r="N137" i="5" a="1"/>
  <c r="N137" i="5" s="1"/>
  <c r="O137" i="5" a="1"/>
  <c r="O137" i="5" s="1"/>
  <c r="N360" i="5" a="1"/>
  <c r="N360" i="5" s="1"/>
  <c r="O360" i="5" a="1"/>
  <c r="O360" i="5" s="1"/>
  <c r="N19" i="5" a="1"/>
  <c r="N19" i="5" s="1"/>
  <c r="O19" i="5" a="1"/>
  <c r="O19" i="5" s="1"/>
  <c r="N81" i="5" a="1"/>
  <c r="N81" i="5" s="1"/>
  <c r="O81" i="5" a="1"/>
  <c r="O81" i="5" s="1"/>
  <c r="O80" i="5" a="1"/>
  <c r="O80" i="5" s="1"/>
  <c r="N272" i="5" a="1"/>
  <c r="N272" i="5" s="1"/>
  <c r="O272" i="5" a="1"/>
  <c r="O272" i="5" s="1"/>
  <c r="N71" i="5" a="1"/>
  <c r="N71" i="5" s="1"/>
  <c r="O71" i="5" a="1"/>
  <c r="O71" i="5" s="1"/>
  <c r="O1466" i="5" a="1"/>
  <c r="O1466" i="5" s="1"/>
  <c r="O1014" i="5" a="1"/>
  <c r="O1014" i="5" s="1"/>
  <c r="N226" i="5" a="1"/>
  <c r="N226" i="5" s="1"/>
  <c r="O226" i="5" a="1"/>
  <c r="O226" i="5" s="1"/>
  <c r="O1476" i="5" a="1"/>
  <c r="O1476" i="5" s="1"/>
  <c r="O289" i="5" a="1"/>
  <c r="O289" i="5" s="1"/>
  <c r="O733" i="5" a="1"/>
  <c r="O733" i="5" s="1"/>
  <c r="O1231" i="5" a="1"/>
  <c r="O1231" i="5" s="1"/>
  <c r="O264" i="5" a="1"/>
  <c r="O264" i="5" s="1"/>
  <c r="N366" i="5" a="1"/>
  <c r="N366" i="5" s="1"/>
  <c r="O366" i="5" a="1"/>
  <c r="O366" i="5" s="1"/>
  <c r="O1447" i="5" a="1"/>
  <c r="O1447" i="5" s="1"/>
  <c r="O1218" i="5" a="1"/>
  <c r="O1218" i="5" s="1"/>
  <c r="O1433" i="5" a="1"/>
  <c r="O1433" i="5" s="1"/>
  <c r="N312" i="5" a="1"/>
  <c r="N312" i="5" s="1"/>
  <c r="O312" i="5" a="1"/>
  <c r="O312" i="5" s="1"/>
  <c r="O1268" i="5" a="1"/>
  <c r="O1268" i="5" s="1"/>
  <c r="N554" i="5" a="1"/>
  <c r="N554" i="5" s="1"/>
  <c r="O554" i="5" a="1"/>
  <c r="O554" i="5" s="1"/>
  <c r="O584" i="5" a="1"/>
  <c r="O584" i="5" s="1"/>
  <c r="N632" i="5" a="1"/>
  <c r="N632" i="5" s="1"/>
  <c r="O632" i="5" a="1"/>
  <c r="O632" i="5" s="1"/>
  <c r="O779" i="5" a="1"/>
  <c r="O779" i="5" s="1"/>
  <c r="N48" i="5" a="1"/>
  <c r="N48" i="5" s="1"/>
  <c r="O48" i="5" a="1"/>
  <c r="O48" i="5" s="1"/>
  <c r="N120" i="5" a="1"/>
  <c r="N120" i="5" s="1"/>
  <c r="O120" i="5" a="1"/>
  <c r="O120" i="5" s="1"/>
  <c r="N218" i="5" a="1"/>
  <c r="N218" i="5" s="1"/>
  <c r="O218" i="5" a="1"/>
  <c r="O218" i="5" s="1"/>
  <c r="O912" i="5" a="1"/>
  <c r="O912" i="5" s="1"/>
  <c r="O1256" i="5" a="1"/>
  <c r="O1256" i="5" s="1"/>
  <c r="N173" i="5" a="1"/>
  <c r="N173" i="5" s="1"/>
  <c r="O173" i="5" a="1"/>
  <c r="O173" i="5" s="1"/>
  <c r="O1440" i="5" a="1"/>
  <c r="O1440" i="5" s="1"/>
  <c r="O942" i="5" a="1"/>
  <c r="O942" i="5" s="1"/>
  <c r="O1393" i="5" a="1"/>
  <c r="O1393" i="5" s="1"/>
  <c r="O1212" i="5" a="1"/>
  <c r="O1212" i="5" s="1"/>
  <c r="N57" i="5" a="1"/>
  <c r="N57" i="5" s="1"/>
  <c r="O57" i="5" a="1"/>
  <c r="O57" i="5" s="1"/>
  <c r="N155" i="5" a="1"/>
  <c r="N155" i="5" s="1"/>
  <c r="O155" i="5" a="1"/>
  <c r="O155" i="5" s="1"/>
  <c r="O1344" i="5" a="1"/>
  <c r="O1344" i="5" s="1"/>
  <c r="O1429" i="5" a="1"/>
  <c r="O1429" i="5" s="1"/>
  <c r="N154" i="5" a="1"/>
  <c r="N154" i="5" s="1"/>
  <c r="O154" i="5" a="1"/>
  <c r="O154" i="5" s="1"/>
  <c r="O97" i="5" a="1"/>
  <c r="O97" i="5" s="1"/>
  <c r="N399" i="5" a="1"/>
  <c r="N399" i="5" s="1"/>
  <c r="O399" i="5" a="1"/>
  <c r="O399" i="5" s="1"/>
  <c r="O466" i="5" a="1"/>
  <c r="O466" i="5" s="1"/>
  <c r="N231" i="5" a="1"/>
  <c r="N231" i="5" s="1"/>
  <c r="O231" i="5" a="1"/>
  <c r="O231" i="5" s="1"/>
  <c r="N229" i="5" a="1"/>
  <c r="N229" i="5" s="1"/>
  <c r="O229" i="5" a="1"/>
  <c r="O229" i="5" s="1"/>
  <c r="N452" i="5" a="1"/>
  <c r="N452" i="5" s="1"/>
  <c r="O452" i="5" a="1"/>
  <c r="O452" i="5" s="1"/>
  <c r="N165" i="5" a="1"/>
  <c r="N165" i="5" s="1"/>
  <c r="O165" i="5" a="1"/>
  <c r="O165" i="5" s="1"/>
  <c r="O1051" i="5" a="1"/>
  <c r="O1051" i="5" s="1"/>
  <c r="O820" i="5" a="1"/>
  <c r="O820" i="5" s="1"/>
  <c r="O859" i="5" a="1"/>
  <c r="O859" i="5" s="1"/>
  <c r="O1211" i="5" a="1"/>
  <c r="O1211" i="5" s="1"/>
  <c r="O1352" i="5" a="1"/>
  <c r="O1352" i="5" s="1"/>
  <c r="N384" i="5" a="1"/>
  <c r="N384" i="5" s="1"/>
  <c r="O384" i="5" a="1"/>
  <c r="O384" i="5" s="1"/>
  <c r="O970" i="5" a="1"/>
  <c r="O970" i="5" s="1"/>
  <c r="N428" i="5" a="1"/>
  <c r="N428" i="5" s="1"/>
  <c r="O428" i="5" a="1"/>
  <c r="O428" i="5" s="1"/>
  <c r="N423" i="5" a="1"/>
  <c r="N423" i="5" s="1"/>
  <c r="O423" i="5" a="1"/>
  <c r="O423" i="5" s="1"/>
  <c r="N357" i="5" a="1"/>
  <c r="N357" i="5" s="1"/>
  <c r="O357" i="5" a="1"/>
  <c r="O357" i="5" s="1"/>
  <c r="N420" i="5" a="1"/>
  <c r="N420" i="5" s="1"/>
  <c r="O420" i="5" a="1"/>
  <c r="O420" i="5" s="1"/>
  <c r="O1261" i="5" a="1"/>
  <c r="O1261" i="5" s="1"/>
  <c r="O1359" i="5" a="1"/>
  <c r="O1359" i="5" s="1"/>
  <c r="O1297" i="5" a="1"/>
  <c r="O1297" i="5" s="1"/>
  <c r="O1274" i="5" a="1"/>
  <c r="O1274" i="5" s="1"/>
  <c r="O1291" i="5" a="1"/>
  <c r="O1291" i="5" s="1"/>
  <c r="N573" i="5" a="1"/>
  <c r="N573" i="5" s="1"/>
  <c r="O573" i="5" a="1"/>
  <c r="O573" i="5" s="1"/>
  <c r="O1242" i="5" a="1"/>
  <c r="O1242" i="5" s="1"/>
  <c r="N780" i="5" a="1"/>
  <c r="N780" i="5" s="1"/>
  <c r="O780" i="5" a="1"/>
  <c r="O780" i="5" s="1"/>
  <c r="N143" i="5" a="1"/>
  <c r="N143" i="5" s="1"/>
  <c r="O143" i="5" a="1"/>
  <c r="O143" i="5" s="1"/>
  <c r="N209" i="5" a="1"/>
  <c r="N209" i="5" s="1"/>
  <c r="O209" i="5" a="1"/>
  <c r="O209" i="5" s="1"/>
  <c r="N330" i="5" a="1"/>
  <c r="N330" i="5" s="1"/>
  <c r="O330" i="5" a="1"/>
  <c r="O330" i="5" s="1"/>
  <c r="N683" i="5" a="1"/>
  <c r="N683" i="5" s="1"/>
  <c r="O683" i="5" a="1"/>
  <c r="O683" i="5" s="1"/>
  <c r="N62" i="5" a="1"/>
  <c r="N62" i="5" s="1"/>
  <c r="O62" i="5" a="1"/>
  <c r="O62" i="5" s="1"/>
  <c r="N140" i="5" a="1"/>
  <c r="N140" i="5" s="1"/>
  <c r="O140" i="5" a="1"/>
  <c r="O140" i="5" s="1"/>
  <c r="N191" i="5" a="1"/>
  <c r="N191" i="5" s="1"/>
  <c r="O191" i="5" a="1"/>
  <c r="O191" i="5" s="1"/>
  <c r="N53" i="5" a="1"/>
  <c r="N53" i="5" s="1"/>
  <c r="O53" i="5" a="1"/>
  <c r="O53" i="5" s="1"/>
  <c r="N105" i="5" a="1"/>
  <c r="N105" i="5" s="1"/>
  <c r="O105" i="5" a="1"/>
  <c r="O105" i="5" s="1"/>
  <c r="N9" i="5" a="1"/>
  <c r="N9" i="5" s="1"/>
  <c r="O9" i="5" a="1"/>
  <c r="O9" i="5" s="1"/>
  <c r="N76" i="5" a="1"/>
  <c r="N76" i="5" s="1"/>
  <c r="O76" i="5" a="1"/>
  <c r="O76" i="5" s="1"/>
  <c r="N47" i="5" a="1"/>
  <c r="N47" i="5" s="1"/>
  <c r="O47" i="5" a="1"/>
  <c r="O47" i="5" s="1"/>
  <c r="N203" i="5" a="1"/>
  <c r="N203" i="5" s="1"/>
  <c r="O203" i="5" a="1"/>
  <c r="O203" i="5" s="1"/>
  <c r="N202" i="5" a="1"/>
  <c r="N202" i="5" s="1"/>
  <c r="O202" i="5" a="1"/>
  <c r="O202" i="5" s="1"/>
  <c r="N222" i="5" a="1"/>
  <c r="N222" i="5" s="1"/>
  <c r="O222" i="5" a="1"/>
  <c r="O222" i="5" s="1"/>
  <c r="N237" i="5" a="1"/>
  <c r="N237" i="5" s="1"/>
  <c r="O237" i="5" a="1"/>
  <c r="O237" i="5" s="1"/>
  <c r="N552" i="5" a="1"/>
  <c r="N552" i="5" s="1"/>
  <c r="O552" i="5" a="1"/>
  <c r="O552" i="5" s="1"/>
  <c r="N141" i="5" a="1"/>
  <c r="N141" i="5" s="1"/>
  <c r="O141" i="5" a="1"/>
  <c r="O141" i="5" s="1"/>
  <c r="N184" i="5" a="1"/>
  <c r="N184" i="5" s="1"/>
  <c r="O184" i="5" a="1"/>
  <c r="O184" i="5" s="1"/>
  <c r="N26" i="5" a="1"/>
  <c r="N26" i="5" s="1"/>
  <c r="O26" i="5" a="1"/>
  <c r="O26" i="5" s="1"/>
  <c r="O1096" i="5" a="1"/>
  <c r="O1096" i="5" s="1"/>
  <c r="N72" i="5" a="1"/>
  <c r="N72" i="5" s="1"/>
  <c r="O72" i="5" a="1"/>
  <c r="O72" i="5" s="1"/>
  <c r="O1426" i="5" a="1"/>
  <c r="O1426" i="5" s="1"/>
  <c r="O1423" i="5" a="1"/>
  <c r="O1423" i="5" s="1"/>
  <c r="O1495" i="5" a="1"/>
  <c r="O1495" i="5" s="1"/>
  <c r="O1377" i="5" a="1"/>
  <c r="O1377" i="5" s="1"/>
  <c r="O1109" i="5" a="1"/>
  <c r="O1109" i="5" s="1"/>
  <c r="O1384" i="5" a="1"/>
  <c r="O1384" i="5" s="1"/>
  <c r="N67" i="5" a="1"/>
  <c r="N67" i="5" s="1"/>
  <c r="O67" i="5" a="1"/>
  <c r="O67" i="5" s="1"/>
  <c r="O964" i="5" a="1"/>
  <c r="O964" i="5" s="1"/>
  <c r="O1033" i="5" a="1"/>
  <c r="O1033" i="5" s="1"/>
  <c r="N94" i="5" a="1"/>
  <c r="N94" i="5" s="1"/>
  <c r="O94" i="5" a="1"/>
  <c r="O94" i="5" s="1"/>
  <c r="N42" i="5" a="1"/>
  <c r="N42" i="5" s="1"/>
  <c r="O42" i="5" a="1"/>
  <c r="O42" i="5" s="1"/>
  <c r="O1348" i="5" a="1"/>
  <c r="O1348" i="5" s="1"/>
  <c r="N362" i="5" a="1"/>
  <c r="N362" i="5" s="1"/>
  <c r="O362" i="5" a="1"/>
  <c r="O362" i="5" s="1"/>
  <c r="O898" i="5" a="1"/>
  <c r="O898" i="5" s="1"/>
  <c r="N205" i="5" a="1"/>
  <c r="N205" i="5" s="1"/>
  <c r="O205" i="5" a="1"/>
  <c r="O205" i="5" s="1"/>
  <c r="O1127" i="5" a="1"/>
  <c r="O1127" i="5" s="1"/>
  <c r="O1427" i="5" a="1"/>
  <c r="O1427" i="5" s="1"/>
  <c r="O1021" i="5" a="1"/>
  <c r="O1021" i="5" s="1"/>
  <c r="N86" i="5" a="1"/>
  <c r="N86" i="5" s="1"/>
  <c r="O86" i="5" a="1"/>
  <c r="O86" i="5" s="1"/>
  <c r="N260" i="5" a="1"/>
  <c r="N260" i="5" s="1"/>
  <c r="O260" i="5" a="1"/>
  <c r="O260" i="5" s="1"/>
  <c r="O725" i="5" a="1"/>
  <c r="O725" i="5" s="1"/>
  <c r="N508" i="5" a="1"/>
  <c r="N508" i="5" s="1"/>
  <c r="O508" i="5" a="1"/>
  <c r="O508" i="5" s="1"/>
  <c r="O827" i="5" a="1"/>
  <c r="O827" i="5" s="1"/>
  <c r="O1456" i="5" a="1"/>
  <c r="O1456" i="5" s="1"/>
  <c r="N70" i="5" a="1"/>
  <c r="N70" i="5" s="1"/>
  <c r="O70" i="5" a="1"/>
  <c r="O70" i="5" s="1"/>
  <c r="N287" i="5" a="1"/>
  <c r="N287" i="5" s="1"/>
  <c r="O287" i="5" a="1"/>
  <c r="O287" i="5" s="1"/>
  <c r="N126" i="5" a="1"/>
  <c r="N126" i="5" s="1"/>
  <c r="O126" i="5" a="1"/>
  <c r="O126" i="5" s="1"/>
  <c r="O179" i="5" a="1"/>
  <c r="O179" i="5" s="1"/>
  <c r="N190" i="5" a="1"/>
  <c r="N190" i="5" s="1"/>
  <c r="O190" i="5" a="1"/>
  <c r="O190" i="5" s="1"/>
  <c r="N308" i="5" a="1"/>
  <c r="N308" i="5" s="1"/>
  <c r="O308" i="5" a="1"/>
  <c r="O308" i="5" s="1"/>
  <c r="O965" i="5" a="1"/>
  <c r="O965" i="5" s="1"/>
  <c r="N687" i="5" a="1"/>
  <c r="N687" i="5" s="1"/>
  <c r="O687" i="5" a="1"/>
  <c r="O687" i="5" s="1"/>
  <c r="O1378" i="5" a="1"/>
  <c r="O1378" i="5" s="1"/>
  <c r="O651" i="5" a="1"/>
  <c r="O651" i="5" s="1"/>
  <c r="O1383" i="5" a="1"/>
  <c r="O1383" i="5" s="1"/>
  <c r="O56" i="5" a="1"/>
  <c r="O56" i="5" s="1"/>
  <c r="N317" i="5" a="1"/>
  <c r="N317" i="5" s="1"/>
  <c r="O317" i="5" a="1"/>
  <c r="O317" i="5" s="1"/>
  <c r="N524" i="5" a="1"/>
  <c r="N524" i="5" s="1"/>
  <c r="O524" i="5" a="1"/>
  <c r="O524" i="5" s="1"/>
  <c r="N422" i="5" a="1"/>
  <c r="N422" i="5" s="1"/>
  <c r="O422" i="5" a="1"/>
  <c r="O422" i="5" s="1"/>
  <c r="N585" i="5" a="1"/>
  <c r="N585" i="5" s="1"/>
  <c r="O585" i="5" a="1"/>
  <c r="O585" i="5" s="1"/>
  <c r="N397" i="5" a="1"/>
  <c r="N397" i="5" s="1"/>
  <c r="O397" i="5" a="1"/>
  <c r="O397" i="5" s="1"/>
  <c r="N609" i="5" a="1"/>
  <c r="N609" i="5" s="1"/>
  <c r="O609" i="5" a="1"/>
  <c r="O609" i="5" s="1"/>
  <c r="N653" i="5" a="1"/>
  <c r="N653" i="5" s="1"/>
  <c r="O653" i="5" a="1"/>
  <c r="O653" i="5" s="1"/>
  <c r="O1416" i="5" a="1"/>
  <c r="O1416" i="5" s="1"/>
  <c r="O895" i="5" a="1"/>
  <c r="O895" i="5" s="1"/>
  <c r="N435" i="5" a="1"/>
  <c r="N435" i="5" s="1"/>
  <c r="O435" i="5" a="1"/>
  <c r="O435" i="5" s="1"/>
  <c r="N334" i="5" a="1"/>
  <c r="N334" i="5" s="1"/>
  <c r="O334" i="5" a="1"/>
  <c r="O334" i="5" s="1"/>
  <c r="O306" i="5" a="1"/>
  <c r="O306" i="5" s="1"/>
  <c r="N96" i="5" a="1"/>
  <c r="N96" i="5" s="1"/>
  <c r="O96" i="5" a="1"/>
  <c r="O96" i="5" s="1"/>
  <c r="N204" i="5" a="1"/>
  <c r="N204" i="5" s="1"/>
  <c r="O204" i="5" a="1"/>
  <c r="O204" i="5" s="1"/>
  <c r="N265" i="5" a="1"/>
  <c r="N265" i="5" s="1"/>
  <c r="O265" i="5" a="1"/>
  <c r="O265" i="5" s="1"/>
  <c r="N35" i="5" a="1"/>
  <c r="N35" i="5" s="1"/>
  <c r="O35" i="5" a="1"/>
  <c r="O35" i="5" s="1"/>
  <c r="N262" i="5" a="1"/>
  <c r="N262" i="5" s="1"/>
  <c r="O262" i="5" a="1"/>
  <c r="O262" i="5" s="1"/>
  <c r="N208" i="5" a="1"/>
  <c r="N208" i="5" s="1"/>
  <c r="O208" i="5" a="1"/>
  <c r="O208" i="5" s="1"/>
  <c r="N1411" i="5" a="1"/>
  <c r="N1411" i="5" s="1"/>
  <c r="O1411" i="5" a="1"/>
  <c r="O1411" i="5" s="1"/>
  <c r="N298" i="5" a="1"/>
  <c r="N298" i="5" s="1"/>
  <c r="O298" i="5" a="1"/>
  <c r="O298" i="5" s="1"/>
  <c r="N214" i="5" a="1"/>
  <c r="N214" i="5" s="1"/>
  <c r="O214" i="5" a="1"/>
  <c r="O214" i="5" s="1"/>
  <c r="N254" i="5" a="1"/>
  <c r="N254" i="5" s="1"/>
  <c r="O254" i="5" a="1"/>
  <c r="O254" i="5" s="1"/>
  <c r="N41" i="5" a="1"/>
  <c r="N41" i="5" s="1"/>
  <c r="O41" i="5" a="1"/>
  <c r="O41" i="5" s="1"/>
  <c r="N212" i="5" a="1"/>
  <c r="N212" i="5" s="1"/>
  <c r="O212" i="5" a="1"/>
  <c r="O212" i="5" s="1"/>
  <c r="N142" i="5" a="1"/>
  <c r="N142" i="5" s="1"/>
  <c r="O142" i="5" a="1"/>
  <c r="O142" i="5" s="1"/>
  <c r="N54" i="5" a="1"/>
  <c r="N54" i="5" s="1"/>
  <c r="O54" i="5" a="1"/>
  <c r="O54" i="5" s="1"/>
  <c r="N108" i="5" a="1"/>
  <c r="N108" i="5" s="1"/>
  <c r="O108" i="5" a="1"/>
  <c r="O108" i="5" s="1"/>
  <c r="N169" i="5" a="1"/>
  <c r="N169" i="5" s="1"/>
  <c r="O169" i="5" a="1"/>
  <c r="O169" i="5" s="1"/>
  <c r="N95" i="5" a="1"/>
  <c r="N95" i="5" s="1"/>
  <c r="O95" i="5" a="1"/>
  <c r="O95" i="5" s="1"/>
  <c r="N187" i="5" a="1"/>
  <c r="N187" i="5" s="1"/>
  <c r="O187" i="5" a="1"/>
  <c r="O187" i="5" s="1"/>
  <c r="N344" i="5" a="1"/>
  <c r="N344" i="5" s="1"/>
  <c r="O344" i="5" a="1"/>
  <c r="O344" i="5" s="1"/>
  <c r="O1184" i="5" a="1"/>
  <c r="O1184" i="5" s="1"/>
  <c r="N354" i="5" a="1"/>
  <c r="N354" i="5" s="1"/>
  <c r="O354" i="5" a="1"/>
  <c r="O354" i="5" s="1"/>
  <c r="O672" i="5" a="1"/>
  <c r="O672" i="5" s="1"/>
  <c r="N1340" i="5" a="1"/>
  <c r="N1340" i="5" s="1"/>
  <c r="O1340" i="5" a="1"/>
  <c r="O1340" i="5" s="1"/>
  <c r="O1129" i="5" a="1"/>
  <c r="O1129" i="5" s="1"/>
  <c r="O988" i="5" a="1"/>
  <c r="O988" i="5" s="1"/>
  <c r="O1217" i="5" a="1"/>
  <c r="O1217" i="5" s="1"/>
  <c r="N546" i="5" a="1"/>
  <c r="N546" i="5" s="1"/>
  <c r="O546" i="5" a="1"/>
  <c r="O546" i="5" s="1"/>
  <c r="O967" i="5" a="1"/>
  <c r="O967" i="5" s="1"/>
  <c r="O1094" i="5" a="1"/>
  <c r="O1094" i="5" s="1"/>
  <c r="O853" i="5" a="1"/>
  <c r="O853" i="5" s="1"/>
  <c r="O1169" i="5" a="1"/>
  <c r="O1169" i="5" s="1"/>
  <c r="N502" i="5" a="1"/>
  <c r="N502" i="5" s="1"/>
  <c r="O502" i="5" a="1"/>
  <c r="O502" i="5" s="1"/>
  <c r="N83" i="5" a="1"/>
  <c r="N83" i="5" s="1"/>
  <c r="O83" i="5" a="1"/>
  <c r="O83" i="5" s="1"/>
  <c r="O1104" i="5" a="1"/>
  <c r="O1104" i="5" s="1"/>
  <c r="N112" i="5" a="1"/>
  <c r="N112" i="5" s="1"/>
  <c r="O112" i="5" a="1"/>
  <c r="O112" i="5" s="1"/>
  <c r="N248" i="5" a="1"/>
  <c r="N248" i="5" s="1"/>
  <c r="O248" i="5" a="1"/>
  <c r="O248" i="5" s="1"/>
  <c r="O1351" i="5" a="1"/>
  <c r="O1351" i="5" s="1"/>
  <c r="N92" i="5" a="1"/>
  <c r="N92" i="5" s="1"/>
  <c r="O92" i="5" a="1"/>
  <c r="O92" i="5" s="1"/>
  <c r="N30" i="5" a="1"/>
  <c r="N30" i="5" s="1"/>
  <c r="O30" i="5" a="1"/>
  <c r="O30" i="5" s="1"/>
  <c r="N271" i="5" a="1"/>
  <c r="N271" i="5" s="1"/>
  <c r="O271" i="5" a="1"/>
  <c r="O271" i="5" s="1"/>
  <c r="O922" i="5" a="1"/>
  <c r="O922" i="5" s="1"/>
  <c r="N349" i="5" a="1"/>
  <c r="N349" i="5" s="1"/>
  <c r="O349" i="5" a="1"/>
  <c r="O349" i="5" s="1"/>
  <c r="N322" i="5" a="1"/>
  <c r="N322" i="5" s="1"/>
  <c r="O322" i="5" a="1"/>
  <c r="O322" i="5" s="1"/>
  <c r="O699" i="5" a="1"/>
  <c r="O699" i="5" s="1"/>
  <c r="O1198" i="5" a="1"/>
  <c r="O1198" i="5" s="1"/>
  <c r="N125" i="5" a="1"/>
  <c r="N125" i="5" s="1"/>
  <c r="O125" i="5" a="1"/>
  <c r="O125" i="5" s="1"/>
  <c r="O1350" i="5" a="1"/>
  <c r="O1350" i="5" s="1"/>
  <c r="O587" i="5" a="1"/>
  <c r="O587" i="5" s="1"/>
  <c r="O1392" i="5" a="1"/>
  <c r="O1392" i="5" s="1"/>
  <c r="O847" i="5" a="1"/>
  <c r="O847" i="5" s="1"/>
  <c r="O1419" i="5" a="1"/>
  <c r="O1419" i="5" s="1"/>
  <c r="N388" i="5" a="1"/>
  <c r="N388" i="5" s="1"/>
  <c r="O388" i="5" a="1"/>
  <c r="O388" i="5" s="1"/>
  <c r="N116" i="5" a="1"/>
  <c r="N116" i="5" s="1"/>
  <c r="O116" i="5" a="1"/>
  <c r="O116" i="5" s="1"/>
  <c r="O1493" i="5" a="1"/>
  <c r="O1493" i="5" s="1"/>
  <c r="O1143" i="5" a="1"/>
  <c r="O1143" i="5" s="1"/>
  <c r="N89" i="5" a="1"/>
  <c r="N89" i="5" s="1"/>
  <c r="O89" i="5" a="1"/>
  <c r="O89" i="5" s="1"/>
  <c r="O1111" i="5" a="1"/>
  <c r="O1111" i="5" s="1"/>
  <c r="O635" i="5" a="1"/>
  <c r="O635" i="5" s="1"/>
  <c r="N386" i="5" a="1"/>
  <c r="N386" i="5" s="1"/>
  <c r="O386" i="5" a="1"/>
  <c r="O386" i="5" s="1"/>
  <c r="O1197" i="5" a="1"/>
  <c r="O1197" i="5" s="1"/>
  <c r="O473" i="5" a="1"/>
  <c r="O473" i="5" s="1"/>
  <c r="O453" i="5" a="1"/>
  <c r="O453" i="5" s="1"/>
  <c r="O854" i="5" a="1"/>
  <c r="O854" i="5" s="1"/>
  <c r="N711" i="5" a="1"/>
  <c r="N711" i="5" s="1"/>
  <c r="O711" i="5" a="1"/>
  <c r="O711" i="5" s="1"/>
  <c r="O1209" i="5" a="1"/>
  <c r="O1209" i="5" s="1"/>
  <c r="N507" i="5" a="1"/>
  <c r="N507" i="5" s="1"/>
  <c r="O507" i="5" a="1"/>
  <c r="O507" i="5" s="1"/>
  <c r="N484" i="5" a="1"/>
  <c r="N484" i="5" s="1"/>
  <c r="O484" i="5" a="1"/>
  <c r="O484" i="5" s="1"/>
  <c r="N689" i="5" a="1"/>
  <c r="N689" i="5" s="1"/>
  <c r="O689" i="5" a="1"/>
  <c r="O689" i="5" s="1"/>
  <c r="N375" i="5" a="1"/>
  <c r="N375" i="5" s="1"/>
  <c r="O375" i="5" a="1"/>
  <c r="O375" i="5" s="1"/>
  <c r="O1194" i="5" a="1"/>
  <c r="O1194" i="5" s="1"/>
  <c r="N464" i="5" a="1"/>
  <c r="N464" i="5" s="1"/>
  <c r="O464" i="5" a="1"/>
  <c r="O464" i="5" s="1"/>
  <c r="O1375" i="5" a="1"/>
  <c r="O1375" i="5" s="1"/>
  <c r="O1086" i="5" a="1"/>
  <c r="O1086" i="5" s="1"/>
  <c r="O882" i="5" a="1"/>
  <c r="O882" i="5" s="1"/>
  <c r="N501" i="5" a="1"/>
  <c r="N501" i="5" s="1"/>
  <c r="O501" i="5" a="1"/>
  <c r="O501" i="5" s="1"/>
  <c r="N479" i="5" a="1"/>
  <c r="N479" i="5" s="1"/>
  <c r="O479" i="5" a="1"/>
  <c r="O479" i="5" s="1"/>
  <c r="O691" i="5" a="1"/>
  <c r="O691" i="5" s="1"/>
  <c r="N433" i="5" a="1"/>
  <c r="N433" i="5" s="1"/>
  <c r="O433" i="5" a="1"/>
  <c r="O433" i="5" s="1"/>
  <c r="N24" i="5" a="1"/>
  <c r="N24" i="5" s="1"/>
  <c r="O24" i="5" a="1"/>
  <c r="O24" i="5" s="1"/>
  <c r="N14" i="5" a="1"/>
  <c r="N14" i="5" s="1"/>
  <c r="O14" i="5" a="1"/>
  <c r="O14" i="5" s="1"/>
  <c r="N119" i="5" a="1"/>
  <c r="N119" i="5" s="1"/>
  <c r="O119" i="5" a="1"/>
  <c r="O119" i="5" s="1"/>
  <c r="N134" i="5" a="1"/>
  <c r="N134" i="5" s="1"/>
  <c r="O134" i="5" a="1"/>
  <c r="O134" i="5" s="1"/>
  <c r="N144" i="5" a="1"/>
  <c r="N144" i="5" s="1"/>
  <c r="O144" i="5" a="1"/>
  <c r="O144" i="5" s="1"/>
  <c r="N106" i="5" a="1"/>
  <c r="N106" i="5" s="1"/>
  <c r="O106" i="5" a="1"/>
  <c r="O106" i="5" s="1"/>
  <c r="N238" i="5" a="1"/>
  <c r="N238" i="5" s="1"/>
  <c r="O238" i="5" a="1"/>
  <c r="O238" i="5" s="1"/>
  <c r="N107" i="5" a="1"/>
  <c r="N107" i="5" s="1"/>
  <c r="O107" i="5" a="1"/>
  <c r="O107" i="5" s="1"/>
  <c r="N196" i="5" a="1"/>
  <c r="N196" i="5" s="1"/>
  <c r="O196" i="5" a="1"/>
  <c r="O196" i="5" s="1"/>
  <c r="N834" i="5" a="1"/>
  <c r="N834" i="5" s="1"/>
  <c r="O834" i="5" a="1"/>
  <c r="O834" i="5" s="1"/>
  <c r="N273" i="5" a="1"/>
  <c r="N273" i="5" s="1"/>
  <c r="O273" i="5" a="1"/>
  <c r="O273" i="5" s="1"/>
  <c r="N280" i="5" a="1"/>
  <c r="N280" i="5" s="1"/>
  <c r="O280" i="5" a="1"/>
  <c r="O280" i="5" s="1"/>
  <c r="N183" i="5" a="1"/>
  <c r="N183" i="5" s="1"/>
  <c r="O183" i="5" a="1"/>
  <c r="O183" i="5" s="1"/>
  <c r="N37" i="5" a="1"/>
  <c r="N37" i="5" s="1"/>
  <c r="O37" i="5" a="1"/>
  <c r="O37" i="5" s="1"/>
  <c r="N25" i="5" a="1"/>
  <c r="N25" i="5" s="1"/>
  <c r="O25" i="5" a="1"/>
  <c r="O25" i="5" s="1"/>
  <c r="O1438" i="5" a="1"/>
  <c r="O1438" i="5" s="1"/>
  <c r="O1441" i="5" a="1"/>
  <c r="O1441" i="5" s="1"/>
  <c r="N282" i="5" a="1"/>
  <c r="N282" i="5" s="1"/>
  <c r="O282" i="5" a="1"/>
  <c r="O282" i="5" s="1"/>
  <c r="N739" i="5" a="1"/>
  <c r="N739" i="5" s="1"/>
  <c r="O739" i="5" a="1"/>
  <c r="O739" i="5" s="1"/>
  <c r="N153" i="5" a="1"/>
  <c r="N153" i="5" s="1"/>
  <c r="O153" i="5" a="1"/>
  <c r="O153" i="5" s="1"/>
  <c r="O1480" i="5" a="1"/>
  <c r="O1480" i="5" s="1"/>
  <c r="O1023" i="5" a="1"/>
  <c r="O1023" i="5" s="1"/>
  <c r="O1320" i="5" a="1"/>
  <c r="O1320" i="5" s="1"/>
  <c r="O1401" i="5" a="1"/>
  <c r="O1401" i="5" s="1"/>
  <c r="N417" i="5" a="1"/>
  <c r="N417" i="5" s="1"/>
  <c r="O417" i="5" a="1"/>
  <c r="O417" i="5" s="1"/>
  <c r="N131" i="5" a="1"/>
  <c r="N131" i="5" s="1"/>
  <c r="O131" i="5" a="1"/>
  <c r="O131" i="5" s="1"/>
  <c r="N541" i="5" a="1"/>
  <c r="N541" i="5" s="1"/>
  <c r="O541" i="5" a="1"/>
  <c r="O541" i="5" s="1"/>
  <c r="O1097" i="5" a="1"/>
  <c r="O1097" i="5" s="1"/>
  <c r="N286" i="5" a="1"/>
  <c r="N286" i="5" s="1"/>
  <c r="O286" i="5" a="1"/>
  <c r="O286" i="5" s="1"/>
  <c r="O1449" i="5" a="1"/>
  <c r="O1449" i="5" s="1"/>
  <c r="O531" i="5" a="1"/>
  <c r="O531" i="5" s="1"/>
  <c r="O434" i="5" a="1"/>
  <c r="O434" i="5" s="1"/>
  <c r="O696" i="5" a="1"/>
  <c r="O696" i="5" s="1"/>
  <c r="O768" i="5" a="1"/>
  <c r="O768" i="5" s="1"/>
  <c r="O1472" i="5" a="1"/>
  <c r="O1472" i="5" s="1"/>
  <c r="O1313" i="5" a="1"/>
  <c r="O1313" i="5" s="1"/>
  <c r="O890" i="5" a="1"/>
  <c r="O890" i="5" s="1"/>
  <c r="N1232" i="5" a="1"/>
  <c r="N1232" i="5" s="1"/>
  <c r="O1232" i="5" a="1"/>
  <c r="O1232" i="5" s="1"/>
  <c r="O770" i="5" a="1"/>
  <c r="O770" i="5" s="1"/>
  <c r="N133" i="5" a="1"/>
  <c r="N133" i="5" s="1"/>
  <c r="O133" i="5" a="1"/>
  <c r="O133" i="5" s="1"/>
  <c r="O1432" i="5" a="1"/>
  <c r="O1432" i="5" s="1"/>
  <c r="N136" i="5" a="1"/>
  <c r="N136" i="5" s="1"/>
  <c r="O136" i="5" a="1"/>
  <c r="O136" i="5" s="1"/>
  <c r="N331" i="5" a="1"/>
  <c r="N331" i="5" s="1"/>
  <c r="O331" i="5" a="1"/>
  <c r="O331" i="5" s="1"/>
  <c r="O1252" i="5" a="1"/>
  <c r="O1252" i="5" s="1"/>
  <c r="O1004" i="5" a="1"/>
  <c r="O1004" i="5" s="1"/>
  <c r="O1235" i="5" a="1"/>
  <c r="O1235" i="5" s="1"/>
  <c r="N620" i="5" a="1"/>
  <c r="N620" i="5" s="1"/>
  <c r="O620" i="5" a="1"/>
  <c r="O620" i="5" s="1"/>
  <c r="N342" i="5" a="1"/>
  <c r="N342" i="5" s="1"/>
  <c r="O342" i="5" a="1"/>
  <c r="O342" i="5" s="1"/>
  <c r="O700" i="5" a="1"/>
  <c r="O700" i="5" s="1"/>
  <c r="N550" i="5" a="1"/>
  <c r="N550" i="5" s="1"/>
  <c r="O550" i="5" a="1"/>
  <c r="O550" i="5" s="1"/>
  <c r="O951" i="5" a="1"/>
  <c r="O951" i="5" s="1"/>
  <c r="N649" i="5" a="1"/>
  <c r="N649" i="5" s="1"/>
  <c r="O649" i="5" a="1"/>
  <c r="O649" i="5" s="1"/>
  <c r="O832" i="5" a="1"/>
  <c r="O832" i="5" s="1"/>
  <c r="N564" i="5" a="1"/>
  <c r="N564" i="5" s="1"/>
  <c r="O564" i="5" a="1"/>
  <c r="O564" i="5" s="1"/>
  <c r="N542" i="5" a="1"/>
  <c r="N542" i="5" s="1"/>
  <c r="O542" i="5" a="1"/>
  <c r="O542" i="5" s="1"/>
  <c r="N319" i="5" a="1"/>
  <c r="N319" i="5" s="1"/>
  <c r="O319" i="5" a="1"/>
  <c r="O319" i="5" s="1"/>
  <c r="N695" i="5" a="1"/>
  <c r="N695" i="5" s="1"/>
  <c r="O695" i="5" a="1"/>
  <c r="O695" i="5" s="1"/>
  <c r="N586" i="5" a="1"/>
  <c r="N586" i="5" s="1"/>
  <c r="O586" i="5" a="1"/>
  <c r="O586" i="5" s="1"/>
  <c r="N393" i="5" a="1"/>
  <c r="N393" i="5" s="1"/>
  <c r="O393" i="5" a="1"/>
  <c r="O393" i="5" s="1"/>
  <c r="N668" i="5" a="1"/>
  <c r="N668" i="5" s="1"/>
  <c r="O668" i="5" a="1"/>
  <c r="O668" i="5" s="1"/>
  <c r="N646" i="5" a="1"/>
  <c r="N646" i="5" s="1"/>
  <c r="O646" i="5" a="1"/>
  <c r="O646" i="5" s="1"/>
  <c r="O1042" i="5" a="1"/>
  <c r="O1042" i="5" s="1"/>
  <c r="N368" i="5" a="1"/>
  <c r="N368" i="5" s="1"/>
  <c r="O368" i="5" a="1"/>
  <c r="O368" i="5" s="1"/>
  <c r="N655" i="5" a="1"/>
  <c r="N655" i="5" s="1"/>
  <c r="O655" i="5" a="1"/>
  <c r="O655" i="5" s="1"/>
  <c r="N51" i="5" a="1"/>
  <c r="N51" i="5" s="1"/>
  <c r="O51" i="5" a="1"/>
  <c r="O51" i="5" s="1"/>
  <c r="N61" i="5" a="1"/>
  <c r="N61" i="5" s="1"/>
  <c r="O61" i="5" a="1"/>
  <c r="O61" i="5" s="1"/>
  <c r="N236" i="5" a="1"/>
  <c r="N236" i="5" s="1"/>
  <c r="O236" i="5" a="1"/>
  <c r="O236" i="5" s="1"/>
  <c r="N163" i="5" a="1"/>
  <c r="N163" i="5" s="1"/>
  <c r="O163" i="5" a="1"/>
  <c r="O163" i="5" s="1"/>
  <c r="N55" i="5" a="1"/>
  <c r="N55" i="5" s="1"/>
  <c r="O55" i="5" a="1"/>
  <c r="O55" i="5" s="1"/>
  <c r="N301" i="5" a="1"/>
  <c r="N301" i="5" s="1"/>
  <c r="O301" i="5" a="1"/>
  <c r="O301" i="5" s="1"/>
  <c r="N1175" i="5" a="1"/>
  <c r="N1175" i="5" s="1"/>
  <c r="O1175" i="5" a="1"/>
  <c r="O1175" i="5" s="1"/>
  <c r="N235" i="5" a="1"/>
  <c r="N235" i="5" s="1"/>
  <c r="O235" i="5" a="1"/>
  <c r="O235" i="5" s="1"/>
  <c r="N115" i="5" a="1"/>
  <c r="N115" i="5" s="1"/>
  <c r="O115" i="5" a="1"/>
  <c r="O115" i="5" s="1"/>
  <c r="N206" i="5" a="1"/>
  <c r="N206" i="5" s="1"/>
  <c r="O206" i="5" a="1"/>
  <c r="O206" i="5" s="1"/>
  <c r="N469" i="5" a="1"/>
  <c r="N469" i="5" s="1"/>
  <c r="O469" i="5" a="1"/>
  <c r="O469" i="5" s="1"/>
  <c r="N74" i="5" a="1"/>
  <c r="N74" i="5" s="1"/>
  <c r="O74" i="5" a="1"/>
  <c r="O74" i="5" s="1"/>
  <c r="N98" i="5" a="1"/>
  <c r="N98" i="5" s="1"/>
  <c r="O98" i="5" a="1"/>
  <c r="O98" i="5" s="1"/>
  <c r="O1007" i="5" a="1"/>
  <c r="O1007" i="5" s="1"/>
  <c r="O1024" i="5" a="1"/>
  <c r="O1024" i="5" s="1"/>
  <c r="N438" i="5" a="1"/>
  <c r="N438" i="5" s="1"/>
  <c r="O438" i="5" a="1"/>
  <c r="O438" i="5" s="1"/>
  <c r="O706" i="5" a="1"/>
  <c r="O706" i="5" s="1"/>
  <c r="N410" i="5" a="1"/>
  <c r="N410" i="5" s="1"/>
  <c r="O410" i="5" a="1"/>
  <c r="O410" i="5" s="1"/>
  <c r="N443" i="5" a="1"/>
  <c r="N443" i="5" s="1"/>
  <c r="O443" i="5" a="1"/>
  <c r="O443" i="5" s="1"/>
  <c r="O643" i="5" a="1"/>
  <c r="O643" i="5" s="1"/>
  <c r="N680" i="5" a="1"/>
  <c r="N680" i="5" s="1"/>
  <c r="O680" i="5" a="1"/>
  <c r="O680" i="5" s="1"/>
  <c r="O911" i="5" a="1"/>
  <c r="O911" i="5" s="1"/>
  <c r="O1372" i="5" a="1"/>
  <c r="O1372" i="5" s="1"/>
  <c r="N430" i="5" a="1"/>
  <c r="N430" i="5" s="1"/>
  <c r="O430" i="5" a="1"/>
  <c r="O430" i="5" s="1"/>
  <c r="N376" i="5" a="1"/>
  <c r="N376" i="5" s="1"/>
  <c r="O376" i="5" a="1"/>
  <c r="O376" i="5" s="1"/>
  <c r="O1246" i="5" a="1"/>
  <c r="O1246" i="5" s="1"/>
  <c r="O1152" i="5" a="1"/>
  <c r="O1152" i="5" s="1"/>
  <c r="N147" i="5" a="1"/>
  <c r="N147" i="5" s="1"/>
  <c r="O147" i="5" a="1"/>
  <c r="O147" i="5" s="1"/>
  <c r="O946" i="5" a="1"/>
  <c r="O946" i="5" s="1"/>
  <c r="O1172" i="5" a="1"/>
  <c r="O1172" i="5" s="1"/>
  <c r="O1068" i="5" a="1"/>
  <c r="O1068" i="5" s="1"/>
  <c r="N10" i="5" a="1"/>
  <c r="N10" i="5" s="1"/>
  <c r="O10" i="5" a="1"/>
  <c r="O10" i="5" s="1"/>
  <c r="O1300" i="5" a="1"/>
  <c r="O1300" i="5" s="1"/>
  <c r="O1277" i="5" a="1"/>
  <c r="O1277" i="5" s="1"/>
  <c r="N323" i="5" a="1"/>
  <c r="N323" i="5" s="1"/>
  <c r="O323" i="5" a="1"/>
  <c r="O323" i="5" s="1"/>
  <c r="N39" i="5" a="1"/>
  <c r="N39" i="5" s="1"/>
  <c r="O39" i="5" a="1"/>
  <c r="O39" i="5" s="1"/>
  <c r="N1025" i="5" a="1"/>
  <c r="N1025" i="5" s="1"/>
  <c r="O1025" i="5" a="1"/>
  <c r="O1025" i="5" s="1"/>
  <c r="O1244" i="5" a="1"/>
  <c r="O1244" i="5" s="1"/>
  <c r="O1134" i="5" a="1"/>
  <c r="O1134" i="5" s="1"/>
  <c r="N182" i="5" a="1"/>
  <c r="N182" i="5" s="1"/>
  <c r="O182" i="5" a="1"/>
  <c r="O182" i="5" s="1"/>
  <c r="O775" i="5" a="1"/>
  <c r="O775" i="5" s="1"/>
  <c r="N570" i="5" a="1"/>
  <c r="N570" i="5" s="1"/>
  <c r="O570" i="5" a="1"/>
  <c r="O570" i="5" s="1"/>
  <c r="O993" i="5" a="1"/>
  <c r="O993" i="5" s="1"/>
  <c r="N8" i="5" a="1"/>
  <c r="N8" i="5" s="1"/>
  <c r="O8" i="5" a="1"/>
  <c r="O8" i="5" s="1"/>
  <c r="O1227" i="5" a="1"/>
  <c r="O1227" i="5" s="1"/>
  <c r="N509" i="5" a="1"/>
  <c r="N509" i="5" s="1"/>
  <c r="O509" i="5" a="1"/>
  <c r="O509" i="5" s="1"/>
  <c r="N525" i="5" a="1"/>
  <c r="N525" i="5" s="1"/>
  <c r="O525" i="5" a="1"/>
  <c r="O525" i="5" s="1"/>
  <c r="O1258" i="5" a="1"/>
  <c r="O1258" i="5" s="1"/>
  <c r="N634" i="5" a="1"/>
  <c r="N634" i="5" s="1"/>
  <c r="O634" i="5" a="1"/>
  <c r="O634" i="5" s="1"/>
  <c r="N390" i="5" a="1"/>
  <c r="N390" i="5" s="1"/>
  <c r="O390" i="5" a="1"/>
  <c r="O390" i="5" s="1"/>
  <c r="N709" i="5" a="1"/>
  <c r="N709" i="5" s="1"/>
  <c r="O709" i="5" a="1"/>
  <c r="O709" i="5" s="1"/>
  <c r="O1319" i="5" a="1"/>
  <c r="O1319" i="5" s="1"/>
  <c r="O1363" i="5" a="1"/>
  <c r="O1363" i="5" s="1"/>
  <c r="O884" i="5" a="1"/>
  <c r="O884" i="5" s="1"/>
  <c r="O862" i="5" a="1"/>
  <c r="O862" i="5" s="1"/>
  <c r="O791" i="5" a="1"/>
  <c r="O791" i="5" s="1"/>
  <c r="N268" i="5" a="1"/>
  <c r="N268" i="5" s="1"/>
  <c r="O268" i="5" a="1"/>
  <c r="O268" i="5" s="1"/>
  <c r="N58" i="5" a="1"/>
  <c r="N58" i="5" s="1"/>
  <c r="O58" i="5" a="1"/>
  <c r="O58" i="5" s="1"/>
  <c r="N50" i="5" a="1"/>
  <c r="N50" i="5" s="1"/>
  <c r="O50" i="5" a="1"/>
  <c r="O50" i="5" s="1"/>
  <c r="N46" i="5" a="1"/>
  <c r="N46" i="5" s="1"/>
  <c r="O46" i="5" a="1"/>
  <c r="O46" i="5" s="1"/>
  <c r="N152" i="5" a="1"/>
  <c r="N152" i="5" s="1"/>
  <c r="O152" i="5" a="1"/>
  <c r="O152" i="5" s="1"/>
  <c r="N294" i="5" a="1"/>
  <c r="N294" i="5" s="1"/>
  <c r="O294" i="5" a="1"/>
  <c r="O294" i="5" s="1"/>
  <c r="N1341" i="5" a="1"/>
  <c r="N1341" i="5" s="1"/>
  <c r="O1341" i="5" a="1"/>
  <c r="O1341" i="5" s="1"/>
  <c r="N172" i="5" a="1"/>
  <c r="N172" i="5" s="1"/>
  <c r="O172" i="5" a="1"/>
  <c r="O172" i="5" s="1"/>
  <c r="N257" i="5" a="1"/>
  <c r="N257" i="5" s="1"/>
  <c r="O257" i="5" a="1"/>
  <c r="O257" i="5" s="1"/>
  <c r="N138" i="5" a="1"/>
  <c r="N138" i="5" s="1"/>
  <c r="O138" i="5" a="1"/>
  <c r="O138" i="5" s="1"/>
  <c r="N547" i="5" a="1"/>
  <c r="N547" i="5" s="1"/>
  <c r="O547" i="5" a="1"/>
  <c r="O547" i="5" s="1"/>
  <c r="N177" i="5" a="1"/>
  <c r="N177" i="5" s="1"/>
  <c r="O177" i="5" a="1"/>
  <c r="O177" i="5" s="1"/>
  <c r="N117" i="5" a="1"/>
  <c r="N117" i="5" s="1"/>
  <c r="O117" i="5" a="1"/>
  <c r="O117" i="5" s="1"/>
  <c r="N127" i="5" a="1"/>
  <c r="N127" i="5" s="1"/>
  <c r="O127" i="5" a="1"/>
  <c r="O127" i="5" s="1"/>
  <c r="N285" i="5" a="1"/>
  <c r="N285" i="5" s="1"/>
  <c r="O285" i="5" a="1"/>
  <c r="O285" i="5" s="1"/>
  <c r="O1047" i="5" a="1"/>
  <c r="O1047" i="5" s="1"/>
  <c r="N341" i="5" a="1"/>
  <c r="N341" i="5" s="1"/>
  <c r="O341" i="5" a="1"/>
  <c r="O341" i="5" s="1"/>
  <c r="O1119" i="5" a="1"/>
  <c r="O1119" i="5" s="1"/>
  <c r="O1065" i="5" a="1"/>
  <c r="O1065" i="5" s="1"/>
  <c r="N5" i="5" a="1"/>
  <c r="N5" i="5" s="1"/>
  <c r="O5" i="5" a="1"/>
  <c r="O5" i="5" s="1"/>
  <c r="N650" i="5" a="1"/>
  <c r="N650" i="5" s="1"/>
  <c r="O650" i="5" a="1"/>
  <c r="O650" i="5" s="1"/>
  <c r="O1415" i="5" a="1"/>
  <c r="O1415" i="5" s="1"/>
  <c r="O1482" i="5" a="1"/>
  <c r="O1482" i="5" s="1"/>
  <c r="N451" i="5" a="1"/>
  <c r="N451" i="5" s="1"/>
  <c r="O451" i="5" a="1"/>
  <c r="O451" i="5" s="1"/>
  <c r="N324" i="5" a="1"/>
  <c r="N324" i="5" s="1"/>
  <c r="O324" i="5" a="1"/>
  <c r="O324" i="5" s="1"/>
  <c r="N123" i="5" a="1"/>
  <c r="N123" i="5" s="1"/>
  <c r="O123" i="5" a="1"/>
  <c r="O123" i="5" s="1"/>
  <c r="N259" i="5" a="1"/>
  <c r="N259" i="5" s="1"/>
  <c r="O259" i="5" a="1"/>
  <c r="O259" i="5" s="1"/>
  <c r="N477" i="5" a="1"/>
  <c r="N477" i="5" s="1"/>
  <c r="O477" i="5" a="1"/>
  <c r="O477" i="5" s="1"/>
  <c r="O797" i="5" a="1"/>
  <c r="O797" i="5" s="1"/>
  <c r="O1442" i="5" a="1"/>
  <c r="O1442" i="5" s="1"/>
  <c r="O1161" i="5" a="1"/>
  <c r="O1161" i="5" s="1"/>
  <c r="O1174" i="5" a="1"/>
  <c r="O1174" i="5" s="1"/>
  <c r="O494" i="5" a="1"/>
  <c r="O494" i="5" s="1"/>
  <c r="N715" i="5" a="1"/>
  <c r="N715" i="5" s="1"/>
  <c r="O715" i="5" a="1"/>
  <c r="O715" i="5" s="1"/>
  <c r="N23" i="5" a="1"/>
  <c r="N23" i="5" s="1"/>
  <c r="O23" i="5" a="1"/>
  <c r="O23" i="5" s="1"/>
  <c r="N159" i="5" a="1"/>
  <c r="N159" i="5" s="1"/>
  <c r="O159" i="5" a="1"/>
  <c r="O159" i="5" s="1"/>
  <c r="N297" i="5" a="1"/>
  <c r="N297" i="5" s="1"/>
  <c r="O297" i="5" a="1"/>
  <c r="O297" i="5" s="1"/>
  <c r="O440" i="5" a="1"/>
  <c r="O440" i="5" s="1"/>
  <c r="O1132" i="5" a="1"/>
  <c r="O1132" i="5" s="1"/>
  <c r="O1332" i="5" a="1"/>
  <c r="O1332" i="5" s="1"/>
  <c r="N216" i="5" a="1"/>
  <c r="N216" i="5" s="1"/>
  <c r="O216" i="5" a="1"/>
  <c r="O216" i="5" s="1"/>
  <c r="O1141" i="5" a="1"/>
  <c r="O1141" i="5" s="1"/>
  <c r="O1431" i="5" a="1"/>
  <c r="O1431" i="5" s="1"/>
  <c r="N255" i="5" a="1"/>
  <c r="N255" i="5" s="1"/>
  <c r="O255" i="5" a="1"/>
  <c r="O255" i="5" s="1"/>
  <c r="N1354" i="5" a="1"/>
  <c r="N1354" i="5" s="1"/>
  <c r="O1354" i="5" a="1"/>
  <c r="O1354" i="5" s="1"/>
  <c r="O767" i="5" a="1"/>
  <c r="O767" i="5" s="1"/>
  <c r="O1117" i="5" a="1"/>
  <c r="O1117" i="5" s="1"/>
  <c r="O676" i="5" a="1"/>
  <c r="O676" i="5" s="1"/>
  <c r="N239" i="5" a="1"/>
  <c r="N239" i="5" s="1"/>
  <c r="O239" i="5" a="1"/>
  <c r="O239" i="5" s="1"/>
  <c r="N387" i="5" a="1"/>
  <c r="N387" i="5" s="1"/>
  <c r="O387" i="5" a="1"/>
  <c r="O387" i="5" s="1"/>
  <c r="N628" i="5" a="1"/>
  <c r="N628" i="5" s="1"/>
  <c r="O628" i="5" a="1"/>
  <c r="O628" i="5" s="1"/>
  <c r="N606" i="5" a="1"/>
  <c r="N606" i="5" s="1"/>
  <c r="O606" i="5" a="1"/>
  <c r="O606" i="5" s="1"/>
  <c r="N577" i="5" a="1"/>
  <c r="N577" i="5" s="1"/>
  <c r="O577" i="5" a="1"/>
  <c r="O577" i="5" s="1"/>
  <c r="N557" i="5" a="1"/>
  <c r="N557" i="5" s="1"/>
  <c r="O557" i="5" a="1"/>
  <c r="O557" i="5" s="1"/>
  <c r="O698" i="5" a="1"/>
  <c r="O698" i="5" s="1"/>
  <c r="N598" i="5" a="1"/>
  <c r="N598" i="5" s="1"/>
  <c r="O598" i="5" a="1"/>
  <c r="O598" i="5" s="1"/>
  <c r="O1085" i="5" a="1"/>
  <c r="O1085" i="5" s="1"/>
  <c r="N372" i="5" a="1"/>
  <c r="N372" i="5" s="1"/>
  <c r="O372" i="5" a="1"/>
  <c r="O372" i="5" s="1"/>
  <c r="N350" i="5" a="1"/>
  <c r="N350" i="5" s="1"/>
  <c r="O350" i="5" a="1"/>
  <c r="O350" i="5" s="1"/>
  <c r="N394" i="5" a="1"/>
  <c r="N394" i="5" s="1"/>
  <c r="O394" i="5" a="1"/>
  <c r="O394" i="5" s="1"/>
  <c r="N321" i="5" a="1"/>
  <c r="N321" i="5" s="1"/>
  <c r="O321" i="5" a="1"/>
  <c r="O321" i="5" s="1"/>
  <c r="O980" i="5" a="1"/>
  <c r="O980" i="5" s="1"/>
  <c r="N43" i="5" a="1"/>
  <c r="N43" i="5" s="1"/>
  <c r="O43" i="5" a="1"/>
  <c r="O43" i="5" s="1"/>
  <c r="N21" i="5" a="1"/>
  <c r="N21" i="5" s="1"/>
  <c r="O21" i="5" a="1"/>
  <c r="O21" i="5" s="1"/>
  <c r="N199" i="5" a="1"/>
  <c r="N199" i="5" s="1"/>
  <c r="O199" i="5" a="1"/>
  <c r="O199" i="5" s="1"/>
  <c r="N20" i="5" a="1"/>
  <c r="N20" i="5" s="1"/>
  <c r="O20" i="5" a="1"/>
  <c r="O20" i="5" s="1"/>
  <c r="N69" i="5" a="1"/>
  <c r="N69" i="5" s="1"/>
  <c r="O69" i="5" a="1"/>
  <c r="O69" i="5" s="1"/>
  <c r="N232" i="5" a="1"/>
  <c r="N232" i="5" s="1"/>
  <c r="O232" i="5" a="1"/>
  <c r="O232" i="5" s="1"/>
  <c r="N158" i="5" a="1"/>
  <c r="N158" i="5" s="1"/>
  <c r="O158" i="5" a="1"/>
  <c r="O158" i="5" s="1"/>
  <c r="N139" i="5" a="1"/>
  <c r="N139" i="5" s="1"/>
  <c r="O139" i="5" a="1"/>
  <c r="O139" i="5" s="1"/>
  <c r="N16" i="5" a="1"/>
  <c r="N16" i="5" s="1"/>
  <c r="O16" i="5" a="1"/>
  <c r="O16" i="5" s="1"/>
  <c r="N122" i="5" a="1"/>
  <c r="N122" i="5" s="1"/>
  <c r="O122" i="5" a="1"/>
  <c r="O122" i="5" s="1"/>
  <c r="N156" i="5" a="1"/>
  <c r="N156" i="5" s="1"/>
  <c r="O156" i="5" a="1"/>
  <c r="O156" i="5" s="1"/>
  <c r="N49" i="5" a="1"/>
  <c r="N49" i="5" s="1"/>
  <c r="O49" i="5" a="1"/>
  <c r="O49" i="5" s="1"/>
  <c r="N571" i="5" a="1"/>
  <c r="N571" i="5" s="1"/>
  <c r="O571" i="5" a="1"/>
  <c r="O571" i="5" s="1"/>
  <c r="N515" i="5" a="1"/>
  <c r="N515" i="5" s="1"/>
  <c r="O515" i="5" a="1"/>
  <c r="O515" i="5" s="1"/>
  <c r="O1254" i="5" a="1"/>
  <c r="O1254" i="5" s="1"/>
  <c r="O1272" i="5" a="1"/>
  <c r="O1272" i="5" s="1"/>
  <c r="O1485" i="5" a="1"/>
  <c r="O1485" i="5" s="1"/>
  <c r="N36" i="5" a="1"/>
  <c r="N36" i="5" s="1"/>
  <c r="O36" i="5" a="1"/>
  <c r="O36" i="5" s="1"/>
  <c r="N579" i="5" a="1"/>
  <c r="N579" i="5" s="1"/>
  <c r="O579" i="5" a="1"/>
  <c r="O579" i="5" s="1"/>
  <c r="N616" i="5" a="1"/>
  <c r="N616" i="5" s="1"/>
  <c r="O616" i="5" a="1"/>
  <c r="O616" i="5" s="1"/>
  <c r="N516" i="5" a="1"/>
  <c r="N516" i="5" s="1"/>
  <c r="O516" i="5" a="1"/>
  <c r="O516" i="5" s="1"/>
  <c r="N850" i="5" a="1"/>
  <c r="N850" i="5" s="1"/>
  <c r="O850" i="5" a="1"/>
  <c r="O850" i="5" s="1"/>
  <c r="O987" i="5" a="1"/>
  <c r="O987" i="5" s="1"/>
  <c r="N335" i="5" a="1"/>
  <c r="N335" i="5" s="1"/>
  <c r="O335" i="5" a="1"/>
  <c r="O335" i="5" s="1"/>
  <c r="N121" i="5" a="1"/>
  <c r="N121" i="5" s="1"/>
  <c r="O121" i="5" a="1"/>
  <c r="O121" i="5" s="1"/>
  <c r="O1455" i="5" a="1"/>
  <c r="O1455" i="5" s="1"/>
  <c r="O1015" i="5" a="1"/>
  <c r="O1015" i="5" s="1"/>
  <c r="O1453" i="5" a="1"/>
  <c r="O1453" i="5" s="1"/>
  <c r="N283" i="5" a="1"/>
  <c r="N283" i="5" s="1"/>
  <c r="O283" i="5" a="1"/>
  <c r="O283" i="5" s="1"/>
  <c r="O1391" i="5" a="1"/>
  <c r="O1391" i="5" s="1"/>
  <c r="O496" i="5" a="1"/>
  <c r="O496" i="5" s="1"/>
  <c r="N198" i="5" a="1"/>
  <c r="N198" i="5" s="1"/>
  <c r="O198" i="5" a="1"/>
  <c r="O198" i="5" s="1"/>
  <c r="O1102" i="5" a="1"/>
  <c r="O1102" i="5" s="1"/>
  <c r="O1390" i="5" a="1"/>
  <c r="O1390" i="5" s="1"/>
  <c r="N192" i="5" a="1"/>
  <c r="N192" i="5" s="1"/>
  <c r="O192" i="5" a="1"/>
  <c r="O192" i="5" s="1"/>
  <c r="O1448" i="5" a="1"/>
  <c r="O1448" i="5" s="1"/>
  <c r="N64" i="5" a="1"/>
  <c r="N64" i="5" s="1"/>
  <c r="O64" i="5" a="1"/>
  <c r="O64" i="5" s="1"/>
  <c r="O1345" i="5" a="1"/>
  <c r="O1345" i="5" s="1"/>
  <c r="N320" i="5" a="1"/>
  <c r="N320" i="5" s="1"/>
  <c r="O320" i="5" a="1"/>
  <c r="O320" i="5" s="1"/>
  <c r="N583" i="5" a="1"/>
  <c r="N583" i="5" s="1"/>
  <c r="O583" i="5" a="1"/>
  <c r="O583" i="5" s="1"/>
  <c r="O712" i="5" a="1"/>
  <c r="O712" i="5" s="1"/>
  <c r="O841" i="5" a="1"/>
  <c r="O841" i="5" s="1"/>
  <c r="N444" i="5" a="1"/>
  <c r="N444" i="5" s="1"/>
  <c r="O444" i="5" a="1"/>
  <c r="O444" i="5" s="1"/>
  <c r="N495" i="5" a="1"/>
  <c r="N495" i="5" s="1"/>
  <c r="O495" i="5" a="1"/>
  <c r="O495" i="5" s="1"/>
  <c r="O627" i="5" a="1"/>
  <c r="O627" i="5" s="1"/>
  <c r="N364" i="5" a="1"/>
  <c r="N364" i="5" s="1"/>
  <c r="O364" i="5" a="1"/>
  <c r="O364" i="5" s="1"/>
  <c r="O1338" i="5" a="1"/>
  <c r="O1338" i="5" s="1"/>
  <c r="O1407" i="5" a="1"/>
  <c r="O1407" i="5" s="1"/>
  <c r="N338" i="5" a="1"/>
  <c r="N338" i="5" s="1"/>
  <c r="O338" i="5" a="1"/>
  <c r="O338" i="5" s="1"/>
  <c r="N234" i="5" a="1"/>
  <c r="N234" i="5" s="1"/>
  <c r="O234" i="5" a="1"/>
  <c r="O234" i="5" s="1"/>
  <c r="O1325" i="5" a="1"/>
  <c r="O1325" i="5" s="1"/>
  <c r="N537" i="5" a="1"/>
  <c r="N537" i="5" s="1"/>
  <c r="O537" i="5" a="1"/>
  <c r="O537" i="5" s="1"/>
  <c r="O517" i="5" a="1"/>
  <c r="O517" i="5" s="1"/>
  <c r="N446" i="5" a="1"/>
  <c r="N446" i="5" s="1"/>
  <c r="O446" i="5" a="1"/>
  <c r="O446" i="5" s="1"/>
  <c r="N1032" i="5" a="1"/>
  <c r="N1032" i="5" s="1"/>
  <c r="N538" i="5" a="1"/>
  <c r="N538" i="5" s="1"/>
  <c r="N1458" i="5" a="1"/>
  <c r="N1458" i="5" s="1"/>
  <c r="N228" i="5" a="1"/>
  <c r="N228" i="5" s="1"/>
  <c r="N27" i="5" a="1"/>
  <c r="N27" i="5" s="1"/>
  <c r="N378" i="5" a="1"/>
  <c r="N378" i="5" s="1"/>
  <c r="N1491" i="5" a="1"/>
  <c r="N1491" i="5" s="1"/>
  <c r="N157" i="5" a="1"/>
  <c r="N157" i="5" s="1"/>
  <c r="N93" i="5" a="1"/>
  <c r="N93" i="5" s="1"/>
  <c r="N161" i="5" a="1"/>
  <c r="N161" i="5" s="1"/>
  <c r="N1356" i="5" a="1"/>
  <c r="N1356" i="5" s="1"/>
  <c r="N847" i="5" a="1"/>
  <c r="N847" i="5" s="1"/>
  <c r="N245" i="5" a="1"/>
  <c r="N245" i="5" s="1"/>
  <c r="N59" i="5" a="1"/>
  <c r="N59" i="5" s="1"/>
  <c r="N233" i="5" a="1"/>
  <c r="N233" i="5" s="1"/>
  <c r="N459" i="5" a="1"/>
  <c r="N459" i="5" s="1"/>
  <c r="N1181" i="5" a="1"/>
  <c r="N1181" i="5" s="1"/>
  <c r="N278" i="5" a="1"/>
  <c r="N278" i="5" s="1"/>
  <c r="N1154" i="5" a="1"/>
  <c r="N1154" i="5" s="1"/>
  <c r="N764" i="5" a="1"/>
  <c r="N764" i="5" s="1"/>
  <c r="N413" i="5" a="1"/>
  <c r="N413" i="5" s="1"/>
  <c r="N664" i="5" a="1"/>
  <c r="N664" i="5" s="1"/>
  <c r="N988" i="5" a="1"/>
  <c r="N988" i="5" s="1"/>
  <c r="N519" i="5" a="1"/>
  <c r="N519" i="5" s="1"/>
  <c r="N967" i="5" a="1"/>
  <c r="N967" i="5" s="1"/>
  <c r="N166" i="5" a="1"/>
  <c r="N166" i="5" s="1"/>
  <c r="N240" i="5" a="1"/>
  <c r="N240" i="5" s="1"/>
  <c r="N249" i="5" a="1"/>
  <c r="N249" i="5" s="1"/>
  <c r="N481" i="5" a="1"/>
  <c r="N481" i="5" s="1"/>
  <c r="N292" i="5" a="1"/>
  <c r="N292" i="5" s="1"/>
  <c r="N605" i="5" a="1"/>
  <c r="N605" i="5" s="1"/>
  <c r="N339" i="5" a="1"/>
  <c r="N339" i="5" s="1"/>
  <c r="N1312" i="5" a="1"/>
  <c r="N1312" i="5" s="1"/>
  <c r="N219" i="5" a="1"/>
  <c r="N219" i="5" s="1"/>
  <c r="N180" i="5" a="1"/>
  <c r="N180" i="5" s="1"/>
  <c r="N672" i="5" a="1"/>
  <c r="N672" i="5" s="1"/>
  <c r="N1111" i="5" a="1"/>
  <c r="N1111" i="5" s="1"/>
  <c r="N1143" i="5" a="1"/>
  <c r="N1143" i="5" s="1"/>
  <c r="N1392" i="5" a="1"/>
  <c r="N1392" i="5" s="1"/>
  <c r="N230" i="5" a="1"/>
  <c r="N230" i="5" s="1"/>
  <c r="N1176" i="5" a="1"/>
  <c r="N1176" i="5" s="1"/>
  <c r="N276" i="5" a="1"/>
  <c r="N276" i="5" s="1"/>
  <c r="N1034" i="5" a="1"/>
  <c r="N1034" i="5" s="1"/>
  <c r="N938" i="5" a="1"/>
  <c r="N938" i="5" s="1"/>
  <c r="N1451" i="5" a="1"/>
  <c r="N1451" i="5" s="1"/>
  <c r="N545" i="5" a="1"/>
  <c r="N545" i="5" s="1"/>
  <c r="N34" i="5" a="1"/>
  <c r="N34" i="5" s="1"/>
  <c r="N181" i="5" a="1"/>
  <c r="N181" i="5" s="1"/>
  <c r="N1311" i="5" a="1"/>
  <c r="N1311" i="5" s="1"/>
  <c r="N1217" i="5" a="1"/>
  <c r="N1217" i="5" s="1"/>
  <c r="N922" i="5" a="1"/>
  <c r="N922" i="5" s="1"/>
  <c r="N587" i="5" a="1"/>
  <c r="N587" i="5" s="1"/>
  <c r="N1350" i="5" a="1"/>
  <c r="N1350" i="5" s="1"/>
  <c r="N1136" i="5" a="1"/>
  <c r="N1136" i="5" s="1"/>
  <c r="N1249" i="5" a="1"/>
  <c r="N1249" i="5" s="1"/>
  <c r="N45" i="5" a="1"/>
  <c r="N45" i="5" s="1"/>
  <c r="N568" i="5" a="1"/>
  <c r="N568" i="5" s="1"/>
  <c r="N60" i="5" a="1"/>
  <c r="N60" i="5" s="1"/>
  <c r="N361" i="5" a="1"/>
  <c r="N361" i="5" s="1"/>
  <c r="N167" i="5" a="1"/>
  <c r="N167" i="5" s="1"/>
  <c r="N85" i="5" a="1"/>
  <c r="N85" i="5" s="1"/>
  <c r="N861" i="5" a="1"/>
  <c r="N861" i="5" s="1"/>
  <c r="N1177" i="5" a="1"/>
  <c r="N1177" i="5" s="1"/>
  <c r="N1493" i="5" a="1"/>
  <c r="N1493" i="5" s="1"/>
  <c r="N1214" i="5" a="1"/>
  <c r="N1214" i="5" s="1"/>
  <c r="N403" i="5" a="1"/>
  <c r="N403" i="5" s="1"/>
  <c r="N1376" i="5" a="1"/>
  <c r="N1376" i="5" s="1"/>
  <c r="N118" i="5" a="1"/>
  <c r="N118" i="5" s="1"/>
  <c r="N256" i="5" a="1"/>
  <c r="N256" i="5" s="1"/>
  <c r="N269" i="5" a="1"/>
  <c r="N269" i="5" s="1"/>
  <c r="N1148" i="5" a="1"/>
  <c r="N1148" i="5" s="1"/>
  <c r="N374" i="5" a="1"/>
  <c r="N374" i="5" s="1"/>
  <c r="N1225" i="5" a="1"/>
  <c r="N1225" i="5" s="1"/>
  <c r="N151" i="5" a="1"/>
  <c r="N151" i="5" s="1"/>
  <c r="N11" i="5" a="1"/>
  <c r="N11" i="5" s="1"/>
  <c r="N1290" i="5" a="1"/>
  <c r="N1290" i="5" s="1"/>
  <c r="N744" i="5" a="1"/>
  <c r="N744" i="5" s="1"/>
  <c r="N1169" i="5" a="1"/>
  <c r="N1169" i="5" s="1"/>
  <c r="N853" i="5" a="1"/>
  <c r="N853" i="5" s="1"/>
  <c r="N1049" i="5" a="1"/>
  <c r="N1049" i="5" s="1"/>
  <c r="N188" i="5" a="1"/>
  <c r="N188" i="5" s="1"/>
  <c r="N450" i="5" a="1"/>
  <c r="N450" i="5" s="1"/>
  <c r="N617" i="5" a="1"/>
  <c r="N617" i="5" s="1"/>
  <c r="N432" i="5" a="1"/>
  <c r="N432" i="5" s="1"/>
  <c r="N174" i="5" a="1"/>
  <c r="N174" i="5" s="1"/>
  <c r="N1040" i="5" a="1"/>
  <c r="N1040" i="5" s="1"/>
  <c r="N1419" i="5" a="1"/>
  <c r="N1419" i="5" s="1"/>
  <c r="N250" i="5" a="1"/>
  <c r="N250" i="5" s="1"/>
  <c r="N266" i="5" a="1"/>
  <c r="N266" i="5" s="1"/>
  <c r="N171" i="5" a="1"/>
  <c r="N171" i="5" s="1"/>
  <c r="N536" i="5" a="1"/>
  <c r="N536" i="5" s="1"/>
  <c r="N794" i="5" a="1"/>
  <c r="N794" i="5" s="1"/>
  <c r="N630" i="5" a="1"/>
  <c r="N630" i="5" s="1"/>
  <c r="N747" i="5" a="1"/>
  <c r="N747" i="5" s="1"/>
  <c r="N327" i="5" a="1"/>
  <c r="N327" i="5" s="1"/>
  <c r="N215" i="5" a="1"/>
  <c r="N215" i="5" s="1"/>
  <c r="N148" i="5" a="1"/>
  <c r="N148" i="5" s="1"/>
  <c r="N270" i="5" a="1"/>
  <c r="N270" i="5" s="1"/>
  <c r="N1137" i="5" a="1"/>
  <c r="N1137" i="5" s="1"/>
  <c r="N253" i="5" a="1"/>
  <c r="N253" i="5" s="1"/>
  <c r="N1461" i="5" a="1"/>
  <c r="N1461" i="5" s="1"/>
  <c r="N18" i="5" a="1"/>
  <c r="N18" i="5" s="1"/>
  <c r="N200" i="5" a="1"/>
  <c r="N200" i="5" s="1"/>
  <c r="N241" i="5" a="1"/>
  <c r="N241" i="5" s="1"/>
  <c r="N566" i="5" a="1"/>
  <c r="N566" i="5" s="1"/>
  <c r="N1124" i="5" a="1"/>
  <c r="N1124" i="5" s="1"/>
  <c r="N7" i="5" a="1"/>
  <c r="N7" i="5" s="1"/>
  <c r="N981" i="5" a="1"/>
  <c r="N981" i="5" s="1"/>
  <c r="N1103" i="5" a="1"/>
  <c r="N1103" i="5" s="1"/>
  <c r="N109" i="5" a="1"/>
  <c r="N109" i="5" s="1"/>
  <c r="N135" i="5" a="1"/>
  <c r="N135" i="5" s="1"/>
  <c r="N310" i="5" a="1"/>
  <c r="N310" i="5" s="1"/>
  <c r="N1228" i="5" a="1"/>
  <c r="N1228" i="5" s="1"/>
  <c r="N1500" i="5" a="1"/>
  <c r="N1500" i="5" s="1"/>
  <c r="N1251" i="5" a="1"/>
  <c r="N1251" i="5" s="1"/>
  <c r="N88" i="5" a="1"/>
  <c r="N88" i="5" s="1"/>
  <c r="N1406" i="5" a="1"/>
  <c r="N1406" i="5" s="1"/>
  <c r="N40" i="5" a="1"/>
  <c r="N40" i="5" s="1"/>
  <c r="N1009" i="5" a="1"/>
  <c r="N1009" i="5" s="1"/>
  <c r="N252" i="5" a="1"/>
  <c r="N252" i="5" s="1"/>
  <c r="N195" i="5" a="1"/>
  <c r="N195" i="5" s="1"/>
  <c r="N1468" i="5" a="1"/>
  <c r="N1468" i="5" s="1"/>
  <c r="N866" i="5" a="1"/>
  <c r="N866" i="5" s="1"/>
  <c r="N4" i="5" a="1"/>
  <c r="N4" i="5" s="1"/>
  <c r="N274" i="5" a="1"/>
  <c r="N274" i="5" s="1"/>
  <c r="N150" i="5" a="1"/>
  <c r="N150" i="5" s="1"/>
  <c r="N1060" i="5" a="1"/>
  <c r="N1060" i="5" s="1"/>
  <c r="N1140" i="5" a="1"/>
  <c r="N1140" i="5" s="1"/>
  <c r="N1070" i="5" a="1"/>
  <c r="N1070" i="5" s="1"/>
  <c r="N207" i="5" a="1"/>
  <c r="N207" i="5" s="1"/>
  <c r="N15" i="5" a="1"/>
  <c r="N15" i="5" s="1"/>
  <c r="N891" i="5" a="1"/>
  <c r="N891" i="5" s="1"/>
  <c r="N1334" i="5" a="1"/>
  <c r="N1334" i="5" s="1"/>
  <c r="N1400" i="5" a="1"/>
  <c r="N1400" i="5" s="1"/>
  <c r="N1064" i="5" a="1"/>
  <c r="N1064" i="5" s="1"/>
  <c r="N618" i="5" a="1"/>
  <c r="N618" i="5" s="1"/>
  <c r="N149" i="5" a="1"/>
  <c r="N149" i="5" s="1"/>
  <c r="N13" i="5" a="1"/>
  <c r="N13" i="5" s="1"/>
  <c r="N1208" i="5" a="1"/>
  <c r="N1208" i="5" s="1"/>
  <c r="N103" i="5" a="1"/>
  <c r="N103" i="5" s="1"/>
  <c r="N33" i="5" a="1"/>
  <c r="N33" i="5" s="1"/>
  <c r="N185" i="5" a="1"/>
  <c r="N185" i="5" s="1"/>
  <c r="N810" i="5" a="1"/>
  <c r="N810" i="5" s="1"/>
  <c r="N52" i="5" a="1"/>
  <c r="N52" i="5" s="1"/>
  <c r="N1039" i="5" a="1"/>
  <c r="N1039" i="5" s="1"/>
  <c r="N1156" i="5" a="1"/>
  <c r="N1156" i="5" s="1"/>
  <c r="N307" i="5" a="1"/>
  <c r="N307" i="5" s="1"/>
  <c r="N104" i="5" a="1"/>
  <c r="N104" i="5" s="1"/>
  <c r="N647" i="5" a="1"/>
  <c r="N647" i="5" s="1"/>
  <c r="N1077" i="5" a="1"/>
  <c r="N1077" i="5" s="1"/>
  <c r="N1443" i="5" a="1"/>
  <c r="N1443" i="5" s="1"/>
  <c r="N971" i="5" a="1"/>
  <c r="N971" i="5" s="1"/>
  <c r="N1305" i="5" a="1"/>
  <c r="N1305" i="5" s="1"/>
  <c r="N1193" i="5" a="1"/>
  <c r="N1193" i="5" s="1"/>
  <c r="N1162" i="5" a="1"/>
  <c r="N1162" i="5" s="1"/>
  <c r="N224" i="5" a="1"/>
  <c r="N224" i="5" s="1"/>
  <c r="N22" i="5" a="1"/>
  <c r="N22" i="5" s="1"/>
  <c r="N73" i="5" a="1"/>
  <c r="N73" i="5" s="1"/>
  <c r="N391" i="5" a="1"/>
  <c r="N391" i="5" s="1"/>
  <c r="N44" i="5" a="1"/>
  <c r="N44" i="5" s="1"/>
  <c r="N90" i="5" a="1"/>
  <c r="N90" i="5" s="1"/>
  <c r="N303" i="5" a="1"/>
  <c r="N303" i="5" s="1"/>
  <c r="N124" i="5" a="1"/>
  <c r="N124" i="5" s="1"/>
  <c r="N1469" i="5" a="1"/>
  <c r="N1469" i="5" s="1"/>
  <c r="N1303" i="5" a="1"/>
  <c r="N1303" i="5" s="1"/>
  <c r="N1248" i="5" a="1"/>
  <c r="N1248" i="5" s="1"/>
  <c r="N162" i="5" a="1"/>
  <c r="N162" i="5" s="1"/>
  <c r="N17" i="5" a="1"/>
  <c r="N17" i="5" s="1"/>
  <c r="N160" i="5" a="1"/>
  <c r="N160" i="5" s="1"/>
  <c r="N1380" i="5" a="1"/>
  <c r="N1380" i="5" s="1"/>
  <c r="N1270" i="5" a="1"/>
  <c r="N1270" i="5" s="1"/>
  <c r="N213" i="5" a="1"/>
  <c r="N213" i="5" s="1"/>
  <c r="N168" i="5" a="1"/>
  <c r="N168" i="5" s="1"/>
  <c r="N1444" i="5" a="1"/>
  <c r="N1444" i="5" s="1"/>
  <c r="N787" i="5" a="1"/>
  <c r="N787" i="5" s="1"/>
  <c r="N84" i="5" a="1"/>
  <c r="N84" i="5" s="1"/>
  <c r="N1284" i="5" a="1"/>
  <c r="N1284" i="5" s="1"/>
  <c r="N293" i="5" a="1"/>
  <c r="N293" i="5" s="1"/>
  <c r="N281" i="5" a="1"/>
  <c r="N281" i="5" s="1"/>
  <c r="N1167" i="5" a="1"/>
  <c r="N1167" i="5" s="1"/>
  <c r="N858" i="5" a="1"/>
  <c r="N858" i="5" s="1"/>
  <c r="N1388" i="5" a="1"/>
  <c r="N1388" i="5" s="1"/>
  <c r="N1410" i="5" a="1"/>
  <c r="N1410" i="5" s="1"/>
  <c r="N952" i="5" a="1"/>
  <c r="N952" i="5" s="1"/>
  <c r="N346" i="5" a="1"/>
  <c r="N346" i="5" s="1"/>
  <c r="N843" i="5" a="1"/>
  <c r="N843" i="5" s="1"/>
  <c r="N1006" i="5" a="1"/>
  <c r="N1006" i="5" s="1"/>
  <c r="N644" i="5" a="1"/>
  <c r="N644" i="5" s="1"/>
  <c r="N1436" i="5" a="1"/>
  <c r="N1436" i="5" s="1"/>
  <c r="N1216" i="5" a="1"/>
  <c r="N1216" i="5" s="1"/>
  <c r="N1076" i="5" a="1"/>
  <c r="N1076" i="5" s="1"/>
  <c r="N299" i="5" a="1"/>
  <c r="N299" i="5" s="1"/>
  <c r="N939" i="5" a="1"/>
  <c r="N939" i="5" s="1"/>
  <c r="N243" i="5" a="1"/>
  <c r="N243" i="5" s="1"/>
  <c r="N992" i="5" a="1"/>
  <c r="N992" i="5" s="1"/>
  <c r="N1333" i="5" a="1"/>
  <c r="N1333" i="5" s="1"/>
  <c r="N164" i="5" a="1"/>
  <c r="N164" i="5" s="1"/>
  <c r="N176" i="5" a="1"/>
  <c r="N176" i="5" s="1"/>
  <c r="N1078" i="5" a="1"/>
  <c r="N1078" i="5" s="1"/>
  <c r="N210" i="5" a="1"/>
  <c r="N210" i="5" s="1"/>
  <c r="N82" i="5" a="1"/>
  <c r="N82" i="5" s="1"/>
  <c r="N91" i="5" a="1"/>
  <c r="N91" i="5" s="1"/>
  <c r="N722" i="5" a="1"/>
  <c r="N722" i="5" s="1"/>
  <c r="N12" i="5" a="1"/>
  <c r="N12" i="5" s="1"/>
  <c r="N193" i="5" a="1"/>
  <c r="N193" i="5" s="1"/>
  <c r="N111" i="5" a="1"/>
  <c r="N111" i="5" s="1"/>
  <c r="N1497" i="5" a="1"/>
  <c r="N1497" i="5" s="1"/>
  <c r="N1430" i="5" a="1"/>
  <c r="N1430" i="5" s="1"/>
  <c r="N261" i="5" a="1"/>
  <c r="N261" i="5" s="1"/>
  <c r="N482" i="5" a="1"/>
  <c r="N482" i="5" s="1"/>
  <c r="N129" i="5" a="1"/>
  <c r="N129" i="5" s="1"/>
  <c r="N189" i="5" a="1"/>
  <c r="N189" i="5" s="1"/>
  <c r="N32" i="5" a="1"/>
  <c r="N32" i="5" s="1"/>
  <c r="N776" i="5" a="1"/>
  <c r="N776" i="5" s="1"/>
  <c r="N197" i="5" a="1"/>
  <c r="N197" i="5" s="1"/>
  <c r="N408" i="5" a="1"/>
  <c r="N408" i="5" s="1"/>
  <c r="N87" i="5" a="1"/>
  <c r="N87" i="5" s="1"/>
  <c r="N1408" i="5" a="1"/>
  <c r="N1408" i="5" s="1"/>
  <c r="N277" i="5" a="1"/>
  <c r="N277" i="5" s="1"/>
  <c r="N38" i="5" a="1"/>
  <c r="N38" i="5" s="1"/>
  <c r="N75" i="5" a="1"/>
  <c r="N75" i="5" s="1"/>
  <c r="N1012" i="5" a="1"/>
  <c r="N1012" i="5" s="1"/>
  <c r="N201" i="5" a="1"/>
  <c r="N201" i="5" s="1"/>
  <c r="N99" i="5" a="1"/>
  <c r="N99" i="5" s="1"/>
  <c r="N114" i="5" a="1"/>
  <c r="N114" i="5" s="1"/>
  <c r="N1326" i="5" a="1"/>
  <c r="N1326" i="5" s="1"/>
  <c r="N80" i="5" a="1"/>
  <c r="N80" i="5" s="1"/>
  <c r="N1188" i="5" a="1"/>
  <c r="N1188" i="5" s="1"/>
  <c r="N295" i="5" a="1"/>
  <c r="N295" i="5" s="1"/>
  <c r="N65" i="5" a="1"/>
  <c r="N65" i="5" s="1"/>
  <c r="N1466" i="5" a="1"/>
  <c r="N1466" i="5" s="1"/>
  <c r="N636" i="5" a="1"/>
  <c r="N636" i="5" s="1"/>
  <c r="N1201" i="5" a="1"/>
  <c r="N1201" i="5" s="1"/>
  <c r="N1014" i="5" a="1"/>
  <c r="N1014" i="5" s="1"/>
  <c r="N1239" i="5" a="1"/>
  <c r="N1239" i="5" s="1"/>
  <c r="N29" i="5" a="1"/>
  <c r="N29" i="5" s="1"/>
  <c r="N186" i="5" a="1"/>
  <c r="N186" i="5" s="1"/>
  <c r="N1476" i="5" a="1"/>
  <c r="N1476" i="5" s="1"/>
  <c r="N128" i="5" a="1"/>
  <c r="N128" i="5" s="1"/>
  <c r="N289" i="5" a="1"/>
  <c r="N289" i="5" s="1"/>
  <c r="N733" i="5" a="1"/>
  <c r="N733" i="5" s="1"/>
  <c r="N1231" i="5" a="1"/>
  <c r="N1231" i="5" s="1"/>
  <c r="A14" i="5" l="1"/>
  <c r="A22" i="5" s="1" a="1"/>
  <c r="A22" i="5" s="1"/>
  <c r="A20" i="5"/>
  <c r="A24" i="5" l="1"/>
  <c r="A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tc={78CBE45A-7D7B-422A-92FC-3CC06457DD39}</author>
    <author>tc={C0BD6B6E-128D-4110-A05D-94C33F8C0EF8}</author>
  </authors>
  <commentList>
    <comment ref="A3" authorId="0" shapeId="0" xr:uid="{78CBE45A-7D7B-422A-92FC-3CC06457DD39}">
      <text>
        <t>[Threaded comment]
Your version of Excel allows you to read this threaded comment; however, any edits to it will get removed if the file is opened in a newer version of Excel. Learn more: https://go.microsoft.com/fwlink/?linkid=870924
Comment:
    hardcoded to look back 1830 days, approx 5 years</t>
      </text>
    </comment>
    <comment ref="A16" authorId="1" shapeId="0" xr:uid="{C0BD6B6E-128D-4110-A05D-94C33F8C0EF8}">
      <text>
        <t>[Threaded comment]
Your version of Excel allows you to read this threaded comment; however, any edits to it will get removed if the file is opened in a newer version of Excel. Learn more: https://go.microsoft.com/fwlink/?linkid=870924
Comment:
    Number of trading days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676">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futureMetadata>
  <cellMetadata count="1">
    <bk>
      <rc t="1" v="0"/>
    </bk>
  </cellMetadata>
  <valueMetadata count="267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valueMetadata>
</metadata>
</file>

<file path=xl/sharedStrings.xml><?xml version="1.0" encoding="utf-8"?>
<sst xmlns="http://schemas.openxmlformats.org/spreadsheetml/2006/main" count="63" uniqueCount="59">
  <si>
    <t>High</t>
  </si>
  <si>
    <t>Low</t>
  </si>
  <si>
    <t>Open</t>
  </si>
  <si>
    <t>Daily</t>
  </si>
  <si>
    <t>MTD</t>
  </si>
  <si>
    <t>DAY</t>
  </si>
  <si>
    <t>DATE</t>
  </si>
  <si>
    <t>VOLUME</t>
  </si>
  <si>
    <t>Close</t>
  </si>
  <si>
    <t>Options</t>
  </si>
  <si>
    <t>5 D</t>
  </si>
  <si>
    <t>1 M</t>
  </si>
  <si>
    <t>6 M</t>
  </si>
  <si>
    <t>YTD</t>
  </si>
  <si>
    <t>1 Y</t>
  </si>
  <si>
    <t>5 Y</t>
  </si>
  <si>
    <t>Row Labels</t>
  </si>
  <si>
    <t>3 M</t>
  </si>
  <si>
    <t>C_END_DT</t>
  </si>
  <si>
    <t>C_ST_DT</t>
  </si>
  <si>
    <t>C_N_TRADING_DAYS</t>
  </si>
  <si>
    <t>C_CHART_ST_ROW</t>
  </si>
  <si>
    <t>C_CHART_MAX_DT</t>
  </si>
  <si>
    <t>C_CHART_MIN_DT</t>
  </si>
  <si>
    <t>C_MAX_PRICE</t>
  </si>
  <si>
    <t>C_MIN_PRICE</t>
  </si>
  <si>
    <t>I_CHART_PER_SEL</t>
  </si>
  <si>
    <t>UTC offset</t>
  </si>
  <si>
    <t>Weekly</t>
  </si>
  <si>
    <t>Monthly</t>
  </si>
  <si>
    <t>C_INTERVAL</t>
  </si>
  <si>
    <t>0=Daily, 1=Weekly, 2=Monthly</t>
  </si>
  <si>
    <t>Cell C3 has the Stockhistory function, that pulls in the six columns of data</t>
  </si>
  <si>
    <t>Date range for stock history</t>
  </si>
  <si>
    <t>Interval</t>
  </si>
  <si>
    <t>Data from the Stockhistory function is moved to this table</t>
  </si>
  <si>
    <t>used in dynamic charting</t>
  </si>
  <si>
    <t>for finding max &amp; min prices</t>
  </si>
  <si>
    <t>INTERVAL</t>
  </si>
  <si>
    <t>PERIOD</t>
  </si>
  <si>
    <t>I_INTERVAL</t>
  </si>
  <si>
    <t xml:space="preserve">to </t>
  </si>
  <si>
    <t>Japan</t>
  </si>
  <si>
    <t>New Zealand</t>
  </si>
  <si>
    <t>United States</t>
  </si>
  <si>
    <t>Switzerland</t>
  </si>
  <si>
    <t>Euro</t>
  </si>
  <si>
    <t>Canada</t>
  </si>
  <si>
    <t>United Kingdom</t>
  </si>
  <si>
    <t>Australia</t>
  </si>
  <si>
    <t>Other</t>
  </si>
  <si>
    <t>EUR</t>
  </si>
  <si>
    <t>USD</t>
  </si>
  <si>
    <t>JPY</t>
  </si>
  <si>
    <t>GBP</t>
  </si>
  <si>
    <t>AUD</t>
  </si>
  <si>
    <t>CAD</t>
  </si>
  <si>
    <t>CHF</t>
  </si>
  <si>
    <t>NZD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</si>
</sst>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43" formatCode="_(* #,##0.00_);_(* \(#,##0.00\);_(* &quot;-&quot;??_);_(@_)"/>
    <numFmt numFmtId="165" formatCode="[$-F400]h:mm:ss\ AM/PM"/>
    <numFmt numFmtId="166" formatCode="ddd\,\ mmm\ dd\,\ yyyy"/>
    <numFmt numFmtId="167" formatCode="[$-409]dd\-mmm\-yy\ h:mm\ AM/PM;@"/>
  </numFmts>
  <fonts count="17" x14ac:knownFonts="1">
    <font>
      <sz val="11"/>
      <color theme="1"/>
      <name val="Arial Nova Cond Light"/>
      <family val="2"/>
      <scheme val="minor"/>
    </font>
    <font>
      <sz val="11"/>
      <color theme="1"/>
      <name val="Arial Nova Cond Light"/>
      <family val="2"/>
      <scheme val="minor"/>
    </font>
    <font>
      <b/>
      <sz val="11"/>
      <color theme="1"/>
      <name val="Arial Nova Cond Light"/>
      <family val="2"/>
      <scheme val="minor"/>
    </font>
    <font>
      <sz val="8"/>
      <name val="Arial Nova Cond Light"/>
      <family val="2"/>
      <scheme val="minor"/>
    </font>
    <font>
      <sz val="11"/>
      <color theme="1"/>
      <name val="Arial Nova Cond Light"/>
      <family val="2"/>
    </font>
    <font>
      <sz val="9"/>
      <color theme="1"/>
      <name val="Arial Nova Cond Light"/>
      <family val="2"/>
    </font>
    <font>
      <sz val="24"/>
      <color theme="0"/>
      <name val="HP Simplified"/>
      <family val="2"/>
      <scheme val="major"/>
    </font>
    <font>
      <b/>
      <sz val="20"/>
      <color theme="1"/>
      <name val="HP Simplified"/>
      <family val="2"/>
      <scheme val="major"/>
    </font>
    <font>
      <b/>
      <sz val="18"/>
      <color theme="1"/>
      <name val="HP Simplified"/>
      <family val="2"/>
      <scheme val="major"/>
    </font>
    <font>
      <sz val="11"/>
      <color theme="1"/>
      <name val="HP Simplified"/>
      <family val="2"/>
      <scheme val="major"/>
    </font>
    <font>
      <sz val="12"/>
      <color theme="1"/>
      <name val="HP Simplified"/>
      <family val="2"/>
      <scheme val="major"/>
    </font>
    <font>
      <sz val="14"/>
      <color theme="1"/>
      <name val="HP Simplified"/>
      <family val="2"/>
      <scheme val="major"/>
    </font>
    <font>
      <sz val="16"/>
      <name val="HP Simplified"/>
      <family val="2"/>
    </font>
    <font>
      <sz val="16"/>
      <name val="Arial Nova Cond Light"/>
      <family val="2"/>
    </font>
    <font>
      <sz val="9"/>
      <color theme="1"/>
      <name val="Arial Nova Cond Light"/>
      <family val="2"/>
      <scheme val="minor"/>
    </font>
    <font>
      <sz val="20"/>
      <color theme="1"/>
      <name val="Arial Nova Cond Light"/>
      <family val="2"/>
      <scheme val="minor"/>
    </font>
    <font>
      <sz val="14"/>
      <color theme="0"/>
      <name val="Arial Nova Cond Light"/>
      <family val="2"/>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s>
  <borders count="1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thin">
        <color rgb="FF00B0F0"/>
      </top>
      <bottom/>
      <diagonal/>
    </border>
    <border>
      <left style="thin">
        <color rgb="FF00B0F0"/>
      </left>
      <right/>
      <top style="thin">
        <color rgb="FF00B0F0"/>
      </top>
      <bottom/>
      <diagonal/>
    </border>
    <border>
      <left/>
      <right style="thin">
        <color rgb="FF00B0F0"/>
      </right>
      <top style="thin">
        <color rgb="FF00B0F0"/>
      </top>
      <bottom/>
      <diagonal/>
    </border>
    <border>
      <left style="thin">
        <color rgb="FF00B0F0"/>
      </left>
      <right/>
      <top/>
      <bottom/>
      <diagonal/>
    </border>
    <border>
      <left/>
      <right style="thin">
        <color rgb="FF00B0F0"/>
      </right>
      <top/>
      <bottom/>
      <diagonal/>
    </border>
    <border>
      <left style="thin">
        <color rgb="FF00B0F0"/>
      </left>
      <right/>
      <top/>
      <bottom style="thin">
        <color rgb="FF00B0F0"/>
      </bottom>
      <diagonal/>
    </border>
    <border>
      <left/>
      <right/>
      <top/>
      <bottom style="thin">
        <color rgb="FF00B0F0"/>
      </bottom>
      <diagonal/>
    </border>
    <border>
      <left/>
      <right style="thin">
        <color rgb="FF00B0F0"/>
      </right>
      <top/>
      <bottom style="thin">
        <color rgb="FF00B0F0"/>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50">
    <xf numFmtId="0" fontId="0" fillId="0" borderId="0" xfId="0"/>
    <xf numFmtId="0" fontId="0" fillId="0" borderId="0" xfId="0" applyAlignment="1">
      <alignment wrapText="1"/>
    </xf>
    <xf numFmtId="14" fontId="0" fillId="0" borderId="0" xfId="0" applyNumberFormat="1"/>
    <xf numFmtId="0" fontId="4" fillId="0" borderId="0" xfId="0" applyFont="1"/>
    <xf numFmtId="0" fontId="0" fillId="0" borderId="0" xfId="0" applyNumberFormat="1"/>
    <xf numFmtId="1" fontId="0" fillId="3" borderId="0" xfId="0" applyNumberFormat="1" applyFill="1"/>
    <xf numFmtId="0" fontId="0" fillId="3" borderId="0" xfId="0" applyFill="1"/>
    <xf numFmtId="0" fontId="2" fillId="0" borderId="0" xfId="0" applyFont="1"/>
    <xf numFmtId="0" fontId="0" fillId="0" borderId="1" xfId="0" applyBorder="1"/>
    <xf numFmtId="0" fontId="0" fillId="0" borderId="2" xfId="0" applyBorder="1"/>
    <xf numFmtId="14" fontId="0" fillId="3" borderId="0" xfId="0" applyNumberFormat="1" applyFill="1"/>
    <xf numFmtId="0" fontId="0" fillId="0" borderId="0" xfId="0" pivotButton="1"/>
    <xf numFmtId="0" fontId="0" fillId="0" borderId="0" xfId="0" applyAlignment="1">
      <alignment horizontal="left"/>
    </xf>
    <xf numFmtId="0" fontId="10" fillId="0" borderId="0" xfId="0" applyFont="1" applyBorder="1" applyAlignment="1">
      <alignment horizontal="left" vertical="center" indent="1"/>
    </xf>
    <xf numFmtId="0" fontId="4" fillId="0" borderId="6" xfId="0" applyFont="1" applyBorder="1"/>
    <xf numFmtId="0" fontId="7" fillId="0" borderId="0" xfId="0" applyFont="1" applyBorder="1" applyAlignment="1">
      <alignment horizontal="center" vertical="center"/>
    </xf>
    <xf numFmtId="0" fontId="8" fillId="0" borderId="0" xfId="0" applyFont="1" applyBorder="1" applyAlignment="1">
      <alignment vertical="center"/>
    </xf>
    <xf numFmtId="0" fontId="0" fillId="0" borderId="0" xfId="0" applyBorder="1"/>
    <xf numFmtId="0" fontId="0" fillId="0" borderId="7" xfId="0" applyBorder="1"/>
    <xf numFmtId="165" fontId="9" fillId="0" borderId="0" xfId="0" applyNumberFormat="1" applyFont="1" applyBorder="1"/>
    <xf numFmtId="166" fontId="9" fillId="0" borderId="0" xfId="0" applyNumberFormat="1" applyFont="1" applyBorder="1" applyAlignment="1">
      <alignment horizontal="center"/>
    </xf>
    <xf numFmtId="0" fontId="4" fillId="0" borderId="0" xfId="0" applyFont="1" applyBorder="1"/>
    <xf numFmtId="0" fontId="9" fillId="0" borderId="0" xfId="0" applyFont="1" applyBorder="1"/>
    <xf numFmtId="3" fontId="10" fillId="0" borderId="0" xfId="1" applyNumberFormat="1" applyFont="1" applyBorder="1" applyAlignment="1">
      <alignment horizontal="left" vertical="center" indent="1"/>
    </xf>
    <xf numFmtId="0" fontId="10" fillId="0" borderId="0" xfId="2" applyNumberFormat="1" applyFont="1" applyBorder="1" applyAlignment="1">
      <alignment horizontal="left" vertical="center" indent="1"/>
    </xf>
    <xf numFmtId="0" fontId="9" fillId="0" borderId="0" xfId="0" applyFont="1" applyBorder="1" applyAlignment="1">
      <alignment horizontal="left" vertical="top" wrapText="1"/>
    </xf>
    <xf numFmtId="0" fontId="0" fillId="0" borderId="6" xfId="0" applyBorder="1"/>
    <xf numFmtId="0" fontId="5" fillId="0" borderId="0" xfId="0" applyFont="1" applyBorder="1"/>
    <xf numFmtId="0" fontId="0" fillId="0" borderId="8" xfId="0" applyBorder="1"/>
    <xf numFmtId="0" fontId="0" fillId="0" borderId="9" xfId="0" applyBorder="1"/>
    <xf numFmtId="0" fontId="0" fillId="0" borderId="10" xfId="0" applyBorder="1"/>
    <xf numFmtId="167" fontId="12" fillId="2" borderId="3" xfId="0" applyNumberFormat="1" applyFont="1" applyFill="1" applyBorder="1" applyAlignment="1">
      <alignment vertical="center"/>
    </xf>
    <xf numFmtId="0" fontId="0" fillId="0" borderId="0" xfId="0" applyAlignment="1">
      <alignment vertical="center"/>
    </xf>
    <xf numFmtId="0" fontId="13" fillId="2" borderId="5" xfId="0" applyFont="1" applyFill="1" applyBorder="1" applyAlignment="1">
      <alignment horizontal="right" vertical="center"/>
    </xf>
    <xf numFmtId="0" fontId="14" fillId="0" borderId="0" xfId="0" applyFont="1"/>
    <xf numFmtId="0" fontId="0" fillId="4" borderId="0" xfId="0" applyFont="1" applyFill="1" applyAlignment="1">
      <alignment horizontal="centerContinuous"/>
    </xf>
    <xf numFmtId="0" fontId="0" fillId="4" borderId="0" xfId="0" applyFill="1" applyAlignment="1">
      <alignment horizontal="centerContinuous"/>
    </xf>
    <xf numFmtId="0" fontId="0" fillId="4" borderId="0" xfId="0" applyFill="1"/>
    <xf numFmtId="0" fontId="2" fillId="0" borderId="0" xfId="0" applyFont="1" applyAlignment="1">
      <alignment wrapText="1"/>
    </xf>
    <xf numFmtId="0" fontId="2" fillId="3" borderId="0" xfId="0" applyFont="1" applyFill="1" applyAlignment="1">
      <alignment wrapText="1"/>
    </xf>
    <xf numFmtId="0" fontId="11" fillId="0" borderId="0" xfId="0" applyFont="1" applyBorder="1" applyAlignment="1">
      <alignment horizontal="right" vertical="center"/>
    </xf>
    <xf numFmtId="0" fontId="11" fillId="0" borderId="0" xfId="0" applyFont="1" applyBorder="1" applyAlignment="1">
      <alignment horizontal="left" vertical="center"/>
    </xf>
    <xf numFmtId="0" fontId="11" fillId="0" borderId="0" xfId="0" applyFont="1" applyBorder="1" applyAlignment="1">
      <alignment horizontal="center" vertical="center"/>
    </xf>
    <xf numFmtId="0" fontId="15" fillId="0" borderId="0" xfId="0" applyFont="1"/>
    <xf numFmtId="0" fontId="0" fillId="5" borderId="0" xfId="0" applyFill="1"/>
    <xf numFmtId="0" fontId="0" fillId="0" borderId="0" xfId="0" applyAlignment="1">
      <alignment horizontal="right"/>
    </xf>
    <xf numFmtId="0" fontId="16" fillId="2" borderId="0" xfId="0" applyFont="1" applyFill="1" applyBorder="1" applyAlignment="1">
      <alignment horizontal="center" vertical="center" wrapText="1"/>
    </xf>
    <xf numFmtId="0" fontId="0" fillId="4" borderId="0" xfId="0" applyFont="1" applyFill="1" applyAlignment="1">
      <alignment horizontal="center"/>
    </xf>
    <xf numFmtId="0" fontId="6" fillId="2" borderId="4" xfId="0" applyFont="1" applyFill="1" applyBorder="1" applyAlignment="1" applyProtection="1">
      <alignment horizontal="center" vertical="center" shrinkToFit="1"/>
      <protection locked="0"/>
    </xf>
    <xf numFmtId="0" fontId="6" fillId="2" borderId="3" xfId="0" applyFont="1" applyFill="1" applyBorder="1" applyAlignment="1" applyProtection="1">
      <alignment horizontal="center" vertical="center" shrinkToFit="1"/>
      <protection locked="0"/>
    </xf>
  </cellXfs>
  <cellStyles count="3">
    <cellStyle name="Comma" xfId="1" builtinId="3"/>
    <cellStyle name="Currency" xfId="2" builtinId="4"/>
    <cellStyle name="Normal" xfId="0" builtinId="0"/>
  </cellStyles>
  <dxfs count="15">
    <dxf>
      <border diagonalUp="0" diagonalDown="0">
        <left style="medium">
          <color indexed="64"/>
        </left>
        <right style="medium">
          <color indexed="64"/>
        </right>
        <top/>
        <bottom/>
        <vertical/>
        <horizontal/>
      </border>
    </dxf>
    <dxf>
      <border outline="0">
        <bottom style="medium">
          <color indexed="64"/>
        </bottom>
      </border>
    </dxf>
    <dxf>
      <font>
        <b/>
        <i val="0"/>
        <strike val="0"/>
        <condense val="0"/>
        <extend val="0"/>
        <outline val="0"/>
        <shadow val="0"/>
        <u val="none"/>
        <vertAlign val="baseline"/>
        <sz val="11"/>
        <color theme="1"/>
        <name val="Arial Nova Cond Light"/>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font>
        <color rgb="FF00B050"/>
      </font>
    </dxf>
    <dxf>
      <font>
        <color rgb="FFFF0000"/>
      </font>
    </dxf>
    <dxf>
      <font>
        <b/>
        <color theme="1"/>
      </font>
      <border>
        <bottom style="thin">
          <color theme="4"/>
        </bottom>
        <vertical/>
        <horizontal/>
      </border>
    </dxf>
    <dxf>
      <font>
        <color theme="1"/>
      </font>
      <border diagonalUp="0" diagonalDown="0">
        <left/>
        <right/>
        <top/>
        <bottom/>
        <vertical/>
        <horizontal/>
      </border>
    </dxf>
  </dxfs>
  <tableStyles count="1" defaultTableStyle="TableStyleMedium2" defaultPivotStyle="PivotStyleLight16">
    <tableStyle name="Stock Period Slicer" pivot="0" table="0" count="10" xr9:uid="{91A44BC7-69D7-4294-AC31-F6B87A1B7B8E}">
      <tableStyleElement type="wholeTable" dxfId="14"/>
      <tableStyleElement type="headerRow" dxfId="13"/>
    </tableStyle>
  </tableStyles>
  <colors>
    <mruColors>
      <color rgb="FFDA16CC"/>
      <color rgb="FFE8EEF8"/>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tock Period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alcChain" Target="calcChain.xml"/><Relationship Id="rId7" Type="http://schemas.microsoft.com/office/2007/relationships/slicerCache" Target="slicerCaches/slicerCache1.xml"/><Relationship Id="rId12" Type="http://schemas.openxmlformats.org/officeDocument/2006/relationships/sheetMetadata" Target="metadata.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microsoft.com/office/2017/06/relationships/rdArray" Target="richData/rdarray.xml"/><Relationship Id="rId10" Type="http://schemas.openxmlformats.org/officeDocument/2006/relationships/styles" Target="style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1994782747093871E-2"/>
          <c:y val="3.5572024085224641E-2"/>
          <c:w val="0.88719645236740841"/>
          <c:h val="0.81555929990644715"/>
        </c:manualLayout>
      </c:layout>
      <c:lineChart>
        <c:grouping val="standard"/>
        <c:varyColors val="0"/>
        <c:ser>
          <c:idx val="0"/>
          <c:order val="0"/>
          <c:tx>
            <c:v>Price</c:v>
          </c:tx>
          <c:spPr>
            <a:ln w="19050" cap="rnd">
              <a:solidFill>
                <a:srgbClr val="00B0F0"/>
              </a:solidFill>
              <a:round/>
            </a:ln>
            <a:effectLst/>
          </c:spPr>
          <c:marker>
            <c:symbol val="none"/>
          </c:marker>
          <c:cat>
            <c:numRef>
              <c:f>[0]!CH_DATE</c:f>
              <c:numCache>
                <c:formatCode>General</c:formatCode>
                <c:ptCount val="61"/>
                <c:pt idx="0">
                  <c:v>44197</c:v>
                </c:pt>
                <c:pt idx="1">
                  <c:v>44200</c:v>
                </c:pt>
                <c:pt idx="2">
                  <c:v>44201</c:v>
                </c:pt>
                <c:pt idx="3">
                  <c:v>44202</c:v>
                </c:pt>
                <c:pt idx="4">
                  <c:v>44203</c:v>
                </c:pt>
                <c:pt idx="5">
                  <c:v>44204</c:v>
                </c:pt>
                <c:pt idx="6">
                  <c:v>44207</c:v>
                </c:pt>
                <c:pt idx="7">
                  <c:v>44208</c:v>
                </c:pt>
                <c:pt idx="8">
                  <c:v>44209</c:v>
                </c:pt>
                <c:pt idx="9">
                  <c:v>44210</c:v>
                </c:pt>
                <c:pt idx="10">
                  <c:v>44211</c:v>
                </c:pt>
                <c:pt idx="11">
                  <c:v>44214</c:v>
                </c:pt>
                <c:pt idx="12">
                  <c:v>44215</c:v>
                </c:pt>
                <c:pt idx="13">
                  <c:v>44216</c:v>
                </c:pt>
                <c:pt idx="14">
                  <c:v>44217</c:v>
                </c:pt>
                <c:pt idx="15">
                  <c:v>44218</c:v>
                </c:pt>
                <c:pt idx="16">
                  <c:v>44221</c:v>
                </c:pt>
                <c:pt idx="17">
                  <c:v>44222</c:v>
                </c:pt>
                <c:pt idx="18">
                  <c:v>44223</c:v>
                </c:pt>
                <c:pt idx="19">
                  <c:v>44224</c:v>
                </c:pt>
                <c:pt idx="20">
                  <c:v>44225</c:v>
                </c:pt>
                <c:pt idx="21">
                  <c:v>44228</c:v>
                </c:pt>
                <c:pt idx="22">
                  <c:v>44229</c:v>
                </c:pt>
                <c:pt idx="23">
                  <c:v>44230</c:v>
                </c:pt>
                <c:pt idx="24">
                  <c:v>44231</c:v>
                </c:pt>
                <c:pt idx="25">
                  <c:v>44232</c:v>
                </c:pt>
                <c:pt idx="26">
                  <c:v>44235</c:v>
                </c:pt>
                <c:pt idx="27">
                  <c:v>44236</c:v>
                </c:pt>
                <c:pt idx="28">
                  <c:v>44237</c:v>
                </c:pt>
                <c:pt idx="29">
                  <c:v>44238</c:v>
                </c:pt>
                <c:pt idx="30">
                  <c:v>44239</c:v>
                </c:pt>
                <c:pt idx="31">
                  <c:v>44242</c:v>
                </c:pt>
                <c:pt idx="32">
                  <c:v>44243</c:v>
                </c:pt>
                <c:pt idx="33">
                  <c:v>44244</c:v>
                </c:pt>
                <c:pt idx="34">
                  <c:v>44245</c:v>
                </c:pt>
                <c:pt idx="35">
                  <c:v>44246</c:v>
                </c:pt>
                <c:pt idx="36">
                  <c:v>44249</c:v>
                </c:pt>
                <c:pt idx="37">
                  <c:v>44250</c:v>
                </c:pt>
                <c:pt idx="38">
                  <c:v>44251</c:v>
                </c:pt>
                <c:pt idx="39">
                  <c:v>44252</c:v>
                </c:pt>
                <c:pt idx="40">
                  <c:v>44253</c:v>
                </c:pt>
                <c:pt idx="41">
                  <c:v>44256</c:v>
                </c:pt>
                <c:pt idx="42">
                  <c:v>44257</c:v>
                </c:pt>
                <c:pt idx="43">
                  <c:v>44258</c:v>
                </c:pt>
                <c:pt idx="44">
                  <c:v>44259</c:v>
                </c:pt>
                <c:pt idx="45">
                  <c:v>44260</c:v>
                </c:pt>
                <c:pt idx="46">
                  <c:v>44263</c:v>
                </c:pt>
                <c:pt idx="47">
                  <c:v>44264</c:v>
                </c:pt>
                <c:pt idx="48">
                  <c:v>44265</c:v>
                </c:pt>
                <c:pt idx="49">
                  <c:v>44266</c:v>
                </c:pt>
                <c:pt idx="50">
                  <c:v>44267</c:v>
                </c:pt>
                <c:pt idx="51">
                  <c:v>44270</c:v>
                </c:pt>
                <c:pt idx="52">
                  <c:v>44271</c:v>
                </c:pt>
                <c:pt idx="53">
                  <c:v>44272</c:v>
                </c:pt>
                <c:pt idx="54">
                  <c:v>44273</c:v>
                </c:pt>
                <c:pt idx="55">
                  <c:v>44274</c:v>
                </c:pt>
                <c:pt idx="56">
                  <c:v>44277</c:v>
                </c:pt>
                <c:pt idx="57">
                  <c:v>44278</c:v>
                </c:pt>
                <c:pt idx="58">
                  <c:v>44279</c:v>
                </c:pt>
                <c:pt idx="59">
                  <c:v>44280</c:v>
                </c:pt>
                <c:pt idx="60">
                  <c:v>44281</c:v>
                </c:pt>
              </c:numCache>
            </c:numRef>
          </c:cat>
          <c:val>
            <c:numRef>
              <c:f>[0]!CH_PRICE</c:f>
              <c:numCache>
                <c:formatCode>General</c:formatCode>
                <c:ptCount val="61"/>
                <c:pt idx="0">
                  <c:v>0.82369999999999999</c:v>
                </c:pt>
                <c:pt idx="1">
                  <c:v>0.81620000000000004</c:v>
                </c:pt>
                <c:pt idx="2">
                  <c:v>0.81299999999999994</c:v>
                </c:pt>
                <c:pt idx="3">
                  <c:v>0.81110000000000004</c:v>
                </c:pt>
                <c:pt idx="4">
                  <c:v>0.81469999999999998</c:v>
                </c:pt>
                <c:pt idx="5">
                  <c:v>0.81830000000000003</c:v>
                </c:pt>
                <c:pt idx="6">
                  <c:v>0.82279999999999998</c:v>
                </c:pt>
                <c:pt idx="7">
                  <c:v>0.81910000000000005</c:v>
                </c:pt>
                <c:pt idx="8">
                  <c:v>0.82250000000000001</c:v>
                </c:pt>
                <c:pt idx="9">
                  <c:v>0.82240000000000002</c:v>
                </c:pt>
                <c:pt idx="10">
                  <c:v>0.82769999999999999</c:v>
                </c:pt>
                <c:pt idx="11">
                  <c:v>0.82779999999999998</c:v>
                </c:pt>
                <c:pt idx="12">
                  <c:v>0.82440000000000002</c:v>
                </c:pt>
                <c:pt idx="13">
                  <c:v>0.82589999999999997</c:v>
                </c:pt>
                <c:pt idx="14">
                  <c:v>0.82199999999999995</c:v>
                </c:pt>
                <c:pt idx="15">
                  <c:v>0.82179999999999997</c:v>
                </c:pt>
                <c:pt idx="16">
                  <c:v>0.82369999999999999</c:v>
                </c:pt>
                <c:pt idx="17">
                  <c:v>0.82220000000000004</c:v>
                </c:pt>
                <c:pt idx="18">
                  <c:v>0.8256</c:v>
                </c:pt>
                <c:pt idx="19">
                  <c:v>0.82469999999999999</c:v>
                </c:pt>
                <c:pt idx="20">
                  <c:v>0.82389999999999997</c:v>
                </c:pt>
                <c:pt idx="21">
                  <c:v>0.82909999999999995</c:v>
                </c:pt>
                <c:pt idx="22">
                  <c:v>0.83020000000000005</c:v>
                </c:pt>
                <c:pt idx="23">
                  <c:v>0.83099999999999996</c:v>
                </c:pt>
                <c:pt idx="24">
                  <c:v>0.83589999999999998</c:v>
                </c:pt>
                <c:pt idx="25">
                  <c:v>0.83020000000000005</c:v>
                </c:pt>
                <c:pt idx="26">
                  <c:v>0.82989999999999997</c:v>
                </c:pt>
                <c:pt idx="27">
                  <c:v>0.82499999999999996</c:v>
                </c:pt>
                <c:pt idx="28">
                  <c:v>0.82509999999999994</c:v>
                </c:pt>
                <c:pt idx="29">
                  <c:v>0.82430000000000003</c:v>
                </c:pt>
                <c:pt idx="30">
                  <c:v>0.82489999999999997</c:v>
                </c:pt>
                <c:pt idx="31">
                  <c:v>0.82430000000000003</c:v>
                </c:pt>
                <c:pt idx="32">
                  <c:v>0.82579999999999998</c:v>
                </c:pt>
                <c:pt idx="33">
                  <c:v>0.8306</c:v>
                </c:pt>
                <c:pt idx="34">
                  <c:v>0.82699999999999996</c:v>
                </c:pt>
                <c:pt idx="35">
                  <c:v>0.82499999999999996</c:v>
                </c:pt>
                <c:pt idx="36">
                  <c:v>0.82250000000000001</c:v>
                </c:pt>
                <c:pt idx="37">
                  <c:v>0.82299999999999995</c:v>
                </c:pt>
                <c:pt idx="38">
                  <c:v>0.82199999999999995</c:v>
                </c:pt>
                <c:pt idx="39">
                  <c:v>0.82110000000000005</c:v>
                </c:pt>
                <c:pt idx="40">
                  <c:v>0.82799999999999996</c:v>
                </c:pt>
                <c:pt idx="41">
                  <c:v>0.82979999999999998</c:v>
                </c:pt>
                <c:pt idx="42">
                  <c:v>0.82689999999999997</c:v>
                </c:pt>
                <c:pt idx="43">
                  <c:v>0.82879999999999998</c:v>
                </c:pt>
                <c:pt idx="44">
                  <c:v>0.83540000000000003</c:v>
                </c:pt>
                <c:pt idx="45">
                  <c:v>0.83899999999999997</c:v>
                </c:pt>
                <c:pt idx="46">
                  <c:v>0.84409999999999996</c:v>
                </c:pt>
                <c:pt idx="47">
                  <c:v>0.84019999999999995</c:v>
                </c:pt>
                <c:pt idx="48">
                  <c:v>0.83830000000000005</c:v>
                </c:pt>
                <c:pt idx="49">
                  <c:v>0.83420000000000005</c:v>
                </c:pt>
                <c:pt idx="50">
                  <c:v>0.83640000000000003</c:v>
                </c:pt>
                <c:pt idx="51">
                  <c:v>0.83809999999999996</c:v>
                </c:pt>
                <c:pt idx="52">
                  <c:v>0.84009999999999996</c:v>
                </c:pt>
                <c:pt idx="53">
                  <c:v>0.8347</c:v>
                </c:pt>
                <c:pt idx="54">
                  <c:v>0.83919999999999995</c:v>
                </c:pt>
                <c:pt idx="55">
                  <c:v>0.84</c:v>
                </c:pt>
                <c:pt idx="56">
                  <c:v>0.8377</c:v>
                </c:pt>
                <c:pt idx="57">
                  <c:v>0.84370000000000001</c:v>
                </c:pt>
                <c:pt idx="58">
                  <c:v>0.84650000000000003</c:v>
                </c:pt>
                <c:pt idx="59">
                  <c:v>0.85</c:v>
                </c:pt>
                <c:pt idx="60">
                  <c:v>0.8478</c:v>
                </c:pt>
              </c:numCache>
            </c:numRef>
          </c:val>
          <c:smooth val="0"/>
          <c:extLst>
            <c:ext xmlns:c16="http://schemas.microsoft.com/office/drawing/2014/chart" uri="{C3380CC4-5D6E-409C-BE32-E72D297353CC}">
              <c16:uniqueId val="{00000000-B3CE-4C7E-8A6A-A243C95BEDDE}"/>
            </c:ext>
          </c:extLst>
        </c:ser>
        <c:dLbls>
          <c:showLegendKey val="0"/>
          <c:showVal val="0"/>
          <c:showCatName val="0"/>
          <c:showSerName val="0"/>
          <c:showPercent val="0"/>
          <c:showBubbleSize val="0"/>
        </c:dLbls>
        <c:smooth val="0"/>
        <c:axId val="86299471"/>
        <c:axId val="86299055"/>
      </c:lineChart>
      <c:catAx>
        <c:axId val="86299471"/>
        <c:scaling>
          <c:orientation val="minMax"/>
        </c:scaling>
        <c:delete val="0"/>
        <c:axPos val="b"/>
        <c:numFmt formatCode="[$-409]d\-mmm\-yyyy;@" sourceLinked="0"/>
        <c:majorTickMark val="none"/>
        <c:minorTickMark val="none"/>
        <c:tickLblPos val="low"/>
        <c:spPr>
          <a:noFill/>
          <a:ln w="19050" cap="flat" cmpd="sng" algn="ctr">
            <a:solidFill>
              <a:srgbClr val="00B0F0"/>
            </a:solidFill>
            <a:round/>
          </a:ln>
          <a:effectLst/>
        </c:spPr>
        <c:txPr>
          <a:bodyPr rot="-60000000" spcFirstLastPara="1" vertOverflow="ellipsis" vert="horz" wrap="square" anchor="b" anchorCtr="0"/>
          <a:lstStyle/>
          <a:p>
            <a:pPr>
              <a:defRPr sz="1000" b="0" i="0" u="none" strike="noStrike" kern="1200" baseline="0">
                <a:solidFill>
                  <a:schemeClr val="tx1">
                    <a:lumMod val="65000"/>
                    <a:lumOff val="35000"/>
                  </a:schemeClr>
                </a:solidFill>
                <a:latin typeface="Arial Nova Cond Light" panose="020B0306020202020204" pitchFamily="34" charset="0"/>
                <a:ea typeface="+mn-ea"/>
                <a:cs typeface="+mn-cs"/>
              </a:defRPr>
            </a:pPr>
            <a:endParaRPr lang="en-US"/>
          </a:p>
        </c:txPr>
        <c:crossAx val="86299055"/>
        <c:crosses val="autoZero"/>
        <c:auto val="0"/>
        <c:lblAlgn val="ctr"/>
        <c:lblOffset val="100"/>
        <c:noMultiLvlLbl val="1"/>
      </c:catAx>
      <c:valAx>
        <c:axId val="86299055"/>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rgbClr val="00B0F0"/>
                    </a:solidFill>
                    <a:latin typeface="+mn-lt"/>
                    <a:ea typeface="+mn-ea"/>
                    <a:cs typeface="+mn-cs"/>
                  </a:defRPr>
                </a:pPr>
                <a:r>
                  <a:rPr lang="en-US" sz="1200">
                    <a:solidFill>
                      <a:srgbClr val="00B0F0"/>
                    </a:solidFill>
                  </a:rPr>
                  <a:t>Price</a:t>
                </a:r>
              </a:p>
            </c:rich>
          </c:tx>
          <c:layout>
            <c:manualLayout>
              <c:xMode val="edge"/>
              <c:yMode val="edge"/>
              <c:x val="2.5578188837861553E-2"/>
              <c:y val="4.6415536250211359E-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rgbClr val="00B0F0"/>
                  </a:solidFill>
                  <a:latin typeface="+mn-lt"/>
                  <a:ea typeface="+mn-ea"/>
                  <a:cs typeface="+mn-cs"/>
                </a:defRPr>
              </a:pPr>
              <a:endParaRPr lang="en-US"/>
            </a:p>
          </c:txPr>
        </c:title>
        <c:numFmt formatCode="General" sourceLinked="0"/>
        <c:majorTickMark val="none"/>
        <c:minorTickMark val="none"/>
        <c:tickLblPos val="nextTo"/>
        <c:spPr>
          <a:noFill/>
          <a:ln w="19050">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Arial Nova Cond Light" panose="020B0306020202020204" pitchFamily="34" charset="0"/>
                <a:ea typeface="+mn-ea"/>
                <a:cs typeface="+mn-cs"/>
              </a:defRPr>
            </a:pPr>
            <a:endParaRPr lang="en-US"/>
          </a:p>
        </c:txPr>
        <c:crossAx val="86299471"/>
        <c:crosses val="autoZero"/>
        <c:crossBetween val="between"/>
      </c:valAx>
      <c:spPr>
        <a:pattFill prst="lgGrid">
          <a:fgClr>
            <a:schemeClr val="accent3">
              <a:lumMod val="20000"/>
              <a:lumOff val="80000"/>
            </a:schemeClr>
          </a:fgClr>
          <a:bgClr>
            <a:schemeClr val="bg1"/>
          </a:bgClr>
        </a:pattFill>
        <a:ln>
          <a:solidFill>
            <a:srgbClr val="00B0F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emf"/><Relationship Id="rId1" Type="http://schemas.openxmlformats.org/officeDocument/2006/relationships/chart" Target="../charts/chart1.xml"/><Relationship Id="rId5" Type="http://schemas.openxmlformats.org/officeDocument/2006/relationships/image" Target="../media/image3.png"/><Relationship Id="rId4" Type="http://schemas.openxmlformats.org/officeDocument/2006/relationships/hyperlink" Target="https://indzara.com/stock-market-templates/"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13.jpe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1</xdr:col>
      <xdr:colOff>114300</xdr:colOff>
      <xdr:row>5</xdr:row>
      <xdr:rowOff>121583</xdr:rowOff>
    </xdr:from>
    <xdr:to>
      <xdr:col>9</xdr:col>
      <xdr:colOff>70038</xdr:colOff>
      <xdr:row>39</xdr:row>
      <xdr:rowOff>104775</xdr:rowOff>
    </xdr:to>
    <xdr:graphicFrame macro="">
      <xdr:nvGraphicFramePr>
        <xdr:cNvPr id="6" name="Chart 5">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493376</xdr:colOff>
      <xdr:row>3</xdr:row>
      <xdr:rowOff>136394</xdr:rowOff>
    </xdr:from>
    <xdr:to>
      <xdr:col>7</xdr:col>
      <xdr:colOff>1628616</xdr:colOff>
      <xdr:row>6</xdr:row>
      <xdr:rowOff>20973</xdr:rowOff>
    </xdr:to>
    <mc:AlternateContent xmlns:mc="http://schemas.openxmlformats.org/markup-compatibility/2006">
      <mc:Choice xmlns:a14="http://schemas.microsoft.com/office/drawing/2010/main" Requires="a14">
        <xdr:graphicFrame macro="">
          <xdr:nvGraphicFramePr>
            <xdr:cNvPr id="9" name="Period">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microsoft.com/office/drawing/2010/slicer">
              <sle:slicer xmlns:sle="http://schemas.microsoft.com/office/drawing/2010/slicer" name="Period"/>
            </a:graphicData>
          </a:graphic>
        </xdr:graphicFrame>
      </mc:Choice>
      <mc:Fallback>
        <xdr:sp macro="" textlink="">
          <xdr:nvSpPr>
            <xdr:cNvPr id="0" name=""/>
            <xdr:cNvSpPr>
              <a:spLocks noTextEdit="1"/>
            </xdr:cNvSpPr>
          </xdr:nvSpPr>
          <xdr:spPr>
            <a:xfrm>
              <a:off x="4303376" y="1005074"/>
              <a:ext cx="3992740" cy="463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7</xdr:col>
      <xdr:colOff>1623060</xdr:colOff>
      <xdr:row>3</xdr:row>
      <xdr:rowOff>114301</xdr:rowOff>
    </xdr:from>
    <xdr:to>
      <xdr:col>8</xdr:col>
      <xdr:colOff>510540</xdr:colOff>
      <xdr:row>6</xdr:row>
      <xdr:rowOff>0</xdr:rowOff>
    </xdr:to>
    <mc:AlternateContent xmlns:mc="http://schemas.openxmlformats.org/markup-compatibility/2006">
      <mc:Choice xmlns:a14="http://schemas.microsoft.com/office/drawing/2010/main" Requires="a14">
        <xdr:graphicFrame macro="">
          <xdr:nvGraphicFramePr>
            <xdr:cNvPr id="4" name="Options">
              <a:extLst>
                <a:ext uri="{FF2B5EF4-FFF2-40B4-BE49-F238E27FC236}">
                  <a16:creationId xmlns:a16="http://schemas.microsoft.com/office/drawing/2014/main" id="{DE8DA375-CC9F-4965-9254-A5DA098DB338}"/>
                </a:ext>
              </a:extLst>
            </xdr:cNvPr>
            <xdr:cNvGraphicFramePr/>
          </xdr:nvGraphicFramePr>
          <xdr:xfrm>
            <a:off x="0" y="0"/>
            <a:ext cx="0" cy="0"/>
          </xdr:xfrm>
          <a:graphic>
            <a:graphicData uri="http://schemas.microsoft.com/office/drawing/2010/slicer">
              <sle:slicer xmlns:sle="http://schemas.microsoft.com/office/drawing/2010/slicer" name="Options"/>
            </a:graphicData>
          </a:graphic>
        </xdr:graphicFrame>
      </mc:Choice>
      <mc:Fallback>
        <xdr:sp macro="" textlink="">
          <xdr:nvSpPr>
            <xdr:cNvPr id="0" name=""/>
            <xdr:cNvSpPr>
              <a:spLocks noTextEdit="1"/>
            </xdr:cNvSpPr>
          </xdr:nvSpPr>
          <xdr:spPr>
            <a:xfrm>
              <a:off x="8290560" y="982981"/>
              <a:ext cx="2004060" cy="464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mc:AlternateContent xmlns:mc="http://schemas.openxmlformats.org/markup-compatibility/2006">
    <mc:Choice xmlns:a14="http://schemas.microsoft.com/office/drawing/2010/main" Requires="a14">
      <xdr:twoCellAnchor editAs="oneCell">
        <xdr:from>
          <xdr:col>4</xdr:col>
          <xdr:colOff>491574</xdr:colOff>
          <xdr:row>4</xdr:row>
          <xdr:rowOff>225028</xdr:rowOff>
        </xdr:from>
        <xdr:to>
          <xdr:col>5</xdr:col>
          <xdr:colOff>24849</xdr:colOff>
          <xdr:row>6</xdr:row>
          <xdr:rowOff>62698</xdr:rowOff>
        </xdr:to>
        <xdr:pic>
          <xdr:nvPicPr>
            <xdr:cNvPr id="10" name="Picture 9">
              <a:extLst>
                <a:ext uri="{FF2B5EF4-FFF2-40B4-BE49-F238E27FC236}">
                  <a16:creationId xmlns:a16="http://schemas.microsoft.com/office/drawing/2014/main" id="{AB16E502-0E4C-43B9-9C50-039DCFDBBFF6}"/>
                </a:ext>
              </a:extLst>
            </xdr:cNvPr>
            <xdr:cNvPicPr>
              <a:picLocks noChangeAspect="1"/>
              <a:extLst>
                <a:ext uri="{84589F7E-364E-4C9E-8A38-B11213B215E9}">
                  <a14:cameraTool cellRange="IMG" spid="_x0000_s1060"/>
                </a:ext>
              </a:extLst>
            </xdr:cNvPicPr>
          </xdr:nvPicPr>
          <xdr:blipFill>
            <a:blip xmlns:r="http://schemas.openxmlformats.org/officeDocument/2006/relationships" r:embed="rId2"/>
            <a:stretch>
              <a:fillRect/>
            </a:stretch>
          </xdr:blipFill>
          <xdr:spPr>
            <a:xfrm>
              <a:off x="3291924" y="1282303"/>
              <a:ext cx="381000" cy="247245"/>
            </a:xfrm>
            <a:prstGeom prst="rect">
              <a:avLst/>
            </a:prstGeom>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9525</xdr:colOff>
          <xdr:row>4</xdr:row>
          <xdr:rowOff>225028</xdr:rowOff>
        </xdr:from>
        <xdr:to>
          <xdr:col>6</xdr:col>
          <xdr:colOff>390525</xdr:colOff>
          <xdr:row>6</xdr:row>
          <xdr:rowOff>62698</xdr:rowOff>
        </xdr:to>
        <xdr:pic>
          <xdr:nvPicPr>
            <xdr:cNvPr id="11" name="Picture 10">
              <a:extLst>
                <a:ext uri="{FF2B5EF4-FFF2-40B4-BE49-F238E27FC236}">
                  <a16:creationId xmlns:a16="http://schemas.microsoft.com/office/drawing/2014/main" id="{4E9E5EFE-230B-40AC-9B9D-0DC389D1E5FF}"/>
                </a:ext>
              </a:extLst>
            </xdr:cNvPr>
            <xdr:cNvPicPr>
              <a:picLocks noChangeAspect="1"/>
              <a:extLst>
                <a:ext uri="{84589F7E-364E-4C9E-8A38-B11213B215E9}">
                  <a14:cameraTool cellRange="IMGG" spid="_x0000_s1061"/>
                </a:ext>
              </a:extLst>
            </xdr:cNvPicPr>
          </xdr:nvPicPr>
          <xdr:blipFill>
            <a:blip xmlns:r="http://schemas.openxmlformats.org/officeDocument/2006/relationships" r:embed="rId3"/>
            <a:stretch>
              <a:fillRect/>
            </a:stretch>
          </xdr:blipFill>
          <xdr:spPr>
            <a:xfrm>
              <a:off x="4171950" y="1282303"/>
              <a:ext cx="381000" cy="247245"/>
            </a:xfrm>
            <a:prstGeom prst="rect">
              <a:avLst/>
            </a:prstGeom>
          </xdr:spPr>
        </xdr:pic>
        <xdr:clientData/>
      </xdr:twoCellAnchor>
    </mc:Choice>
    <mc:Fallback/>
  </mc:AlternateContent>
  <xdr:twoCellAnchor editAs="oneCell">
    <xdr:from>
      <xdr:col>9</xdr:col>
      <xdr:colOff>390525</xdr:colOff>
      <xdr:row>3</xdr:row>
      <xdr:rowOff>104775</xdr:rowOff>
    </xdr:from>
    <xdr:to>
      <xdr:col>12</xdr:col>
      <xdr:colOff>603219</xdr:colOff>
      <xdr:row>12</xdr:row>
      <xdr:rowOff>129620</xdr:rowOff>
    </xdr:to>
    <xdr:pic>
      <xdr:nvPicPr>
        <xdr:cNvPr id="8" name="Picture 7">
          <a:hlinkClick xmlns:r="http://schemas.openxmlformats.org/officeDocument/2006/relationships" r:id="rId4"/>
          <a:extLst>
            <a:ext uri="{FF2B5EF4-FFF2-40B4-BE49-F238E27FC236}">
              <a16:creationId xmlns:a16="http://schemas.microsoft.com/office/drawing/2014/main" id="{6433522E-96BC-42BF-AED0-AD1E6438CCF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11696700" y="981075"/>
          <a:ext cx="2041494" cy="17012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45327</xdr:colOff>
      <xdr:row>3</xdr:row>
      <xdr:rowOff>45984</xdr:rowOff>
    </xdr:from>
    <xdr:to>
      <xdr:col>3</xdr:col>
      <xdr:colOff>321880</xdr:colOff>
      <xdr:row>3</xdr:row>
      <xdr:rowOff>221256</xdr:rowOff>
    </xdr:to>
    <xdr:pic>
      <xdr:nvPicPr>
        <xdr:cNvPr id="3" name="Picture 2">
          <a:extLst>
            <a:ext uri="{FF2B5EF4-FFF2-40B4-BE49-F238E27FC236}">
              <a16:creationId xmlns:a16="http://schemas.microsoft.com/office/drawing/2014/main" id="{AC319F71-F169-482D-B858-3351907796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82361" y="597777"/>
          <a:ext cx="276553" cy="175272"/>
        </a:xfrm>
        <a:prstGeom prst="rect">
          <a:avLst/>
        </a:prstGeom>
      </xdr:spPr>
    </xdr:pic>
    <xdr:clientData/>
  </xdr:twoCellAnchor>
  <xdr:twoCellAnchor editAs="oneCell">
    <xdr:from>
      <xdr:col>3</xdr:col>
      <xdr:colOff>16095</xdr:colOff>
      <xdr:row>10</xdr:row>
      <xdr:rowOff>15436</xdr:rowOff>
    </xdr:from>
    <xdr:to>
      <xdr:col>3</xdr:col>
      <xdr:colOff>374432</xdr:colOff>
      <xdr:row>10</xdr:row>
      <xdr:rowOff>242541</xdr:rowOff>
    </xdr:to>
    <xdr:pic>
      <xdr:nvPicPr>
        <xdr:cNvPr id="5" name="Picture 4">
          <a:extLst>
            <a:ext uri="{FF2B5EF4-FFF2-40B4-BE49-F238E27FC236}">
              <a16:creationId xmlns:a16="http://schemas.microsoft.com/office/drawing/2014/main" id="{1D68B8EA-7483-422E-8C59-D4773E8F20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353129" y="2314574"/>
          <a:ext cx="358337" cy="227105"/>
        </a:xfrm>
        <a:prstGeom prst="rect">
          <a:avLst/>
        </a:prstGeom>
      </xdr:spPr>
    </xdr:pic>
    <xdr:clientData/>
  </xdr:twoCellAnchor>
  <xdr:twoCellAnchor editAs="oneCell">
    <xdr:from>
      <xdr:col>3</xdr:col>
      <xdr:colOff>86</xdr:colOff>
      <xdr:row>8</xdr:row>
      <xdr:rowOff>13266</xdr:rowOff>
    </xdr:from>
    <xdr:to>
      <xdr:col>3</xdr:col>
      <xdr:colOff>364787</xdr:colOff>
      <xdr:row>8</xdr:row>
      <xdr:rowOff>240196</xdr:rowOff>
    </xdr:to>
    <xdr:pic>
      <xdr:nvPicPr>
        <xdr:cNvPr id="7" name="Picture 6">
          <a:extLst>
            <a:ext uri="{FF2B5EF4-FFF2-40B4-BE49-F238E27FC236}">
              <a16:creationId xmlns:a16="http://schemas.microsoft.com/office/drawing/2014/main" id="{BB384C61-C7A8-4FA4-BCFF-0F9AD191BCF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11799" y="1796670"/>
          <a:ext cx="364701" cy="226930"/>
        </a:xfrm>
        <a:prstGeom prst="rect">
          <a:avLst/>
        </a:prstGeom>
      </xdr:spPr>
    </xdr:pic>
    <xdr:clientData/>
  </xdr:twoCellAnchor>
  <xdr:twoCellAnchor editAs="oneCell">
    <xdr:from>
      <xdr:col>2</xdr:col>
      <xdr:colOff>609399</xdr:colOff>
      <xdr:row>4</xdr:row>
      <xdr:rowOff>3082</xdr:rowOff>
    </xdr:from>
    <xdr:to>
      <xdr:col>4</xdr:col>
      <xdr:colOff>6569</xdr:colOff>
      <xdr:row>5</xdr:row>
      <xdr:rowOff>53</xdr:rowOff>
    </xdr:to>
    <xdr:pic>
      <xdr:nvPicPr>
        <xdr:cNvPr id="9" name="Picture 8">
          <a:extLst>
            <a:ext uri="{FF2B5EF4-FFF2-40B4-BE49-F238E27FC236}">
              <a16:creationId xmlns:a16="http://schemas.microsoft.com/office/drawing/2014/main" id="{74224D0B-F59A-467F-A04D-F3F8A7E826D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35520" y="804496"/>
          <a:ext cx="389083" cy="246591"/>
        </a:xfrm>
        <a:prstGeom prst="rect">
          <a:avLst/>
        </a:prstGeom>
      </xdr:spPr>
    </xdr:pic>
    <xdr:clientData/>
  </xdr:twoCellAnchor>
  <xdr:twoCellAnchor editAs="oneCell">
    <xdr:from>
      <xdr:col>3</xdr:col>
      <xdr:colOff>50781</xdr:colOff>
      <xdr:row>6</xdr:row>
      <xdr:rowOff>6054</xdr:rowOff>
    </xdr:from>
    <xdr:to>
      <xdr:col>3</xdr:col>
      <xdr:colOff>292117</xdr:colOff>
      <xdr:row>7</xdr:row>
      <xdr:rowOff>1</xdr:rowOff>
    </xdr:to>
    <xdr:pic>
      <xdr:nvPicPr>
        <xdr:cNvPr id="11" name="Picture 10">
          <a:extLst>
            <a:ext uri="{FF2B5EF4-FFF2-40B4-BE49-F238E27FC236}">
              <a16:creationId xmlns:a16="http://schemas.microsoft.com/office/drawing/2014/main" id="{EA03405F-706F-444A-9CEA-50B7D9BE3D6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162494" y="1294969"/>
          <a:ext cx="241336" cy="241192"/>
        </a:xfrm>
        <a:prstGeom prst="rect">
          <a:avLst/>
        </a:prstGeom>
      </xdr:spPr>
    </xdr:pic>
    <xdr:clientData/>
  </xdr:twoCellAnchor>
  <xdr:twoCellAnchor editAs="oneCell">
    <xdr:from>
      <xdr:col>2</xdr:col>
      <xdr:colOff>611181</xdr:colOff>
      <xdr:row>9</xdr:row>
      <xdr:rowOff>10278</xdr:rowOff>
    </xdr:from>
    <xdr:to>
      <xdr:col>4</xdr:col>
      <xdr:colOff>0</xdr:colOff>
      <xdr:row>10</xdr:row>
      <xdr:rowOff>1173</xdr:rowOff>
    </xdr:to>
    <xdr:pic>
      <xdr:nvPicPr>
        <xdr:cNvPr id="13" name="Picture 12">
          <a:extLst>
            <a:ext uri="{FF2B5EF4-FFF2-40B4-BE49-F238E27FC236}">
              <a16:creationId xmlns:a16="http://schemas.microsoft.com/office/drawing/2014/main" id="{4DD9F7F1-CB9D-4852-849D-8B92E3E0D02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344442" y="2047800"/>
          <a:ext cx="382732" cy="239373"/>
        </a:xfrm>
        <a:prstGeom prst="rect">
          <a:avLst/>
        </a:prstGeom>
      </xdr:spPr>
    </xdr:pic>
    <xdr:clientData/>
  </xdr:twoCellAnchor>
  <xdr:twoCellAnchor editAs="oneCell">
    <xdr:from>
      <xdr:col>3</xdr:col>
      <xdr:colOff>3438</xdr:colOff>
      <xdr:row>5</xdr:row>
      <xdr:rowOff>15590</xdr:rowOff>
    </xdr:from>
    <xdr:to>
      <xdr:col>3</xdr:col>
      <xdr:colOff>374432</xdr:colOff>
      <xdr:row>6</xdr:row>
      <xdr:rowOff>1015</xdr:rowOff>
    </xdr:to>
    <xdr:pic>
      <xdr:nvPicPr>
        <xdr:cNvPr id="15" name="Picture 14">
          <a:extLst>
            <a:ext uri="{FF2B5EF4-FFF2-40B4-BE49-F238E27FC236}">
              <a16:creationId xmlns:a16="http://schemas.microsoft.com/office/drawing/2014/main" id="{0879D002-0936-4EF2-B21D-30812653FAE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340472" y="1066624"/>
          <a:ext cx="370994" cy="235046"/>
        </a:xfrm>
        <a:prstGeom prst="rect">
          <a:avLst/>
        </a:prstGeom>
      </xdr:spPr>
    </xdr:pic>
    <xdr:clientData/>
  </xdr:twoCellAnchor>
  <xdr:twoCellAnchor editAs="oneCell">
    <xdr:from>
      <xdr:col>3</xdr:col>
      <xdr:colOff>21714</xdr:colOff>
      <xdr:row>7</xdr:row>
      <xdr:rowOff>13139</xdr:rowOff>
    </xdr:from>
    <xdr:to>
      <xdr:col>3</xdr:col>
      <xdr:colOff>356681</xdr:colOff>
      <xdr:row>7</xdr:row>
      <xdr:rowOff>237916</xdr:rowOff>
    </xdr:to>
    <xdr:pic>
      <xdr:nvPicPr>
        <xdr:cNvPr id="17" name="Picture 16">
          <a:extLst>
            <a:ext uri="{FF2B5EF4-FFF2-40B4-BE49-F238E27FC236}">
              <a16:creationId xmlns:a16="http://schemas.microsoft.com/office/drawing/2014/main" id="{8A5AE561-C35D-4275-821C-A4EA1DD1C71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133427" y="1549299"/>
          <a:ext cx="334967" cy="22477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INDZARA.COM" id="{03F46EAE-CE26-45F6-B23F-0899CC079183}" userId="INDZARA.COM" providerId="Non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 zara" refreshedDate="44277.254905208334" createdVersion="6" refreshedVersion="6" minRefreshableVersion="3" recordCount="8" xr:uid="{7479DE59-575C-420E-BFF7-31D782E34247}">
  <cacheSource type="worksheet">
    <worksheetSource name="T_PER_OPTIONS"/>
  </cacheSource>
  <cacheFields count="1">
    <cacheField name="Options" numFmtId="0">
      <sharedItems count="8">
        <s v="5 D"/>
        <s v="MTD"/>
        <s v="1 M"/>
        <s v="3 M"/>
        <s v="6 M"/>
        <s v="YTD"/>
        <s v="1 Y"/>
        <s v="5 Y"/>
      </sharedItems>
    </cacheField>
  </cacheFields>
  <extLst>
    <ext xmlns:x14="http://schemas.microsoft.com/office/spreadsheetml/2009/9/main" uri="{725AE2AE-9491-48be-B2B4-4EB974FC3084}">
      <x14:pivotCacheDefinition pivotCacheId="27157766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 zara" refreshedDate="44277.26635046296" createdVersion="6" refreshedVersion="6" minRefreshableVersion="3" recordCount="3" xr:uid="{69E617C8-8F88-4D75-BDCB-E795023FC3D1}">
  <cacheSource type="worksheet">
    <worksheetSource name="T_AGGR"/>
  </cacheSource>
  <cacheFields count="1">
    <cacheField name="Options" numFmtId="0">
      <sharedItems count="3">
        <s v="Daily"/>
        <s v="Weekly"/>
        <s v="Monthly"/>
      </sharedItems>
    </cacheField>
  </cacheFields>
  <extLst>
    <ext xmlns:x14="http://schemas.microsoft.com/office/spreadsheetml/2009/9/main" uri="{725AE2AE-9491-48be-B2B4-4EB974FC3084}">
      <x14:pivotCacheDefinition pivotCacheId="19911623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r>
  <r>
    <x v="1"/>
  </r>
  <r>
    <x v="2"/>
  </r>
  <r>
    <x v="3"/>
  </r>
  <r>
    <x v="4"/>
  </r>
  <r>
    <x v="5"/>
  </r>
  <r>
    <x v="6"/>
  </r>
  <r>
    <x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r>
  <r>
    <x v="1"/>
  </r>
  <r>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C404F3-8931-438F-BB25-559E908DF97F}" name="PivotTable10"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E17:E18" firstHeaderRow="1" firstDataRow="1" firstDataCol="1"/>
  <pivotFields count="1">
    <pivotField axis="axisRow" showAll="0" sortType="ascending">
      <items count="9">
        <item h="1" x="0"/>
        <item h="1" x="1"/>
        <item h="1" x="2"/>
        <item h="1" x="3"/>
        <item h="1" x="4"/>
        <item x="5"/>
        <item h="1" x="6"/>
        <item h="1" x="7"/>
        <item t="default"/>
      </items>
    </pivotField>
  </pivotFields>
  <rowFields count="1">
    <field x="0"/>
  </rowFields>
  <rowItems count="1">
    <i>
      <x v="5"/>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E3BCC3-AEF5-45DE-A6E7-73ABE7D337CB}" name="PivotTable1" cacheId="3"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B17:B18" firstHeaderRow="1" firstDataRow="1" firstDataCol="1"/>
  <pivotFields count="1">
    <pivotField axis="axisRow" showAll="0">
      <items count="4">
        <item x="0"/>
        <item h="1" x="1"/>
        <item h="1" x="2"/>
        <item t="default"/>
      </items>
    </pivotField>
  </pivotFields>
  <rowFields count="1">
    <field x="0"/>
  </rowFields>
  <rowItems count="1">
    <i>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key>
      </keyFlags>
    </type>
  </types>
</rvTypesInfo>
</file>

<file path=xl/richData/rdarray.xml><?xml version="1.0" encoding="utf-8"?>
<arrayData xmlns="http://schemas.microsoft.com/office/spreadsheetml/2017/richdata2" count="6">
  <a r="1" c="1306">
    <v t="i">0</v>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79</v>
    <v t="i">82</v>
    <v t="i">83</v>
    <v t="i">84</v>
    <v t="i">85</v>
    <v t="i">86</v>
    <v t="i">89</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138</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239</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334</v>
    <v t="i">335</v>
    <v t="i">336</v>
    <v t="i">337</v>
    <v t="i">338</v>
    <v t="i">341</v>
    <v t="i">342</v>
    <v t="i">343</v>
    <v t="i">344</v>
    <v t="i">345</v>
    <v t="i">348</v>
    <v t="i">349</v>
    <v t="i">350</v>
    <v t="i">351</v>
    <v t="i">352</v>
    <v t="i">355</v>
    <v t="i">356</v>
    <v t="i">357</v>
    <v t="i">358</v>
    <v t="i">359</v>
    <v t="i">362</v>
    <v t="i">363</v>
    <v t="i">364</v>
    <v t="i">365</v>
    <v t="i">366</v>
    <v t="i">369</v>
    <v t="i">370</v>
    <v t="i">371</v>
    <v t="i">372</v>
    <v t="i">373</v>
    <v t="i">376</v>
    <v t="i">377</v>
    <v t="i">378</v>
    <v t="i">379</v>
    <v t="i">380</v>
    <v t="i">383</v>
    <v t="i">384</v>
    <v t="i">385</v>
    <v t="i">386</v>
    <v t="i">387</v>
    <v t="i">390</v>
    <v t="i">391</v>
    <v t="i">392</v>
    <v t="i">393</v>
    <v t="i">394</v>
    <v t="i">397</v>
    <v t="i">398</v>
    <v t="i">399</v>
    <v t="i">400</v>
    <v t="i">401</v>
    <v t="i">404</v>
    <v t="i">405</v>
    <v t="i">406</v>
    <v t="i">407</v>
    <v t="i">408</v>
    <v t="i">411</v>
    <v t="i">412</v>
    <v t="i">413</v>
    <v t="i">414</v>
    <v t="i">415</v>
    <v t="i">418</v>
    <v t="i">419</v>
    <v t="i">420</v>
    <v t="i">421</v>
    <v t="i">422</v>
    <v t="i">425</v>
    <v t="i">426</v>
    <v t="i">427</v>
    <v t="i">428</v>
    <v t="i">429</v>
    <v t="i">432</v>
    <v t="i">433</v>
    <v t="i">434</v>
    <v t="i">435</v>
    <v t="i">436</v>
    <v t="i">439</v>
    <v t="i">440</v>
    <v t="i">441</v>
    <v t="i">442</v>
    <v t="i">443</v>
    <v t="i">446</v>
    <v t="i">447</v>
    <v t="i">448</v>
    <v t="i">449</v>
    <v t="i">450</v>
    <v t="i">453</v>
    <v t="i">454</v>
    <v t="i">455</v>
    <v t="i">456</v>
    <v t="i">457</v>
    <v t="i">460</v>
    <v t="i">461</v>
    <v t="i">462</v>
    <v t="i">463</v>
    <v t="i">464</v>
    <v t="i">467</v>
    <v t="i">468</v>
    <v t="i">469</v>
    <v t="i">470</v>
    <v t="i">471</v>
    <v t="i">474</v>
    <v t="i">475</v>
    <v t="i">476</v>
    <v t="i">477</v>
    <v t="i">478</v>
    <v t="i">481</v>
    <v t="i">482</v>
    <v t="i">483</v>
    <v t="i">484</v>
    <v t="i">485</v>
    <v t="i">488</v>
    <v t="i">489</v>
    <v t="i">490</v>
    <v t="i">491</v>
    <v t="i">492</v>
    <v t="i">495</v>
    <v t="i">496</v>
    <v t="i">497</v>
    <v t="i">498</v>
    <v t="i">499</v>
    <v t="i">502</v>
    <v t="i">503</v>
    <v t="i">504</v>
    <v t="i">505</v>
    <v t="i">506</v>
    <v t="i">509</v>
    <v t="i">510</v>
    <v t="i">511</v>
    <v t="i">512</v>
    <v t="i">513</v>
    <v t="i">516</v>
    <v t="i">517</v>
    <v t="i">518</v>
    <v t="i">519</v>
    <v t="i">520</v>
    <v t="i">523</v>
    <v t="i">524</v>
    <v t="i">525</v>
    <v t="i">526</v>
    <v t="i">527</v>
    <v t="i">530</v>
    <v t="i">531</v>
    <v t="i">532</v>
    <v t="i">533</v>
    <v t="i">534</v>
    <v t="i">537</v>
    <v t="i">538</v>
    <v t="i">539</v>
    <v t="i">540</v>
    <v t="i">541</v>
    <v t="i">544</v>
    <v t="i">545</v>
    <v t="i">546</v>
    <v t="i">547</v>
    <v t="i">548</v>
    <v t="i">551</v>
    <v t="i">552</v>
    <v t="i">553</v>
    <v t="i">554</v>
    <v t="i">555</v>
    <v t="i">558</v>
    <v t="i">559</v>
    <v t="i">560</v>
    <v t="i">561</v>
    <v t="i">562</v>
    <v t="i">565</v>
    <v t="i">566</v>
    <v t="i">567</v>
    <v t="i">568</v>
    <v t="i">569</v>
    <v t="i">572</v>
    <v t="i">573</v>
    <v t="i">574</v>
    <v t="i">575</v>
    <v t="i">576</v>
    <v t="i">579</v>
    <v t="i">580</v>
    <v t="i">581</v>
    <v t="i">582</v>
    <v t="i">583</v>
    <v t="i">586</v>
    <v t="i">587</v>
    <v t="i">588</v>
    <v t="i">589</v>
    <v t="i">590</v>
    <v t="i">593</v>
    <v t="i">594</v>
    <v t="i">595</v>
    <v t="i">596</v>
    <v t="i">597</v>
    <v t="i">600</v>
    <v t="i">601</v>
    <v t="i">602</v>
    <v t="i">603</v>
    <v t="i">604</v>
    <v t="i">607</v>
    <v t="i">608</v>
    <v t="i">609</v>
    <v t="i">610</v>
    <v t="i">611</v>
    <v t="i">614</v>
    <v t="i">615</v>
    <v t="i">616</v>
    <v t="i">617</v>
    <v t="i">618</v>
    <v t="i">621</v>
    <v t="i">622</v>
    <v t="i">623</v>
    <v t="i">624</v>
    <v t="i">625</v>
    <v t="i">628</v>
    <v t="i">629</v>
    <v t="i">630</v>
    <v t="i">631</v>
    <v t="i">632</v>
    <v t="i">635</v>
    <v t="i">636</v>
    <v t="i">637</v>
    <v t="i">638</v>
    <v t="i">639</v>
    <v t="i">642</v>
    <v t="i">643</v>
    <v t="i">644</v>
    <v t="i">645</v>
    <v t="i">646</v>
    <v t="i">649</v>
    <v t="i">650</v>
    <v t="i">651</v>
    <v t="i">652</v>
    <v t="i">653</v>
    <v t="i">656</v>
    <v t="i">657</v>
    <v t="i">658</v>
    <v t="i">659</v>
    <v t="i">660</v>
    <v t="i">663</v>
    <v t="i">664</v>
    <v t="i">665</v>
    <v t="i">666</v>
    <v t="i">667</v>
    <v t="i">670</v>
    <v t="i">671</v>
    <v t="i">672</v>
    <v t="i">673</v>
    <v t="i">674</v>
    <v t="i">677</v>
    <v t="i">678</v>
    <v t="i">679</v>
    <v t="i">680</v>
    <v t="i">681</v>
    <v t="i">684</v>
    <v t="i">685</v>
    <v t="i">686</v>
    <v t="i">687</v>
    <v t="i">688</v>
    <v t="i">691</v>
    <v t="i">692</v>
    <v t="i">693</v>
    <v t="i">694</v>
    <v t="i">695</v>
    <v t="i">698</v>
    <v t="i">699</v>
    <v t="i">700</v>
    <v t="i">701</v>
    <v t="i">702</v>
    <v t="i">705</v>
    <v t="i">706</v>
    <v t="i">707</v>
    <v t="i">708</v>
    <v t="i">709</v>
    <v t="i">712</v>
    <v t="i">713</v>
    <v t="i">714</v>
    <v t="i">715</v>
    <v t="i">716</v>
    <v t="i">719</v>
    <v t="i">720</v>
    <v t="i">721</v>
    <v t="i">722</v>
    <v t="i">723</v>
    <v t="i">726</v>
    <v t="i">727</v>
    <v t="i">728</v>
    <v t="i">729</v>
    <v t="i">730</v>
    <v t="i">733</v>
    <v t="i">734</v>
    <v t="i">735</v>
    <v t="i">736</v>
    <v t="i">737</v>
    <v t="i">740</v>
    <v t="i">741</v>
    <v t="i">742</v>
    <v t="i">743</v>
    <v t="i">744</v>
    <v t="i">747</v>
    <v t="i">748</v>
    <v t="i">749</v>
    <v t="i">750</v>
    <v t="i">751</v>
    <v t="i">754</v>
    <v t="i">755</v>
    <v t="i">756</v>
    <v t="i">757</v>
    <v t="i">758</v>
    <v t="i">761</v>
    <v t="i">762</v>
    <v t="i">763</v>
    <v t="i">764</v>
    <v t="i">765</v>
    <v t="i">768</v>
    <v t="i">769</v>
    <v t="i">770</v>
    <v t="i">771</v>
    <v t="i">772</v>
    <v t="i">775</v>
    <v t="i">776</v>
    <v t="i">777</v>
    <v t="i">778</v>
    <v t="i">779</v>
    <v t="i">782</v>
    <v t="i">783</v>
    <v t="i">784</v>
    <v t="i">785</v>
    <v t="i">786</v>
    <v t="i">789</v>
    <v t="i">790</v>
    <v t="i">791</v>
    <v t="i">792</v>
    <v t="i">793</v>
    <v t="i">796</v>
    <v t="i">797</v>
    <v t="i">798</v>
    <v t="i">799</v>
    <v t="i">800</v>
    <v t="i">803</v>
    <v t="i">804</v>
    <v t="i">805</v>
    <v t="i">806</v>
    <v t="i">807</v>
    <v t="i">810</v>
    <v t="i">811</v>
    <v t="i">812</v>
    <v t="i">813</v>
    <v t="i">814</v>
    <v t="i">817</v>
    <v t="i">818</v>
    <v t="i">819</v>
    <v t="i">820</v>
    <v t="i">821</v>
    <v t="i">824</v>
    <v t="i">825</v>
    <v t="i">826</v>
    <v t="i">827</v>
    <v t="i">828</v>
    <v t="i">831</v>
    <v t="i">832</v>
    <v t="i">833</v>
    <v t="i">834</v>
    <v t="i">835</v>
    <v t="i">838</v>
    <v t="i">839</v>
    <v t="i">840</v>
    <v t="i">841</v>
    <v t="i">842</v>
    <v t="i">845</v>
    <v t="i">846</v>
    <v t="i">847</v>
    <v t="i">848</v>
    <v t="i">849</v>
    <v t="i">852</v>
    <v t="i">853</v>
    <v t="i">854</v>
    <v t="i">855</v>
    <v t="i">856</v>
    <v t="i">859</v>
    <v t="i">860</v>
    <v t="i">861</v>
    <v t="i">862</v>
    <v t="i">863</v>
    <v t="i">866</v>
    <v t="i">867</v>
    <v t="i">868</v>
    <v t="i">869</v>
    <v t="i">870</v>
    <v t="i">873</v>
    <v t="i">874</v>
    <v t="i">875</v>
    <v t="i">876</v>
    <v t="i">877</v>
    <v t="i">880</v>
    <v t="i">881</v>
    <v t="i">882</v>
    <v t="i">883</v>
    <v t="i">884</v>
    <v t="i">887</v>
    <v t="i">888</v>
    <v t="i">889</v>
    <v t="i">890</v>
    <v t="i">891</v>
    <v t="i">894</v>
    <v t="i">895</v>
    <v t="i">896</v>
    <v t="i">897</v>
    <v t="i">898</v>
    <v t="i">901</v>
    <v t="i">902</v>
    <v t="i">903</v>
    <v t="i">904</v>
    <v t="i">905</v>
    <v t="i">908</v>
    <v t="i">909</v>
    <v t="i">910</v>
    <v t="i">911</v>
    <v t="i">912</v>
    <v t="i">915</v>
    <v t="i">916</v>
    <v t="i">917</v>
    <v t="i">918</v>
    <v t="i">919</v>
    <v t="i">922</v>
    <v t="i">923</v>
    <v t="i">924</v>
    <v t="i">925</v>
    <v t="i">926</v>
    <v t="i">929</v>
    <v t="i">930</v>
    <v t="i">931</v>
    <v t="i">932</v>
    <v t="i">933</v>
    <v t="i">936</v>
    <v t="i">937</v>
    <v t="i">938</v>
    <v t="i">939</v>
    <v t="i">940</v>
    <v t="i">943</v>
    <v t="i">944</v>
    <v t="i">945</v>
    <v t="i">946</v>
    <v t="i">947</v>
    <v t="i">950</v>
    <v t="i">951</v>
    <v t="i">952</v>
    <v t="i">953</v>
    <v t="i">954</v>
    <v t="i">957</v>
    <v t="i">958</v>
    <v t="i">959</v>
    <v t="i">960</v>
    <v t="i">961</v>
    <v t="i">964</v>
    <v t="i">965</v>
    <v t="i">966</v>
    <v t="i">967</v>
    <v t="i">968</v>
    <v t="i">971</v>
    <v t="i">972</v>
    <v t="i">973</v>
    <v t="i">974</v>
    <v t="i">975</v>
    <v t="i">978</v>
    <v t="i">979</v>
    <v t="i">980</v>
    <v t="i">981</v>
    <v t="i">982</v>
    <v t="i">985</v>
    <v t="i">986</v>
    <v t="i">987</v>
    <v t="i">988</v>
    <v t="i">989</v>
    <v t="i">992</v>
    <v t="i">993</v>
    <v t="i">994</v>
    <v t="i">995</v>
    <v t="i">996</v>
    <v t="i">999</v>
    <v t="i">1000</v>
    <v t="i">1001</v>
    <v t="i">1002</v>
    <v t="i">1003</v>
    <v t="i">1006</v>
    <v t="i">1007</v>
    <v t="i">1008</v>
    <v t="i">1009</v>
    <v t="i">1010</v>
    <v t="i">1013</v>
    <v t="i">1014</v>
    <v t="i">1015</v>
    <v t="i">1016</v>
    <v t="i">1017</v>
    <v t="i">1020</v>
    <v t="i">1021</v>
    <v t="i">1022</v>
    <v t="i">1023</v>
    <v t="i">1024</v>
    <v t="i">1027</v>
    <v t="i">1028</v>
    <v t="i">1029</v>
    <v t="i">1030</v>
    <v t="i">1031</v>
    <v t="i">1034</v>
    <v t="i">1036</v>
    <v t="i">1037</v>
    <v t="i">1038</v>
    <v t="i">1041</v>
    <v t="i">1042</v>
    <v t="i">1043</v>
    <v t="i">1044</v>
    <v t="i">1045</v>
    <v t="i">1048</v>
    <v t="i">1049</v>
    <v t="i">1050</v>
    <v t="i">1051</v>
    <v t="i">1052</v>
    <v t="i">1055</v>
    <v t="i">1056</v>
    <v t="i">1057</v>
    <v t="i">1058</v>
    <v t="i">1059</v>
    <v t="i">1062</v>
    <v t="i">1063</v>
    <v t="i">1064</v>
    <v t="i">1065</v>
    <v t="i">1066</v>
    <v t="i">1069</v>
    <v t="i">1070</v>
    <v t="i">1071</v>
    <v t="i">1072</v>
    <v t="i">1073</v>
    <v t="i">1076</v>
    <v t="i">1077</v>
    <v t="i">1078</v>
    <v t="i">1079</v>
    <v t="i">1080</v>
    <v t="i">1083</v>
    <v t="i">1084</v>
    <v t="i">1085</v>
    <v t="i">1086</v>
    <v t="i">1087</v>
    <v t="i">1090</v>
    <v t="i">1091</v>
    <v t="i">1092</v>
    <v t="i">1093</v>
    <v t="i">1094</v>
    <v t="i">1097</v>
    <v t="i">1098</v>
    <v t="i">1099</v>
    <v t="i">1100</v>
    <v t="i">1101</v>
    <v t="i">1104</v>
    <v t="i">1105</v>
    <v t="i">1106</v>
    <v t="i">1107</v>
    <v t="i">1108</v>
    <v t="i">1111</v>
    <v t="i">1112</v>
    <v t="i">1113</v>
    <v t="i">1114</v>
    <v t="i">1115</v>
    <v t="i">1118</v>
    <v t="i">1119</v>
    <v t="i">1120</v>
    <v t="i">1121</v>
    <v t="i">1122</v>
    <v t="i">1125</v>
    <v t="i">1126</v>
    <v t="i">1127</v>
    <v t="i">1128</v>
    <v t="i">1129</v>
    <v t="i">1132</v>
    <v t="i">1133</v>
    <v t="i">1134</v>
    <v t="i">1135</v>
    <v t="i">1136</v>
    <v t="i">1139</v>
    <v t="i">1140</v>
    <v t="i">1141</v>
    <v t="i">1142</v>
    <v t="i">1143</v>
    <v t="i">1146</v>
    <v t="i">1147</v>
    <v t="i">1149</v>
    <v t="i">1150</v>
    <v t="i">1153</v>
    <v t="i">1154</v>
    <v t="i">1155</v>
    <v t="i">1156</v>
    <v t="i">1157</v>
    <v t="i">1160</v>
    <v t="i">1161</v>
    <v t="i">1162</v>
    <v t="i">1163</v>
    <v t="i">1164</v>
    <v t="i">1167</v>
    <v t="i">1168</v>
    <v t="i">1169</v>
    <v t="i">1170</v>
    <v t="i">1171</v>
    <v t="i">1174</v>
    <v t="i">1175</v>
    <v t="i">1176</v>
    <v t="i">1177</v>
    <v t="i">1178</v>
    <v t="i">1181</v>
    <v t="i">1182</v>
    <v t="i">1183</v>
    <v t="i">1184</v>
    <v t="i">1185</v>
    <v t="i">1188</v>
    <v t="i">1189</v>
    <v t="i">1190</v>
    <v t="i">1191</v>
    <v t="i">1192</v>
    <v t="i">1195</v>
    <v t="i">1196</v>
    <v t="i">1197</v>
    <v t="i">1198</v>
    <v t="i">1199</v>
    <v t="i">1202</v>
    <v t="i">1203</v>
    <v t="i">1204</v>
    <v t="i">1205</v>
    <v t="i">1206</v>
    <v t="i">1209</v>
    <v t="i">1210</v>
    <v t="i">1211</v>
    <v t="i">1212</v>
    <v t="i">1213</v>
    <v t="i">1216</v>
    <v t="i">1217</v>
    <v t="i">1218</v>
    <v t="i">1219</v>
    <v t="i">1220</v>
    <v t="i">1223</v>
    <v t="i">1224</v>
    <v t="i">1225</v>
    <v t="i">1226</v>
    <v t="i">1227</v>
    <v t="i">1230</v>
    <v t="i">1231</v>
    <v t="i">1232</v>
    <v t="i">1233</v>
    <v t="i">1234</v>
    <v t="i">1237</v>
    <v t="i">1238</v>
    <v t="i">1239</v>
    <v t="i">1240</v>
    <v t="i">1241</v>
    <v t="i">1244</v>
    <v t="i">1245</v>
    <v t="i">1246</v>
    <v t="i">1247</v>
    <v t="i">1248</v>
    <v t="i">1251</v>
    <v t="i">1252</v>
    <v t="i">1253</v>
    <v t="i">1254</v>
    <v t="i">1255</v>
    <v t="i">1258</v>
    <v t="i">1259</v>
    <v t="i">1260</v>
    <v t="i">1261</v>
    <v t="i">1262</v>
    <v t="i">1265</v>
    <v t="i">1266</v>
    <v t="i">1267</v>
    <v t="i">1268</v>
    <v t="i">1269</v>
    <v t="i">1272</v>
    <v t="i">1273</v>
    <v t="i">1274</v>
    <v t="i">1275</v>
    <v t="i">1276</v>
    <v t="i">1279</v>
    <v t="i">1280</v>
    <v t="i">1281</v>
    <v t="i">1282</v>
    <v t="i">1283</v>
    <v t="i">1286</v>
    <v t="i">1287</v>
    <v t="i">1288</v>
    <v t="i">1289</v>
    <v t="i">1290</v>
    <v t="i">1293</v>
    <v t="i">1294</v>
    <v t="i">1295</v>
    <v t="i">1296</v>
    <v t="i">1297</v>
    <v t="i">1300</v>
    <v t="i">1301</v>
    <v t="i">1302</v>
    <v t="i">1303</v>
    <v t="i">1304</v>
    <v t="i">1307</v>
    <v t="i">1308</v>
    <v t="i">1309</v>
    <v t="i">1310</v>
    <v t="i">1311</v>
    <v t="i">1314</v>
    <v t="i">1315</v>
    <v t="i">1316</v>
    <v t="i">1317</v>
    <v t="i">1318</v>
    <v t="i">1321</v>
    <v t="i">1322</v>
    <v t="i">1323</v>
    <v t="i">1324</v>
    <v t="i">1325</v>
    <v t="i">1328</v>
    <v t="i">1329</v>
    <v t="i">1330</v>
    <v t="i">1331</v>
    <v t="i">1332</v>
    <v t="i">1335</v>
    <v t="i">1336</v>
    <v t="i">1337</v>
    <v t="i">1338</v>
    <v t="i">1339</v>
    <v t="i">1342</v>
    <v t="i">1343</v>
    <v t="i">1344</v>
    <v t="i">1345</v>
    <v t="i">1346</v>
    <v t="i">1349</v>
    <v t="i">1350</v>
    <v t="i">1351</v>
    <v t="i">1352</v>
    <v t="i">1353</v>
    <v t="i">1356</v>
    <v t="i">1357</v>
    <v t="i">1358</v>
    <v t="i">1359</v>
    <v t="i">1360</v>
    <v t="i">1363</v>
    <v t="i">1364</v>
    <v t="i">1365</v>
    <v t="i">1366</v>
    <v t="i">1367</v>
    <v t="i">1370</v>
    <v t="i">1371</v>
    <v t="i">1372</v>
    <v t="i">1373</v>
    <v t="i">1374</v>
    <v t="i">1377</v>
    <v t="i">1378</v>
    <v t="i">1379</v>
    <v t="i">1380</v>
    <v t="i">1381</v>
    <v t="i">1384</v>
    <v t="i">1385</v>
    <v t="i">1386</v>
    <v t="i">1387</v>
    <v t="i">1388</v>
    <v t="i">1391</v>
    <v t="i">1392</v>
    <v t="i">1393</v>
    <v t="i">1394</v>
    <v t="i">1395</v>
    <v t="i">1398</v>
    <v t="i">1399</v>
    <v t="i">1400</v>
    <v t="i">1401</v>
    <v t="i">1402</v>
    <v t="i">1405</v>
    <v t="i">1406</v>
    <v t="i">1407</v>
    <v t="i">1408</v>
    <v t="i">1409</v>
    <v t="i">1412</v>
    <v t="i">1413</v>
    <v t="i">1414</v>
    <v t="i">1415</v>
    <v t="i">1416</v>
    <v t="i">1419</v>
    <v t="i">1420</v>
    <v t="i">1421</v>
    <v t="i">1422</v>
    <v t="i">1423</v>
    <v t="i">1426</v>
    <v t="i">1427</v>
    <v t="i">1428</v>
    <v t="i">1429</v>
    <v t="i">1430</v>
    <v t="i">1433</v>
    <v t="i">1434</v>
    <v t="i">1435</v>
    <v t="i">1436</v>
    <v t="i">1437</v>
    <v t="i">1440</v>
    <v t="i">1441</v>
    <v t="i">1442</v>
    <v t="i">1443</v>
    <v t="i">1444</v>
    <v t="i">1447</v>
    <v t="i">1448</v>
    <v t="i">1449</v>
    <v t="i">1450</v>
    <v t="i">1451</v>
    <v t="i">1454</v>
    <v t="i">1455</v>
    <v t="i">1456</v>
    <v t="i">1457</v>
    <v t="i">1458</v>
    <v t="i">1461</v>
    <v t="i">1462</v>
    <v t="i">1463</v>
    <v t="i">1464</v>
    <v t="i">1465</v>
    <v t="i">1468</v>
    <v t="i">1469</v>
    <v t="i">1470</v>
    <v t="i">1471</v>
    <v t="i">1472</v>
    <v t="i">1475</v>
    <v t="i">1476</v>
    <v t="i">1477</v>
    <v t="i">1478</v>
    <v t="i">1479</v>
    <v t="i">1482</v>
    <v t="i">1483</v>
    <v t="i">1484</v>
    <v t="i">1485</v>
    <v t="i">1486</v>
    <v t="i">1489</v>
    <v t="i">1490</v>
    <v t="i">1491</v>
    <v t="i">1492</v>
    <v t="i">1493</v>
    <v t="i">1496</v>
    <v t="i">1497</v>
    <v t="i">1498</v>
    <v t="i">1499</v>
    <v t="i">1500</v>
    <v t="i">1503</v>
    <v t="i">1504</v>
    <v t="i">1505</v>
    <v t="i">1506</v>
    <v t="i">1507</v>
    <v t="i">1510</v>
    <v t="i">1511</v>
    <v t="i">1512</v>
    <v t="i">1513</v>
    <v t="i">1514</v>
    <v t="i">1517</v>
    <v t="i">1518</v>
    <v t="i">1519</v>
    <v t="i">1520</v>
    <v t="i">1521</v>
    <v t="i">1524</v>
    <v t="i">1525</v>
    <v t="i">1526</v>
    <v t="i">1527</v>
    <v t="i">1528</v>
    <v t="i">1531</v>
    <v t="i">1532</v>
    <v t="i">1533</v>
    <v t="i">1534</v>
    <v t="i">1535</v>
    <v t="i">1538</v>
    <v t="i">1539</v>
    <v t="i">1540</v>
    <v t="i">1541</v>
    <v t="i">1542</v>
    <v t="i">1545</v>
    <v t="i">1546</v>
    <v t="i">1547</v>
    <v t="i">1548</v>
    <v t="i">1549</v>
    <v t="i">1552</v>
    <v t="i">1553</v>
    <v t="i">1554</v>
    <v t="i">1555</v>
    <v t="i">1556</v>
    <v t="i">1559</v>
    <v t="i">1560</v>
    <v t="i">1561</v>
    <v t="i">1562</v>
    <v t="i">1563</v>
    <v t="i">1566</v>
    <v t="i">1567</v>
    <v t="i">1568</v>
    <v t="i">1569</v>
    <v t="i">1570</v>
    <v t="i">1573</v>
    <v t="i">1574</v>
    <v t="i">1575</v>
    <v t="i">1576</v>
    <v t="i">1577</v>
    <v t="i">1580</v>
    <v t="i">1581</v>
    <v t="i">1582</v>
    <v t="i">1583</v>
    <v t="i">1584</v>
    <v t="i">1587</v>
    <v t="i">1588</v>
    <v t="i">1589</v>
    <v t="i">1590</v>
    <v t="i">1591</v>
    <v t="i">1594</v>
    <v t="i">1595</v>
    <v t="i">1596</v>
    <v t="i">1597</v>
    <v t="i">1598</v>
    <v t="i">1601</v>
    <v t="i">1602</v>
    <v t="i">1603</v>
    <v t="i">1604</v>
    <v t="i">1605</v>
    <v t="i">1608</v>
    <v t="i">1609</v>
    <v t="i">1610</v>
    <v t="i">1611</v>
    <v t="i">1612</v>
    <v t="i">1615</v>
    <v t="i">1616</v>
    <v t="i">1617</v>
    <v t="i">1618</v>
    <v t="i">1619</v>
    <v t="i">1622</v>
    <v t="i">1623</v>
    <v t="i">1624</v>
    <v t="i">1625</v>
    <v t="i">1626</v>
    <v t="i">1629</v>
    <v t="i">1630</v>
    <v t="i">1631</v>
    <v t="i">1632</v>
    <v t="i">1633</v>
    <v t="i">1636</v>
    <v t="i">1637</v>
    <v t="i">1638</v>
    <v t="i">1639</v>
    <v t="i">1640</v>
    <v t="i">1643</v>
    <v t="i">1644</v>
    <v t="i">1645</v>
    <v t="i">1646</v>
    <v t="i">1647</v>
    <v t="i">1650</v>
    <v t="i">1651</v>
    <v t="i">1652</v>
    <v t="i">1653</v>
    <v t="i">1654</v>
    <v t="i">1657</v>
    <v t="i">1658</v>
    <v t="i">1659</v>
    <v t="i">1660</v>
    <v t="i">1661</v>
    <v t="i">1664</v>
    <v t="i">1665</v>
    <v t="i">1666</v>
    <v t="i">1667</v>
    <v t="i">1668</v>
    <v t="i">1671</v>
    <v t="i">1672</v>
    <v t="i">1673</v>
    <v t="i">1674</v>
    <v t="i">1675</v>
    <v t="i">1678</v>
    <v t="i">1679</v>
    <v t="i">1680</v>
    <v t="i">1681</v>
    <v t="i">1682</v>
    <v t="i">1685</v>
    <v t="i">1686</v>
    <v t="i">1687</v>
    <v t="i">1688</v>
    <v t="i">1689</v>
    <v t="i">1692</v>
    <v t="i">1693</v>
    <v t="i">1694</v>
    <v t="i">1695</v>
    <v t="i">1696</v>
    <v t="i">1699</v>
    <v t="i">1700</v>
    <v t="i">1701</v>
    <v t="i">1702</v>
    <v t="i">1703</v>
    <v t="i">1706</v>
    <v t="i">1707</v>
    <v t="i">1708</v>
    <v t="i">1709</v>
    <v t="i">1710</v>
    <v t="i">1713</v>
    <v t="i">1714</v>
    <v t="i">1715</v>
    <v t="i">1716</v>
    <v t="i">1717</v>
    <v t="i">1720</v>
    <v t="i">1721</v>
    <v t="i">1722</v>
    <v t="i">1723</v>
    <v t="i">1724</v>
    <v t="i">1727</v>
    <v t="i">1728</v>
    <v t="i">1729</v>
    <v t="i">1730</v>
    <v t="i">1731</v>
    <v t="i">1734</v>
    <v t="i">1735</v>
    <v t="i">1736</v>
    <v t="i">1737</v>
    <v t="i">1738</v>
    <v t="i">1741</v>
    <v t="i">1742</v>
    <v t="i">1743</v>
    <v t="i">1744</v>
    <v t="i">1745</v>
    <v t="i">1748</v>
    <v t="i">1749</v>
    <v t="i">1750</v>
    <v t="i">1751</v>
    <v t="i">1752</v>
    <v t="i">1755</v>
    <v t="i">1756</v>
    <v t="i">1757</v>
    <v t="i">1758</v>
    <v t="i">1759</v>
    <v t="i">1762</v>
    <v t="i">1763</v>
    <v t="i">1764</v>
    <v t="i">1765</v>
    <v t="i">1766</v>
    <v t="i">1769</v>
    <v t="i">1770</v>
    <v t="i">1771</v>
    <v t="i">1772</v>
    <v t="i">1773</v>
    <v t="i">1776</v>
    <v t="i">1777</v>
    <v t="i">1778</v>
    <v t="i">1779</v>
    <v t="i">1780</v>
    <v t="i">1783</v>
    <v t="i">1784</v>
    <v t="i">1785</v>
    <v t="i">1786</v>
    <v t="i">1787</v>
    <v t="i">1790</v>
    <v t="i">1791</v>
    <v t="i">1792</v>
    <v t="i">1793</v>
    <v t="i">1794</v>
    <v t="i">1797</v>
    <v t="i">1798</v>
    <v t="i">1799</v>
    <v t="i">1800</v>
    <v t="i">1801</v>
    <v t="i">1804</v>
    <v t="i">1805</v>
    <v t="i">1806</v>
    <v t="i">1807</v>
    <v t="i">1808</v>
    <v t="i">1811</v>
    <v t="i">1812</v>
    <v t="i">1813</v>
    <v t="i">1814</v>
    <v t="i">1815</v>
    <v t="i">1818</v>
    <v t="i">1819</v>
    <v t="i">1820</v>
    <v t="i">1821</v>
    <v t="i">1822</v>
    <v t="i">1825</v>
    <v t="i">1826</v>
    <v t="i">1827</v>
    <v t="i">1828</v>
    <v t="i">1829</v>
  </a>
  <a r="1" c="1306">
    <v>0.89410000000000001</v>
    <v>0.89490000000000003</v>
    <v>0.89529999999999998</v>
    <v>0.89300000000000002</v>
    <v>0.88549999999999995</v>
    <v>0.88180000000000003</v>
    <v>0.87860000000000005</v>
    <v>0.878</v>
    <v>0.87770000000000004</v>
    <v>0.87829999999999997</v>
    <v>0.87709999999999999</v>
    <v>0.87880000000000003</v>
    <v>0.87690000000000001</v>
    <v>0.87639999999999996</v>
    <v>0.87809999999999999</v>
    <v>0.88680000000000003</v>
    <v>0.88729999999999998</v>
    <v>0.8861</v>
    <v>0.88370000000000004</v>
    <v>0.88029999999999997</v>
    <v>0.88500000000000001</v>
    <v>0.88570000000000004</v>
    <v>0.88990000000000002</v>
    <v>0.88729999999999998</v>
    <v>0.88500000000000001</v>
    <v>0.8831</v>
    <v>0.88070000000000004</v>
    <v>0.87280000000000002</v>
    <v>0.8669</v>
    <v>0.86960000000000004</v>
    <v>0.87039999999999995</v>
    <v>0.87670000000000003</v>
    <v>0.87660000000000005</v>
    <v>0.87829999999999997</v>
    <v>0.879</v>
    <v>0.875</v>
    <v>0.87880000000000003</v>
    <v>0.88429999999999997</v>
    <v>0.88319999999999999</v>
    <v>0.88360000000000005</v>
    <v>0.89129999999999998</v>
    <v>0.89249999999999996</v>
    <v>0.89080000000000004</v>
    <v>0.8911</v>
    <v>0.89749999999999996</v>
    <v>0.89639999999999997</v>
    <v>0.8931</v>
    <v>0.89959999999999996</v>
    <v>0.89690000000000003</v>
    <v>0.89810000000000001</v>
    <v>0.89359999999999995</v>
    <v>0.89659999999999995</v>
    <v>0.87960000000000005</v>
    <v>0.88039999999999996</v>
    <v>0.88029999999999997</v>
    <v>0.87749999999999995</v>
    <v>0.88349999999999995</v>
    <v>0.88870000000000005</v>
    <v>0.88539999999999996</v>
    <v>0.8921</v>
    <v>0.88790000000000002</v>
    <v>0.89059999999999995</v>
    <v>0.88649999999999995</v>
    <v>0.88349999999999995</v>
    <v>0.88939999999999997</v>
    <v>0.88500000000000001</v>
    <v>0.87780000000000002</v>
    <v>0.89939999999999998</v>
    <v>0.90690000000000004</v>
    <v>0.90349999999999997</v>
    <v>0.89870000000000005</v>
    <v>0.90029999999999999</v>
    <v>0.89790000000000003</v>
    <v>0.89610000000000001</v>
    <v>0.90280000000000005</v>
    <v>0.90090000000000003</v>
    <v>0.90359999999999996</v>
    <v>0.90439999999999998</v>
    <v>0.9042</v>
    <v>0.90400000000000003</v>
    <v>0.90159999999999996</v>
    <v>0.89910000000000001</v>
    <v>0.90600000000000003</v>
    <v>0.90280000000000005</v>
    <v>0.90720000000000001</v>
    <v>0.90769999999999995</v>
    <v>0.90690000000000004</v>
    <v>0.91090000000000004</v>
    <v>0.9093</v>
    <v>0.91</v>
    <v>0.90400000000000003</v>
    <v>0.90280000000000005</v>
    <v>0.89490000000000003</v>
    <v>0.89559999999999995</v>
    <v>0.89049999999999996</v>
    <v>0.89680000000000004</v>
    <v>0.89839999999999998</v>
    <v>0.90200000000000002</v>
    <v>0.90129999999999999</v>
    <v>0.89910000000000001</v>
    <v>0.89449999999999996</v>
    <v>0.89770000000000005</v>
    <v>0.89570000000000005</v>
    <v>0.89410000000000001</v>
    <v>0.88639999999999997</v>
    <v>0.88570000000000004</v>
    <v>0.88060000000000005</v>
    <v>0.88280000000000003</v>
    <v>0.88319999999999999</v>
    <v>0.88439999999999996</v>
    <v>0.88759999999999994</v>
    <v>0.88600000000000001</v>
    <v>0.89280000000000004</v>
    <v>0.89370000000000005</v>
    <v>0.8972</v>
    <v>0.89590000000000003</v>
    <v>0.89290000000000003</v>
    <v>0.89610000000000001</v>
    <v>0.89710000000000001</v>
    <v>0.88819999999999999</v>
    <v>0.88939999999999997</v>
    <v>0.88790000000000002</v>
    <v>0.89</v>
    <v>0.89</v>
    <v>0.89100000000000001</v>
    <v>0.88880000000000003</v>
    <v>0.88939999999999997</v>
    <v>0.89610000000000001</v>
    <v>0.89480000000000004</v>
    <v>0.89649999999999996</v>
    <v>0.89339999999999997</v>
    <v>0.89219999999999999</v>
    <v>0.89049999999999996</v>
    <v>0.88849999999999996</v>
    <v>0.89149999999999996</v>
    <v>0.89139999999999997</v>
    <v>0.89090000000000003</v>
    <v>0.88939999999999997</v>
    <v>0.89180000000000004</v>
    <v>0.89229999999999998</v>
    <v>0.8921</v>
    <v>0.89680000000000004</v>
    <v>0.89259999999999995</v>
    <v>0.89770000000000005</v>
    <v>0.90459999999999996</v>
    <v>0.90810000000000002</v>
    <v>0.9042</v>
    <v>0.9113</v>
    <v>0.90890000000000004</v>
    <v>0.91049999999999998</v>
    <v>0.91120000000000001</v>
    <v>0.91469999999999996</v>
    <v>0.91859999999999997</v>
    <v>0.91869999999999996</v>
    <v>0.91830000000000001</v>
    <v>0.91649999999999998</v>
    <v>0.91739999999999999</v>
    <v>0.90980000000000005</v>
    <v>0.91049999999999998</v>
    <v>0.90429999999999999</v>
    <v>0.90090000000000003</v>
    <v>0.90029999999999999</v>
    <v>0.89739999999999998</v>
    <v>0.90559999999999996</v>
    <v>0.90680000000000005</v>
    <v>0.91659999999999997</v>
    <v>0.91769999999999996</v>
    <v>0.92059999999999997</v>
    <v>0.93110000000000004</v>
    <v>0.93259999999999998</v>
    <v>0.93530000000000002</v>
    <v>0.94099999999999995</v>
    <v>0.94420000000000004</v>
    <v>0.94059999999999999</v>
    <v>0.94089999999999996</v>
    <v>0.94730000000000003</v>
    <v>0.94730000000000003</v>
    <v>0.94430000000000003</v>
    <v>0.94199999999999995</v>
    <v>0.93899999999999995</v>
    <v>0.94430000000000003</v>
    <v>0.93779999999999997</v>
    <v>0.93679999999999997</v>
    <v>0.92889999999999995</v>
    <v>0.93269999999999997</v>
    <v>0.92979999999999996</v>
    <v>0.94199999999999995</v>
    <v>0.94650000000000001</v>
    <v>0.94030000000000002</v>
    <v>0.94079999999999997</v>
    <v>0.94889999999999997</v>
    <v>0.96009999999999995</v>
    <v>0.95650000000000002</v>
    <v>0.96130000000000004</v>
    <v>0.96230000000000004</v>
    <v>0.95909999999999995</v>
    <v>0.95809999999999995</v>
    <v>0.95609999999999995</v>
    <v>0.95609999999999995</v>
    <v>0.95609999999999995</v>
    <v>0.96020000000000005</v>
    <v>0.95299999999999996</v>
    <v>0.95069999999999999</v>
    <v>0.95579999999999998</v>
    <v>0.96079999999999999</v>
    <v>0.95320000000000005</v>
    <v>0.94240000000000002</v>
    <v>0.94910000000000005</v>
    <v>0.94550000000000001</v>
    <v>0.94710000000000005</v>
    <v>0.94489999999999996</v>
    <v>0.94199999999999995</v>
    <v>0.93920000000000003</v>
    <v>0.94289999999999996</v>
    <v>0.93330000000000002</v>
    <v>0.94059999999999999</v>
    <v>0.93759999999999999</v>
    <v>0.93400000000000005</v>
    <v>0.92859999999999998</v>
    <v>0.93179999999999996</v>
    <v>0.93010000000000004</v>
    <v>0.93579999999999997</v>
    <v>0.93420000000000003</v>
    <v>0.93479999999999996</v>
    <v>0.92589999999999995</v>
    <v>0.92830000000000001</v>
    <v>0.92949999999999999</v>
    <v>0.92700000000000005</v>
    <v>0.93010000000000004</v>
    <v>0.93589999999999995</v>
    <v>0.93440000000000001</v>
    <v>0.93830000000000002</v>
    <v>0.9395</v>
    <v>0.94330000000000003</v>
    <v>0.94540000000000002</v>
    <v>0.94299999999999995</v>
    <v>0.93669999999999998</v>
    <v>0.94189999999999996</v>
    <v>0.94179999999999997</v>
    <v>0.94889999999999997</v>
    <v>0.94720000000000004</v>
    <v>0.94479999999999997</v>
    <v>0.94640000000000002</v>
    <v>0.94440000000000002</v>
    <v>0.94530000000000003</v>
    <v>0.94799999999999995</v>
    <v>0.95169999999999999</v>
    <v>0.94110000000000005</v>
    <v>0.94469999999999998</v>
    <v>0.94620000000000004</v>
    <v>0.94850000000000001</v>
    <v>0.94530000000000003</v>
    <v>0.93679999999999997</v>
    <v>0.93859999999999999</v>
    <v>0.94289999999999996</v>
    <v>0.93140000000000001</v>
    <v>0.92869999999999997</v>
    <v>0.93110000000000004</v>
    <v>0.93100000000000005</v>
    <v>0.92469999999999997</v>
    <v>0.92610000000000003</v>
    <v>0.92720000000000002</v>
    <v>0.92579999999999996</v>
    <v>0.92030000000000001</v>
    <v>0.92469999999999997</v>
    <v>0.92869999999999997</v>
    <v>0.93659999999999999</v>
    <v>0.9385</v>
    <v>0.93720000000000003</v>
    <v>0.93679999999999997</v>
    <v>0.93769999999999998</v>
    <v>0.93920000000000003</v>
    <v>0.94410000000000005</v>
    <v>0.94340000000000002</v>
    <v>0.94310000000000005</v>
    <v>0.93740000000000001</v>
    <v>0.94210000000000005</v>
    <v>0.94220000000000004</v>
    <v>0.93920000000000003</v>
    <v>0.93169999999999997</v>
    <v>0.93340000000000001</v>
    <v>0.93300000000000005</v>
    <v>0.93200000000000005</v>
    <v>0.92010000000000003</v>
    <v>0.91520000000000001</v>
    <v>0.91710000000000003</v>
    <v>0.91959999999999997</v>
    <v>0.91749999999999998</v>
    <v>0.91739999999999999</v>
    <v>0.91469999999999996</v>
    <v>0.91839999999999999</v>
    <v>0.9103</v>
    <v>0.90910000000000002</v>
    <v>0.91520000000000001</v>
    <v>0.91949999999999998</v>
    <v>0.92</v>
    <v>0.92059999999999997</v>
    <v>0.91459999999999997</v>
    <v>0.91100000000000003</v>
    <v>0.90229999999999999</v>
    <v>0.89610000000000001</v>
    <v>0.90049999999999997</v>
    <v>0.8921</v>
    <v>0.88980000000000004</v>
    <v>0.89410000000000001</v>
    <v>0.89119999999999999</v>
    <v>0.89190000000000003</v>
    <v>0.89410000000000001</v>
    <v>0.89559999999999995</v>
    <v>0.89380000000000004</v>
    <v>0.88919999999999999</v>
    <v>0.89170000000000005</v>
    <v>0.88619999999999999</v>
    <v>0.88829999999999998</v>
    <v>0.88649999999999995</v>
    <v>0.88819999999999999</v>
    <v>0.89159999999999995</v>
    <v>0.89290000000000003</v>
    <v>0.89239999999999997</v>
    <v>0.89190000000000003</v>
    <v>0.89129999999999998</v>
    <v>0.89700000000000002</v>
    <v>0.89300000000000002</v>
    <v>0.89680000000000004</v>
    <v>0.89800000000000002</v>
    <v>0.89529999999999998</v>
    <v>0.89649999999999996</v>
    <v>0.89319999999999999</v>
    <v>0.89410000000000001</v>
    <v>0.88180000000000003</v>
    <v>0.87870000000000004</v>
    <v>0.874</v>
    <v>0.875</v>
    <v>0.87970000000000004</v>
    <v>0.88109999999999999</v>
    <v>0.88070000000000004</v>
    <v>0.87529999999999997</v>
    <v>0.877</v>
    <v>0.877</v>
    <v>0.87180000000000002</v>
    <v>0.87609999999999999</v>
    <v>0.877</v>
    <v>0.87180000000000002</v>
    <v>0.87119999999999997</v>
    <v>0.86529999999999996</v>
    <v>0.86829999999999996</v>
    <v>0.85950000000000004</v>
    <v>0.85729999999999995</v>
    <v>0.85870000000000002</v>
    <v>0.85850000000000004</v>
    <v>0.85209999999999997</v>
    <v>0.85629999999999995</v>
    <v>0.8508</v>
    <v>0.84430000000000005</v>
    <v>0.84730000000000005</v>
    <v>0.84330000000000005</v>
    <v>0.84230000000000005</v>
    <v>0.84919999999999995</v>
    <v>0.84760000000000002</v>
    <v>0.85070000000000001</v>
    <v>0.85029999999999994</v>
    <v>0.84930000000000005</v>
    <v>0.84599999999999997</v>
    <v>0.8488</v>
    <v>0.85199999999999998</v>
    <v>0.84970000000000001</v>
    <v>0.85289999999999999</v>
    <v>0.85009999999999997</v>
    <v>0.84630000000000005</v>
    <v>0.85009999999999997</v>
    <v>0.84670000000000001</v>
    <v>0.84740000000000004</v>
    <v>0.83860000000000001</v>
    <v>0.8347</v>
    <v>0.83520000000000005</v>
    <v>0.84130000000000005</v>
    <v>0.83950000000000002</v>
    <v>0.84309999999999996</v>
    <v>0.84050000000000002</v>
    <v>0.83919999999999995</v>
    <v>0.83899999999999997</v>
    <v>0.83160000000000001</v>
    <v>0.83079999999999998</v>
    <v>0.83650000000000002</v>
    <v>0.83560000000000001</v>
    <v>0.84119999999999995</v>
    <v>0.83889999999999998</v>
    <v>0.83720000000000006</v>
    <v>0.83640000000000003</v>
    <v>0.83360000000000001</v>
    <v>0.8407</v>
    <v>0.83720000000000006</v>
    <v>0.83679999999999999</v>
    <v>0.84389999999999998</v>
    <v>0.8478</v>
    <v>0.85140000000000005</v>
    <v>0.84830000000000005</v>
    <v>0.84630000000000005</v>
    <v>0.85219999999999996</v>
    <v>0.85140000000000005</v>
    <v>0.85019999999999996</v>
    <v>0.8538</v>
    <v>0.85219999999999996</v>
    <v>0.85160000000000002</v>
    <v>0.84699999999999998</v>
    <v>0.84309999999999996</v>
    <v>0.84519999999999995</v>
    <v>0.84570000000000001</v>
    <v>0.84760000000000002</v>
    <v>0.8498</v>
    <v>0.84830000000000005</v>
    <v>0.84360000000000002</v>
    <v>0.84850000000000003</v>
    <v>0.85099999999999998</v>
    <v>0.85009999999999997</v>
    <v>0.84650000000000003</v>
    <v>0.85829999999999995</v>
    <v>0.86119999999999997</v>
    <v>0.85809999999999997</v>
    <v>0.85850000000000004</v>
    <v>0.86050000000000004</v>
    <v>0.85760000000000003</v>
    <v>0.86129999999999995</v>
    <v>0.86129999999999995</v>
    <v>0.86299999999999999</v>
    <v>0.86229999999999996</v>
    <v>0.85899999999999999</v>
    <v>0.85709999999999997</v>
    <v>0.85699999999999998</v>
    <v>0.84750000000000003</v>
    <v>0.84799999999999998</v>
    <v>0.84950000000000003</v>
    <v>0.84770000000000001</v>
    <v>0.85229999999999995</v>
    <v>0.85189999999999999</v>
    <v>0.84570000000000001</v>
    <v>0.84370000000000001</v>
    <v>0.83819999999999995</v>
    <v>0.84030000000000005</v>
    <v>0.84440000000000004</v>
    <v>0.84399999999999997</v>
    <v>0.83989999999999998</v>
    <v>0.84079999999999999</v>
    <v>0.84260000000000002</v>
    <v>0.84550000000000003</v>
    <v>0.84760000000000002</v>
    <v>0.84930000000000005</v>
    <v>0.85</v>
    <v>0.84950000000000003</v>
    <v>0.85150000000000003</v>
    <v>0.84550000000000003</v>
    <v>0.84899999999999998</v>
    <v>0.85060000000000002</v>
    <v>0.8488</v>
    <v>0.84450000000000003</v>
    <v>0.84230000000000005</v>
    <v>0.84219999999999995</v>
    <v>0.84319999999999995</v>
    <v>0.84250000000000003</v>
    <v>0.84319999999999995</v>
    <v>0.84099999999999997</v>
    <v>0.83720000000000006</v>
    <v>0.83330000000000004</v>
    <v>0.83250000000000002</v>
    <v>0.82909999999999995</v>
    <v>0.83220000000000005</v>
    <v>0.8286</v>
    <v>0.83109999999999995</v>
    <v>0.83550000000000002</v>
    <v>0.83760000000000001</v>
    <v>0.83689999999999998</v>
    <v>0.83099999999999996</v>
    <v>0.82040000000000002</v>
    <v>0.81530000000000002</v>
    <v>0.8155</v>
    <v>0.82050000000000001</v>
    <v>0.81699999999999995</v>
    <v>0.81810000000000005</v>
    <v>0.81540000000000001</v>
    <v>0.81289999999999996</v>
    <v>0.80579999999999996</v>
    <v>0.80659999999999998</v>
    <v>0.80500000000000005</v>
    <v>0.8075</v>
    <v>0.80620000000000003</v>
    <v>0.80500000000000005</v>
    <v>0.79920000000000002</v>
    <v>0.8024</v>
    <v>0.8085</v>
    <v>0.80789999999999995</v>
    <v>0.81530000000000002</v>
    <v>0.81640000000000001</v>
    <v>0.81720000000000004</v>
    <v>0.8135</v>
    <v>0.8095</v>
    <v>0.80310000000000004</v>
    <v>0.79959999999999998</v>
    <v>0.80589999999999995</v>
    <v>0.80589999999999995</v>
    <v>0.81040000000000001</v>
    <v>0.81389999999999996</v>
    <v>0.81089999999999995</v>
    <v>0.81340000000000001</v>
    <v>0.81179999999999997</v>
    <v>0.81730000000000003</v>
    <v>0.81989999999999996</v>
    <v>0.81510000000000005</v>
    <v>0.81179999999999997</v>
    <v>0.81059999999999999</v>
    <v>0.80610000000000004</v>
    <v>0.80559999999999998</v>
    <v>0.81210000000000004</v>
    <v>0.81240000000000001</v>
    <v>0.81059999999999999</v>
    <v>0.80700000000000005</v>
    <v>0.8085</v>
    <v>0.81269999999999998</v>
    <v>0.81359999999999999</v>
    <v>0.81059999999999999</v>
    <v>0.81669999999999998</v>
    <v>0.81040000000000001</v>
    <v>0.81269999999999998</v>
    <v>0.80940000000000001</v>
    <v>0.80369999999999997</v>
    <v>0.80610000000000004</v>
    <v>0.81230000000000002</v>
    <v>0.81279999999999997</v>
    <v>0.81140000000000001</v>
    <v>0.81269999999999998</v>
    <v>0.81489999999999996</v>
    <v>0.81440000000000001</v>
    <v>0.81689999999999996</v>
    <v>0.81399999999999995</v>
    <v>0.81159999999999999</v>
    <v>0.80920000000000003</v>
    <v>0.8085</v>
    <v>0.81110000000000004</v>
    <v>0.81079999999999997</v>
    <v>0.80769999999999997</v>
    <v>0.80830000000000002</v>
    <v>0.80810000000000004</v>
    <v>0.80979999999999996</v>
    <v>0.81369999999999998</v>
    <v>0.81889999999999996</v>
    <v>0.81730000000000003</v>
    <v>0.82220000000000004</v>
    <v>0.82609999999999995</v>
    <v>0.82430000000000003</v>
    <v>0.82779999999999998</v>
    <v>0.83379999999999999</v>
    <v>0.83660000000000001</v>
    <v>0.83399999999999996</v>
    <v>0.83599999999999997</v>
    <v>0.83860000000000001</v>
    <v>0.8427</v>
    <v>0.84379999999999999</v>
    <v>0.83909999999999996</v>
    <v>0.83709999999999996</v>
    <v>0.83830000000000005</v>
    <v>0.84470000000000001</v>
    <v>0.84689999999999999</v>
    <v>0.84770000000000001</v>
    <v>0.84889999999999999</v>
    <v>0.84799999999999998</v>
    <v>0.84889999999999999</v>
    <v>0.85489999999999999</v>
    <v>0.85319999999999996</v>
    <v>0.85809999999999997</v>
    <v>0.86019999999999996</v>
    <v>0.86639999999999995</v>
    <v>0.85729999999999995</v>
    <v>0.85509999999999997</v>
    <v>0.85760000000000003</v>
    <v>0.8548</v>
    <v>0.85329999999999995</v>
    <v>0.84930000000000005</v>
    <v>0.84740000000000004</v>
    <v>0.84960000000000002</v>
    <v>0.84850000000000003</v>
    <v>0.85129999999999995</v>
    <v>0.84799999999999998</v>
    <v>0.86419999999999997</v>
    <v>0.86129999999999995</v>
    <v>0.86029999999999995</v>
    <v>0.86270000000000002</v>
    <v>0.86399999999999999</v>
    <v>0.86170000000000002</v>
    <v>0.85770000000000002</v>
    <v>0.85429999999999995</v>
    <v>0.85840000000000005</v>
    <v>0.86539999999999995</v>
    <v>0.86419999999999997</v>
    <v>0.85570000000000002</v>
    <v>0.85909999999999997</v>
    <v>0.85770000000000002</v>
    <v>0.85780000000000001</v>
    <v>0.85519999999999996</v>
    <v>0.85109999999999997</v>
    <v>0.8508</v>
    <v>0.85140000000000005</v>
    <v>0.85650000000000004</v>
    <v>0.85660000000000003</v>
    <v>0.85570000000000002</v>
    <v>0.85389999999999999</v>
    <v>0.85740000000000005</v>
    <v>0.85909999999999997</v>
    <v>0.85870000000000002</v>
    <v>0.85309999999999997</v>
    <v>0.85509999999999997</v>
    <v>0.85560000000000003</v>
    <v>0.85260000000000002</v>
    <v>0.85880000000000001</v>
    <v>0.85780000000000001</v>
    <v>0.85409999999999997</v>
    <v>0.85529999999999995</v>
    <v>0.85750000000000004</v>
    <v>0.86309999999999998</v>
    <v>0.86450000000000005</v>
    <v>0.86550000000000005</v>
    <v>0.86199999999999999</v>
    <v>0.86119999999999997</v>
    <v>0.86750000000000005</v>
    <v>0.87629999999999997</v>
    <v>0.87639999999999996</v>
    <v>0.88139999999999996</v>
    <v>0.88129999999999997</v>
    <v>0.87880000000000003</v>
    <v>0.87429999999999997</v>
    <v>0.87090000000000001</v>
    <v>0.86409999999999998</v>
    <v>0.86219999999999997</v>
    <v>0.86660000000000004</v>
    <v>0.86029999999999995</v>
    <v>0.85619999999999996</v>
    <v>0.85489999999999999</v>
    <v>0.85399999999999998</v>
    <v>0.85680000000000001</v>
    <v>0.86170000000000002</v>
    <v>0.86019999999999996</v>
    <v>0.86329999999999996</v>
    <v>0.85980000000000001</v>
    <v>0.86040000000000005</v>
    <v>0.86539999999999995</v>
    <v>0.86240000000000006</v>
    <v>0.86140000000000005</v>
    <v>0.86</v>
    <v>0.85529999999999995</v>
    <v>0.85960000000000003</v>
    <v>0.85589999999999999</v>
    <v>0.8569</v>
    <v>0.85660000000000003</v>
    <v>0.84899999999999998</v>
    <v>0.85099999999999998</v>
    <v>0.85109999999999997</v>
    <v>0.84940000000000004</v>
    <v>0.8518</v>
    <v>0.8589</v>
    <v>0.86129999999999995</v>
    <v>0.86360000000000003</v>
    <v>0.86580000000000001</v>
    <v>0.87109999999999999</v>
    <v>0.86839999999999995</v>
    <v>0.86770000000000003</v>
    <v>0.87</v>
    <v>0.87019999999999997</v>
    <v>0.8679</v>
    <v>0.86240000000000006</v>
    <v>0.86480000000000001</v>
    <v>0.86350000000000005</v>
    <v>0.8639</v>
    <v>0.86929999999999996</v>
    <v>0.87309999999999999</v>
    <v>0.86839999999999995</v>
    <v>0.87209999999999999</v>
    <v>0.87150000000000005</v>
    <v>0.87770000000000004</v>
    <v>0.879</v>
    <v>0.87670000000000003</v>
    <v>0.87929999999999997</v>
    <v>0.88139999999999996</v>
    <v>0.88390000000000002</v>
    <v>0.87629999999999997</v>
    <v>0.878</v>
    <v>0.87660000000000005</v>
    <v>0.875</v>
    <v>0.875</v>
    <v>0.88</v>
    <v>0.88200000000000001</v>
    <v>0.89129999999999998</v>
    <v>0.88549999999999995</v>
    <v>0.88400000000000001</v>
    <v>0.88260000000000005</v>
    <v>0.87549999999999994</v>
    <v>0.873</v>
    <v>0.87939999999999996</v>
    <v>0.87819999999999998</v>
    <v>0.87649999999999995</v>
    <v>0.88160000000000005</v>
    <v>0.88260000000000005</v>
    <v>0.88580000000000003</v>
    <v>0.87970000000000004</v>
    <v>0.87760000000000005</v>
    <v>0.88349999999999995</v>
    <v>0.88060000000000005</v>
    <v>0.88129999999999997</v>
    <v>0.88139999999999996</v>
    <v>0.879</v>
    <v>0.87870000000000004</v>
    <v>0.88039999999999996</v>
    <v>0.88349999999999995</v>
    <v>0.87960000000000005</v>
    <v>0.87980000000000003</v>
    <v>0.8841</v>
    <v>0.88109999999999999</v>
    <v>0.88009999999999999</v>
    <v>0.87880000000000003</v>
    <v>0.87350000000000005</v>
    <v>0.87929999999999997</v>
    <v>0.87719999999999998</v>
    <v>0.88</v>
    <v>0.88070000000000004</v>
    <v>0.87470000000000003</v>
    <v>0.87380000000000002</v>
    <v>0.87170000000000003</v>
    <v>0.87209999999999999</v>
    <v>0.88139999999999996</v>
    <v>0.87749999999999995</v>
    <v>0.87739999999999996</v>
    <v>0.87129999999999996</v>
    <v>0.87380000000000002</v>
    <v>0.86629999999999996</v>
    <v>0.86939999999999995</v>
    <v>0.87180000000000002</v>
    <v>0.87119999999999997</v>
    <v>0.876</v>
    <v>0.877</v>
    <v>0.87749999999999995</v>
    <v>0.87990000000000002</v>
    <v>0.87960000000000005</v>
    <v>0.87860000000000005</v>
    <v>0.88439999999999996</v>
    <v>0.87649999999999995</v>
    <v>0.875</v>
    <v>0.87460000000000004</v>
    <v>0.87109999999999999</v>
    <v>0.87350000000000005</v>
    <v>0.87280000000000002</v>
    <v>0.874</v>
    <v>0.87590000000000001</v>
    <v>0.88</v>
    <v>0.88109999999999999</v>
    <v>0.88239999999999996</v>
    <v>0.88680000000000003</v>
    <v>0.88280000000000003</v>
    <v>0.88790000000000002</v>
    <v>0.88519999999999999</v>
    <v>0.88529999999999998</v>
    <v>0.88390000000000002</v>
    <v>0.88170000000000004</v>
    <v>0.88190000000000002</v>
    <v>0.88200000000000001</v>
    <v>0.88139999999999996</v>
    <v>0.88029999999999997</v>
    <v>0.87719999999999998</v>
    <v>0.87949999999999995</v>
    <v>0.87939999999999996</v>
    <v>0.87880000000000003</v>
    <v>0.88170000000000004</v>
    <v>0.88419999999999999</v>
    <v>0.88429999999999997</v>
    <v>0.89319999999999999</v>
    <v>0.88939999999999997</v>
    <v>0.88870000000000005</v>
    <v>0.88570000000000004</v>
    <v>0.88280000000000003</v>
    <v>0.88449999999999995</v>
    <v>0.88290000000000002</v>
    <v>0.8821</v>
    <v>0.88070000000000004</v>
    <v>0.876</v>
    <v>0.879</v>
    <v>0.88380000000000003</v>
    <v>0.88380000000000003</v>
    <v>0.88749999999999996</v>
    <v>0.88919999999999999</v>
    <v>0.89029999999999998</v>
    <v>0.89129999999999998</v>
    <v>0.89170000000000005</v>
    <v>0.89229999999999998</v>
    <v>0.8901</v>
    <v>0.8911</v>
    <v>0.89139999999999997</v>
    <v>0.88790000000000002</v>
    <v>0.88790000000000002</v>
    <v>0.88700000000000001</v>
    <v>0.88849999999999996</v>
    <v>0.88460000000000005</v>
    <v>0.88400000000000001</v>
    <v>0.88639999999999997</v>
    <v>0.88500000000000001</v>
    <v>0.89019999999999999</v>
    <v>0.88880000000000003</v>
    <v>0.88790000000000002</v>
    <v>0.89039999999999997</v>
    <v>0.89639999999999997</v>
    <v>0.89810000000000001</v>
    <v>0.89690000000000003</v>
    <v>0.89380000000000004</v>
    <v>0.89159999999999995</v>
    <v>0.89300000000000002</v>
    <v>0.89439999999999997</v>
    <v>0.89249999999999996</v>
    <v>0.89280000000000004</v>
    <v>0.89349999999999996</v>
    <v>0.89349999999999996</v>
    <v>0.89139999999999997</v>
    <v>0.88990000000000002</v>
    <v>0.89090000000000003</v>
    <v>0.89170000000000005</v>
    <v>0.89480000000000004</v>
    <v>0.89610000000000001</v>
    <v>0.89500000000000002</v>
    <v>0.89580000000000004</v>
    <v>0.89659999999999995</v>
    <v>0.89439999999999997</v>
    <v>0.89229999999999998</v>
    <v>0.89280000000000004</v>
    <v>0.89600000000000002</v>
    <v>0.8982</v>
    <v>0.89839999999999998</v>
    <v>0.89400000000000002</v>
    <v>0.88949999999999996</v>
    <v>0.88870000000000005</v>
    <v>0.89100000000000001</v>
    <v>0.88670000000000004</v>
    <v>0.88219999999999998</v>
    <v>0.88360000000000005</v>
    <v>0.88229999999999997</v>
    <v>0.88560000000000005</v>
    <v>0.88660000000000005</v>
    <v>0.89200000000000002</v>
    <v>0.89129999999999998</v>
    <v>0.89329999999999998</v>
    <v>0.89059999999999995</v>
    <v>0.88529999999999998</v>
    <v>0.87949999999999995</v>
    <v>0.87719999999999998</v>
    <v>0.87970000000000004</v>
    <v>0.87939999999999996</v>
    <v>0.87949999999999995</v>
    <v>0.87939999999999996</v>
    <v>0.8861</v>
    <v>0.88600000000000001</v>
    <v>0.88660000000000005</v>
    <v>0.8861</v>
    <v>0.89070000000000005</v>
    <v>0.89159999999999995</v>
    <v>0.8921</v>
    <v>0.88870000000000005</v>
    <v>0.88849999999999996</v>
    <v>0.8871</v>
    <v>0.88819999999999999</v>
    <v>0.89180000000000004</v>
    <v>0.89090000000000003</v>
    <v>0.88660000000000005</v>
    <v>0.89090000000000003</v>
    <v>0.89190000000000003</v>
    <v>0.89649999999999996</v>
    <v>0.89759999999999995</v>
    <v>0.89700000000000002</v>
    <v>0.89859999999999995</v>
    <v>0.89729999999999999</v>
    <v>0.89629999999999999</v>
    <v>0.90269999999999995</v>
    <v>0.90200000000000002</v>
    <v>0.9</v>
    <v>0.89259999999999995</v>
    <v>0.89270000000000005</v>
    <v>0.89280000000000004</v>
    <v>0.89429999999999998</v>
    <v>0.89270000000000005</v>
    <v>0.89170000000000005</v>
    <v>0.89510000000000001</v>
    <v>0.89770000000000005</v>
    <v>0.90029999999999999</v>
    <v>0.90159999999999996</v>
    <v>0.90249999999999997</v>
    <v>0.90069999999999995</v>
    <v>0.90200000000000002</v>
    <v>0.90239999999999998</v>
    <v>0.89729999999999999</v>
    <v>0.90059999999999996</v>
    <v>0.90159999999999996</v>
    <v>0.90269999999999995</v>
    <v>0.9042</v>
    <v>0.90969999999999995</v>
    <v>0.91159999999999997</v>
    <v>0.91110000000000002</v>
    <v>0.90600000000000003</v>
    <v>0.90610000000000002</v>
    <v>0.90649999999999997</v>
    <v>0.90500000000000003</v>
    <v>0.90549999999999997</v>
    <v>0.90820000000000001</v>
    <v>0.90380000000000005</v>
    <v>0.90280000000000005</v>
    <v>0.90880000000000005</v>
    <v>0.90300000000000002</v>
    <v>0.90649999999999997</v>
    <v>0.90559999999999996</v>
    <v>0.90749999999999997</v>
    <v>0.90949999999999998</v>
    <v>0.9073</v>
    <v>0.91369999999999996</v>
    <v>0.91549999999999998</v>
    <v>0.91410000000000002</v>
    <v>0.9173</v>
    <v>0.91459999999999997</v>
    <v>0.91239999999999999</v>
    <v>0.91169999999999995</v>
    <v>0.91069999999999995</v>
    <v>0.91139999999999999</v>
    <v>0.91259999999999997</v>
    <v>0.9113</v>
    <v>0.90839999999999999</v>
    <v>0.90549999999999997</v>
    <v>0.90659999999999996</v>
    <v>0.90620000000000001</v>
    <v>0.90300000000000002</v>
    <v>0.89880000000000004</v>
    <v>0.89500000000000002</v>
    <v>0.89690000000000003</v>
    <v>0.89880000000000004</v>
    <v>0.89829999999999999</v>
    <v>0.90049999999999997</v>
    <v>0.90239999999999998</v>
    <v>0.90069999999999995</v>
    <v>0.89980000000000004</v>
    <v>0.89670000000000005</v>
    <v>0.89649999999999996</v>
    <v>0.89529999999999998</v>
    <v>0.89849999999999997</v>
    <v>0.90290000000000004</v>
    <v>0.90369999999999995</v>
    <v>0.90480000000000005</v>
    <v>0.9073</v>
    <v>0.90629999999999999</v>
    <v>0.90820000000000001</v>
    <v>0.90839999999999999</v>
    <v>0.90700000000000003</v>
    <v>0.90459999999999996</v>
    <v>0.90300000000000002</v>
    <v>0.90249999999999997</v>
    <v>0.90300000000000002</v>
    <v>0.9042</v>
    <v>0.90690000000000004</v>
    <v>0.90790000000000004</v>
    <v>0.9073</v>
    <v>0.90910000000000002</v>
    <v>0.90820000000000001</v>
    <v>0.90749999999999997</v>
    <v>0.90239999999999998</v>
    <v>0.90210000000000001</v>
    <v>0.90249999999999997</v>
    <v>0.90049999999999997</v>
    <v>0.90410000000000001</v>
    <v>0.90369999999999995</v>
    <v>0.90139999999999998</v>
    <v>0.89829999999999999</v>
    <v>0.89829999999999999</v>
    <v>0.89900000000000002</v>
    <v>0.8972</v>
    <v>0.89680000000000004</v>
    <v>0.89970000000000006</v>
    <v>0.89900000000000002</v>
    <v>0.90249999999999997</v>
    <v>0.90169999999999995</v>
    <v>0.90180000000000005</v>
    <v>0.90149999999999997</v>
    <v>0.90090000000000003</v>
    <v>0.89459999999999995</v>
    <v>0.89280000000000004</v>
    <v>0.89170000000000005</v>
    <v>0.89170000000000005</v>
    <v>0.89490000000000003</v>
    <v>0.89580000000000004</v>
    <v>0.89290000000000003</v>
    <v>0.89639999999999997</v>
    <v>0.90029999999999999</v>
    <v>0.90029999999999999</v>
    <v>0.89900000000000002</v>
    <v>0.89790000000000003</v>
    <v>0.89839999999999998</v>
    <v>0.89659999999999995</v>
    <v>0.89770000000000005</v>
    <v>0.90159999999999996</v>
    <v>0.9012</v>
    <v>0.90200000000000002</v>
    <v>0.90129999999999999</v>
    <v>0.90449999999999997</v>
    <v>0.90690000000000004</v>
    <v>0.90739999999999998</v>
    <v>0.90710000000000002</v>
    <v>0.90800000000000003</v>
    <v>0.90629999999999999</v>
    <v>0.90129999999999999</v>
    <v>0.90400000000000003</v>
    <v>0.90539999999999998</v>
    <v>0.90900000000000003</v>
    <v>0.91069999999999995</v>
    <v>0.91349999999999998</v>
    <v>0.91639999999999999</v>
    <v>0.91590000000000005</v>
    <v>0.91949999999999998</v>
    <v>0.92230000000000001</v>
    <v>0.92300000000000004</v>
    <v>0.92279999999999995</v>
    <v>0.92649999999999999</v>
    <v>0.92520000000000002</v>
    <v>0.92710000000000004</v>
    <v>0.92190000000000005</v>
    <v>0.92110000000000003</v>
    <v>0.91890000000000005</v>
    <v>0.91890000000000005</v>
    <v>0.90890000000000004</v>
    <v>0.90680000000000005</v>
    <v>0.89800000000000002</v>
    <v>0.89490000000000003</v>
    <v>0.89780000000000004</v>
    <v>0.88949999999999996</v>
    <v>0.88600000000000001</v>
    <v>0.87329999999999997</v>
    <v>0.88639999999999997</v>
    <v>0.88719999999999999</v>
    <v>0.89390000000000003</v>
    <v>0.90029999999999999</v>
    <v>0.89410000000000001</v>
    <v>0.9093</v>
    <v>0.91600000000000004</v>
    <v>0.93510000000000004</v>
    <v>0.93489999999999995</v>
    <v>0.93240000000000001</v>
    <v>0.92669999999999997</v>
    <v>0.91879999999999995</v>
    <v>0.90649999999999997</v>
    <v>0.89729999999999999</v>
    <v>0.90500000000000003</v>
    <v>0.90639999999999998</v>
    <v>0.91190000000000004</v>
    <v>0.92079999999999995</v>
    <v>0.92510000000000003</v>
    <v>0.9264</v>
    <v>0.91800000000000004</v>
    <v>0.92079999999999995</v>
    <v>0.91479999999999995</v>
    <v>0.91420000000000001</v>
    <v>0.91610000000000003</v>
    <v>0.91049999999999998</v>
    <v>0.91649999999999998</v>
    <v>0.92259999999999998</v>
    <v>0.91949999999999998</v>
    <v>0.92049999999999998</v>
    <v>0.92079999999999995</v>
    <v>0.92390000000000005</v>
    <v>0.92759999999999998</v>
    <v>0.92390000000000005</v>
    <v>0.92320000000000002</v>
    <v>0.92400000000000004</v>
    <v>0.9194</v>
    <v>0.91249999999999998</v>
    <v>0.91049999999999998</v>
    <v>0.91659999999999997</v>
    <v>0.92269999999999996</v>
    <v>0.92630000000000001</v>
    <v>0.92279999999999995</v>
    <v>0.9224</v>
    <v>0.92510000000000003</v>
    <v>0.92169999999999996</v>
    <v>0.92430000000000001</v>
    <v>0.9254</v>
    <v>0.92449999999999999</v>
    <v>0.9163</v>
    <v>0.9153</v>
    <v>0.91069999999999995</v>
    <v>0.91310000000000002</v>
    <v>0.91720000000000002</v>
    <v>0.9173</v>
    <v>0.91049999999999998</v>
    <v>0.90849999999999997</v>
    <v>0.90259999999999996</v>
    <v>0.90090000000000003</v>
    <v>0.89800000000000002</v>
    <v>0.89500000000000002</v>
    <v>0.89</v>
    <v>0.88180000000000003</v>
    <v>0.88590000000000002</v>
    <v>0.88529999999999998</v>
    <v>0.88180000000000003</v>
    <v>0.87929999999999997</v>
    <v>0.88490000000000002</v>
    <v>0.88829999999999998</v>
    <v>0.88300000000000001</v>
    <v>0.88759999999999994</v>
    <v>0.88919999999999999</v>
    <v>0.89249999999999996</v>
    <v>0.89449999999999996</v>
    <v>0.88790000000000002</v>
    <v>0.88419999999999999</v>
    <v>0.88870000000000005</v>
    <v>0.89129999999999998</v>
    <v>0.89119999999999999</v>
    <v>0.88939999999999997</v>
    <v>0.8901</v>
    <v>0.88859999999999995</v>
    <v>0.88970000000000005</v>
    <v>0.88890000000000002</v>
    <v>0.88419999999999999</v>
    <v>0.88700000000000001</v>
    <v>0.88249999999999995</v>
    <v>0.8861</v>
    <v>0.88480000000000003</v>
    <v>0.88139999999999996</v>
    <v>0.87719999999999998</v>
    <v>0.87619999999999998</v>
    <v>0.87829999999999997</v>
    <v>0.87490000000000001</v>
    <v>0.87350000000000005</v>
    <v>0.86739999999999995</v>
    <v>0.86419999999999997</v>
    <v>0.86219999999999997</v>
    <v>0.85780000000000001</v>
    <v>0.85089999999999999</v>
    <v>0.85340000000000005</v>
    <v>0.84789999999999999</v>
    <v>0.84399999999999997</v>
    <v>0.8488</v>
    <v>0.85</v>
    <v>0.84709999999999996</v>
    <v>0.84279999999999999</v>
    <v>0.84189999999999998</v>
    <v>0.84819999999999995</v>
    <v>0.8518</v>
    <v>0.85170000000000001</v>
    <v>0.84850000000000003</v>
    <v>0.84630000000000005</v>
    <v>0.84430000000000005</v>
    <v>0.84240000000000004</v>
    <v>0.83809999999999996</v>
    <v>0.84470000000000001</v>
    <v>0.84299999999999997</v>
    <v>0.84750000000000003</v>
    <v>0.84819999999999995</v>
    <v>0.84489999999999998</v>
    <v>0.84519999999999995</v>
    <v>0.8458</v>
    <v>0.83979999999999999</v>
    <v>0.8377</v>
    <v>0.83930000000000005</v>
    <v>0.84340000000000004</v>
    <v>0.84370000000000001</v>
    <v>0.84450000000000003</v>
    <v>0.84609999999999996</v>
    <v>0.84899999999999998</v>
    <v>0.84719999999999995</v>
    <v>0.84619999999999995</v>
    <v>0.84399999999999997</v>
    <v>0.84250000000000003</v>
    <v>0.84399999999999997</v>
    <v>0.84619999999999995</v>
    <v>0.84389999999999998</v>
    <v>0.84450000000000003</v>
    <v>0.84940000000000004</v>
    <v>0.85399999999999998</v>
    <v>0.85740000000000005</v>
    <v>0.85650000000000004</v>
    <v>0.85950000000000004</v>
    <v>0.85699999999999998</v>
    <v>0.85140000000000005</v>
    <v>0.85309999999999997</v>
    <v>0.85099999999999998</v>
    <v>0.85340000000000005</v>
    <v>0.84850000000000003</v>
    <v>0.85209999999999997</v>
    <v>0.85009999999999997</v>
    <v>0.85029999999999994</v>
    <v>0.84550000000000003</v>
    <v>0.84640000000000004</v>
    <v>0.85119999999999996</v>
    <v>0.85119999999999996</v>
    <v>0.85399999999999998</v>
    <v>0.85319999999999996</v>
    <v>0.8498</v>
    <v>0.84570000000000001</v>
    <v>0.84299999999999997</v>
    <v>0.84599999999999997</v>
    <v>0.84299999999999997</v>
    <v>0.84670000000000001</v>
    <v>0.84770000000000001</v>
    <v>0.85140000000000005</v>
    <v>0.85650000000000004</v>
    <v>0.85829999999999995</v>
    <v>0.8589</v>
    <v>0.85340000000000005</v>
    <v>0.85270000000000001</v>
    <v>0.84540000000000004</v>
    <v>0.84199999999999997</v>
    <v>0.84640000000000004</v>
    <v>0.84619999999999995</v>
    <v>0.84899999999999998</v>
    <v>0.84689999999999999</v>
    <v>0.84489999999999998</v>
    <v>0.84350000000000003</v>
    <v>0.84279999999999999</v>
    <v>0.84350000000000003</v>
    <v>0.84199999999999997</v>
    <v>0.84340000000000004</v>
    <v>0.84450000000000003</v>
    <v>0.84079999999999999</v>
    <v>0.83919999999999995</v>
    <v>0.83919999999999995</v>
    <v>0.83579999999999999</v>
    <v>0.83809999999999996</v>
    <v>0.82840000000000003</v>
    <v>0.82530000000000003</v>
    <v>0.82340000000000002</v>
    <v>0.82479999999999998</v>
    <v>0.82569999999999999</v>
    <v>0.82609999999999995</v>
    <v>0.8276</v>
    <v>0.82369999999999999</v>
    <v>0.82540000000000002</v>
    <v>0.82330000000000003</v>
    <v>0.82269999999999999</v>
    <v>0.8196</v>
    <v>0.81499999999999995</v>
    <v>0.81569999999999998</v>
    <v>0.81669999999999998</v>
    <v>0.82199999999999995</v>
    <v>0.82040000000000002</v>
    <v>0.82050000000000001</v>
    <v>0.81910000000000005</v>
    <v>0.81840000000000002</v>
    <v>0.81630000000000003</v>
    <v>0.81310000000000004</v>
    <v>0.81850000000000001</v>
    <v>0.82369999999999999</v>
    <v>0.81620000000000004</v>
    <v>0.81299999999999994</v>
    <v>0.81110000000000004</v>
    <v>0.81469999999999998</v>
    <v>0.81830000000000003</v>
    <v>0.82279999999999998</v>
    <v>0.81910000000000005</v>
    <v>0.82250000000000001</v>
    <v>0.82240000000000002</v>
    <v>0.82769999999999999</v>
    <v>0.82779999999999998</v>
    <v>0.82440000000000002</v>
    <v>0.82589999999999997</v>
    <v>0.82199999999999995</v>
    <v>0.82179999999999997</v>
    <v>0.82369999999999999</v>
    <v>0.82220000000000004</v>
    <v>0.8256</v>
    <v>0.82469999999999999</v>
    <v>0.82389999999999997</v>
    <v>0.82909999999999995</v>
    <v>0.83020000000000005</v>
    <v>0.83099999999999996</v>
    <v>0.83589999999999998</v>
    <v>0.83020000000000005</v>
    <v>0.82989999999999997</v>
    <v>0.82499999999999996</v>
    <v>0.82509999999999994</v>
    <v>0.82430000000000003</v>
    <v>0.82489999999999997</v>
    <v>0.82430000000000003</v>
    <v>0.82579999999999998</v>
    <v>0.8306</v>
    <v>0.82699999999999996</v>
    <v>0.82499999999999996</v>
    <v>0.82250000000000001</v>
    <v>0.82299999999999995</v>
    <v>0.82199999999999995</v>
    <v>0.82110000000000005</v>
    <v>0.82799999999999996</v>
    <v>0.82979999999999998</v>
    <v>0.82689999999999997</v>
    <v>0.82879999999999998</v>
    <v>0.83540000000000003</v>
    <v>0.83899999999999997</v>
    <v>0.84409999999999996</v>
    <v>0.84019999999999995</v>
    <v>0.83830000000000005</v>
    <v>0.83420000000000005</v>
    <v>0.83640000000000003</v>
    <v>0.83809999999999996</v>
    <v>0.84009999999999996</v>
    <v>0.8347</v>
    <v>0.83919999999999995</v>
    <v>0.84</v>
    <v>0.8377</v>
    <v>0.84370000000000001</v>
    <v>0.84650000000000003</v>
    <v>0.85</v>
    <v>0.8478</v>
  </a>
  <a r="1" c="1306">
    <v>0.89129999999999998</v>
    <v>0.89410000000000001</v>
    <v>0.89470000000000005</v>
    <v>0.89549999999999996</v>
    <v>0.89290000000000003</v>
    <v>0.88560000000000005</v>
    <v>0.88180000000000003</v>
    <v>0.87849999999999995</v>
    <v>0.87760000000000005</v>
    <v>0.87770000000000004</v>
    <v>0.87829999999999997</v>
    <v>0.877</v>
    <v>0.87870000000000004</v>
    <v>0.87639999999999996</v>
    <v>0.87629999999999997</v>
    <v>0.87809999999999999</v>
    <v>0.88680000000000003</v>
    <v>0.88739999999999997</v>
    <v>0.88500000000000001</v>
    <v>0.88370000000000004</v>
    <v>0.88039999999999996</v>
    <v>0.88500000000000001</v>
    <v>0.88580000000000003</v>
    <v>0.89029999999999998</v>
    <v>0.88739999999999997</v>
    <v>0.88480000000000003</v>
    <v>0.88300000000000001</v>
    <v>0.88070000000000004</v>
    <v>0.87350000000000005</v>
    <v>0.86680000000000001</v>
    <v>0.86960000000000004</v>
    <v>0.87019999999999997</v>
    <v>0.87629999999999997</v>
    <v>0.87690000000000001</v>
    <v>0.87829999999999997</v>
    <v>0.87929999999999997</v>
    <v>0.875</v>
    <v>0.87880000000000003</v>
    <v>0.88390000000000002</v>
    <v>0.8831</v>
    <v>0.88360000000000005</v>
    <v>0.89129999999999998</v>
    <v>0.89249999999999996</v>
    <v>0.89129999999999998</v>
    <v>0.89100000000000001</v>
    <v>0.89739999999999998</v>
    <v>0.89629999999999999</v>
    <v>0.8931</v>
    <v>0.89949999999999997</v>
    <v>0.89749999999999996</v>
    <v>0.89810000000000001</v>
    <v>0.89370000000000005</v>
    <v>0.89680000000000004</v>
    <v>0.88070000000000004</v>
    <v>0.88049999999999995</v>
    <v>0.88029999999999997</v>
    <v>0.877</v>
    <v>0.88349999999999995</v>
    <v>0.88849999999999996</v>
    <v>0.88560000000000005</v>
    <v>0.89200000000000002</v>
    <v>0.88790000000000002</v>
    <v>0.89070000000000005</v>
    <v>0.8861</v>
    <v>0.88349999999999995</v>
    <v>0.88880000000000003</v>
    <v>0.88500000000000001</v>
    <v>0.87780000000000002</v>
    <v>0.90280000000000005</v>
    <v>0.90690000000000004</v>
    <v>0.90359999999999996</v>
    <v>0.89870000000000005</v>
    <v>0.90029999999999999</v>
    <v>0.89729999999999999</v>
    <v>0.8962</v>
    <v>0.90269999999999995</v>
    <v>0.90059999999999996</v>
    <v>0.90380000000000005</v>
    <v>0.90459999999999996</v>
    <v>0.9042</v>
    <v>0.90390000000000004</v>
    <v>0.90139999999999998</v>
    <v>0.8992</v>
    <v>0.90539999999999998</v>
    <v>0.90269999999999995</v>
    <v>0.90700000000000003</v>
    <v>0.90790000000000004</v>
    <v>0.90649999999999997</v>
    <v>0.91139999999999999</v>
    <v>0.9093</v>
    <v>0.90990000000000004</v>
    <v>0.9042</v>
    <v>0.90249999999999997</v>
    <v>0.89439999999999997</v>
    <v>0.89570000000000005</v>
    <v>0.89080000000000004</v>
    <v>0.89659999999999995</v>
    <v>0.89829999999999999</v>
    <v>0.90180000000000005</v>
    <v>0.90169999999999995</v>
    <v>0.89939999999999998</v>
    <v>0.89449999999999996</v>
    <v>0.89770000000000005</v>
    <v>0.89559999999999995</v>
    <v>0.89400000000000002</v>
    <v>0.88649999999999995</v>
    <v>0.88539999999999996</v>
    <v>0.88060000000000005</v>
    <v>0.88449999999999995</v>
    <v>0.88319999999999999</v>
    <v>0.88429999999999997</v>
    <v>0.88759999999999994</v>
    <v>0.8861</v>
    <v>0.8931</v>
    <v>0.89359999999999995</v>
    <v>0.89729999999999999</v>
    <v>0.89610000000000001</v>
    <v>0.89290000000000003</v>
    <v>0.89629999999999999</v>
    <v>0.89680000000000004</v>
    <v>0.88829999999999998</v>
    <v>0.88949999999999996</v>
    <v>0.88790000000000002</v>
    <v>0.8901</v>
    <v>0.88990000000000002</v>
    <v>0.8911</v>
    <v>0.88859999999999995</v>
    <v>0.8891</v>
    <v>0.89570000000000005</v>
    <v>0.89480000000000004</v>
    <v>0.89629999999999999</v>
    <v>0.8931</v>
    <v>0.8921</v>
    <v>0.89049999999999996</v>
    <v>0.88859999999999995</v>
    <v>0.89139999999999997</v>
    <v>0.89129999999999998</v>
    <v>0.89100000000000001</v>
    <v>0.88980000000000004</v>
    <v>0.89180000000000004</v>
    <v>0.89229999999999998</v>
    <v>0.89229999999999998</v>
    <v>0.89649999999999996</v>
    <v>0.89290000000000003</v>
    <v>0.89749999999999996</v>
    <v>0.90439999999999998</v>
    <v>0.9083</v>
    <v>0.90439999999999998</v>
    <v>0.91110000000000002</v>
    <v>0.90890000000000004</v>
    <v>0.91059999999999997</v>
    <v>0.91120000000000001</v>
    <v>0.91469999999999996</v>
    <v>0.91879999999999995</v>
    <v>0.91869999999999996</v>
    <v>0.91820000000000002</v>
    <v>0.91639999999999999</v>
    <v>0.91749999999999998</v>
    <v>0.90990000000000004</v>
    <v>0.91059999999999997</v>
    <v>0.9042</v>
    <v>0.90090000000000003</v>
    <v>0.90029999999999999</v>
    <v>0.89780000000000004</v>
    <v>0.90559999999999996</v>
    <v>0.90669999999999995</v>
    <v>0.91649999999999998</v>
    <v>0.91779999999999995</v>
    <v>0.92110000000000003</v>
    <v>0.93110000000000004</v>
    <v>0.9325</v>
    <v>0.93520000000000003</v>
    <v>0.94079999999999997</v>
    <v>0.94450000000000001</v>
    <v>0.94040000000000001</v>
    <v>0.94079999999999997</v>
    <v>0.94750000000000001</v>
    <v>0.94720000000000004</v>
    <v>0.94299999999999995</v>
    <v>0.94189999999999996</v>
    <v>0.93869999999999998</v>
    <v>0.94420000000000004</v>
    <v>0.93769999999999998</v>
    <v>0.93620000000000003</v>
    <v>0.92889999999999995</v>
    <v>0.93289999999999995</v>
    <v>0.92989999999999995</v>
    <v>0.94199999999999995</v>
    <v>0.94730000000000003</v>
    <v>0.94010000000000005</v>
    <v>0.94089999999999996</v>
    <v>0.94899999999999995</v>
    <v>0.95979999999999999</v>
    <v>0.95679999999999998</v>
    <v>0.96099999999999997</v>
    <v>0.96250000000000002</v>
    <v>0.95899999999999996</v>
    <v>0.95799999999999996</v>
    <v>0.95650000000000002</v>
    <v>0.95620000000000005</v>
    <v>0.95609999999999995</v>
    <v>0.96009999999999995</v>
    <v>0.95299999999999996</v>
    <v>0.94940000000000002</v>
    <v>0.95650000000000002</v>
    <v>0.9607</v>
    <v>0.95299999999999996</v>
    <v>0.94240000000000002</v>
    <v>0.94869999999999999</v>
    <v>0.94540000000000002</v>
    <v>0.94740000000000002</v>
    <v>0.94479999999999997</v>
    <v>0.94220000000000004</v>
    <v>0.94159999999999999</v>
    <v>0.94330000000000003</v>
    <v>0.93340000000000001</v>
    <v>0.94059999999999999</v>
    <v>0.9375</v>
    <v>0.93520000000000003</v>
    <v>0.92879999999999996</v>
    <v>0.93169999999999997</v>
    <v>0.93049999999999999</v>
    <v>0.93589999999999995</v>
    <v>0.93520000000000003</v>
    <v>0.9345</v>
    <v>0.92610000000000003</v>
    <v>0.92859999999999998</v>
    <v>0.9294</v>
    <v>0.92710000000000004</v>
    <v>0.93010000000000004</v>
    <v>0.93620000000000003</v>
    <v>0.93440000000000001</v>
    <v>0.93840000000000001</v>
    <v>0.93989999999999996</v>
    <v>0.94340000000000002</v>
    <v>0.94510000000000005</v>
    <v>0.94299999999999995</v>
    <v>0.93679999999999997</v>
    <v>0.94179999999999997</v>
    <v>0.94169999999999998</v>
    <v>0.94889999999999997</v>
    <v>0.94689999999999996</v>
    <v>0.94479999999999997</v>
    <v>0.94650000000000001</v>
    <v>0.94440000000000002</v>
    <v>0.94530000000000003</v>
    <v>0.94810000000000005</v>
    <v>0.95169999999999999</v>
    <v>0.94169999999999998</v>
    <v>0.94489999999999996</v>
    <v>0.94630000000000003</v>
    <v>0.9486</v>
    <v>0.94520000000000004</v>
    <v>0.93669999999999998</v>
    <v>0.93859999999999999</v>
    <v>0.94289999999999996</v>
    <v>0.93140000000000001</v>
    <v>0.92859999999999998</v>
    <v>0.93120000000000003</v>
    <v>0.93089999999999995</v>
    <v>0.92490000000000006</v>
    <v>0.92610000000000003</v>
    <v>0.92710000000000004</v>
    <v>0.92620000000000002</v>
    <v>0.92030000000000001</v>
    <v>0.92459999999999998</v>
    <v>0.92869999999999997</v>
    <v>0.93679999999999997</v>
    <v>0.93779999999999997</v>
    <v>0.93689999999999996</v>
    <v>0.93659999999999999</v>
    <v>0.93769999999999998</v>
    <v>0.93930000000000002</v>
    <v>0.94379999999999997</v>
    <v>0.94350000000000001</v>
    <v>0.94299999999999995</v>
    <v>0.93740000000000001</v>
    <v>0.94199999999999995</v>
    <v>0.94189999999999996</v>
    <v>0.93959999999999999</v>
    <v>0.93149999999999999</v>
    <v>0.93330000000000002</v>
    <v>0.93279999999999996</v>
    <v>0.91520000000000001</v>
    <v>0.92010000000000003</v>
    <v>0.91510000000000002</v>
    <v>0.91700000000000004</v>
    <v>0.91930000000000001</v>
    <v>0.91669999999999996</v>
    <v>0.91739999999999999</v>
    <v>0.91479999999999995</v>
    <v>0.91849999999999998</v>
    <v>0.90980000000000005</v>
    <v>0.90890000000000004</v>
    <v>0.91520000000000001</v>
    <v>0.91949999999999998</v>
    <v>0.91990000000000005</v>
    <v>0.92049999999999998</v>
    <v>0.91500000000000004</v>
    <v>0.91110000000000002</v>
    <v>0.9022</v>
    <v>0.89600000000000002</v>
    <v>0.90039999999999998</v>
    <v>0.89249999999999996</v>
    <v>0.88970000000000005</v>
    <v>0.89410000000000001</v>
    <v>0.89129999999999998</v>
    <v>0.89190000000000003</v>
    <v>0.89429999999999998</v>
    <v>0.89529999999999998</v>
    <v>0.89380000000000004</v>
    <v>0.8891</v>
    <v>0.89170000000000005</v>
    <v>0.88639999999999997</v>
    <v>0.88829999999999998</v>
    <v>0.88670000000000004</v>
    <v>0.88819999999999999</v>
    <v>0.89170000000000005</v>
    <v>0.8931</v>
    <v>0.89239999999999997</v>
    <v>0.89180000000000004</v>
    <v>0.89119999999999999</v>
    <v>0.89710000000000001</v>
    <v>0.89270000000000005</v>
    <v>0.89690000000000003</v>
    <v>0.89810000000000001</v>
    <v>0.89510000000000001</v>
    <v>0.89639999999999997</v>
    <v>0.89249999999999996</v>
    <v>0.89410000000000001</v>
    <v>0.88190000000000002</v>
    <v>0.87870000000000004</v>
    <v>0.874</v>
    <v>0.87539999999999996</v>
    <v>0.87970000000000004</v>
    <v>0.88129999999999997</v>
    <v>0.88070000000000004</v>
    <v>0.87539999999999996</v>
    <v>0.87760000000000005</v>
    <v>0.87709999999999999</v>
    <v>0.87209999999999999</v>
    <v>0.87609999999999999</v>
    <v>0.87719999999999998</v>
    <v>0.87209999999999999</v>
    <v>0.871</v>
    <v>0.86539999999999995</v>
    <v>0.86809999999999998</v>
    <v>0.85960000000000003</v>
    <v>0.85750000000000004</v>
    <v>0.85870000000000002</v>
    <v>0.85809999999999997</v>
    <v>0.85209999999999997</v>
    <v>0.85619999999999996</v>
    <v>0.8518</v>
    <v>0.84430000000000005</v>
    <v>0.84719999999999995</v>
    <v>0.84340000000000004</v>
    <v>0.84219999999999995</v>
    <v>0.84960000000000002</v>
    <v>0.84760000000000002</v>
    <v>0.85099999999999998</v>
    <v>0.85029999999999994</v>
    <v>0.84930000000000005</v>
    <v>0.84670000000000001</v>
    <v>0.8488</v>
    <v>0.85199999999999998</v>
    <v>0.84950000000000003</v>
    <v>0.85289999999999999</v>
    <v>0.85060000000000002</v>
    <v>0.84619999999999995</v>
    <v>0.85</v>
    <v>0.8468</v>
    <v>0.84740000000000004</v>
    <v>0.83840000000000003</v>
    <v>0.8347</v>
    <v>0.83509999999999995</v>
    <v>0.84150000000000003</v>
    <v>0.83960000000000001</v>
    <v>0.84309999999999996</v>
    <v>0.84050000000000002</v>
    <v>0.83919999999999995</v>
    <v>0.83909999999999996</v>
    <v>0.83160000000000001</v>
    <v>0.83040000000000003</v>
    <v>0.83650000000000002</v>
    <v>0.83550000000000002</v>
    <v>0.84130000000000005</v>
    <v>0.83889999999999998</v>
    <v>0.83679999999999999</v>
    <v>0.83630000000000004</v>
    <v>0.83360000000000001</v>
    <v>0.84079999999999999</v>
    <v>0.83730000000000004</v>
    <v>0.83650000000000002</v>
    <v>0.84399999999999997</v>
    <v>0.84789999999999999</v>
    <v>0.85140000000000005</v>
    <v>0.84830000000000005</v>
    <v>0.84609999999999996</v>
    <v>0.85219999999999996</v>
    <v>0.85140000000000005</v>
    <v>0.85019999999999996</v>
    <v>0.8538</v>
    <v>0.85240000000000005</v>
    <v>0.85160000000000002</v>
    <v>0.84670000000000001</v>
    <v>0.84309999999999996</v>
    <v>0.84519999999999995</v>
    <v>0.84560000000000002</v>
    <v>0.84770000000000001</v>
    <v>0.8498</v>
    <v>0.84819999999999995</v>
    <v>0.84350000000000003</v>
    <v>0.84930000000000005</v>
    <v>0.85099999999999998</v>
    <v>0.85009999999999997</v>
    <v>0.84640000000000004</v>
    <v>0.85819999999999996</v>
    <v>0.86170000000000002</v>
    <v>0.85819999999999996</v>
    <v>0.85850000000000004</v>
    <v>0.86050000000000004</v>
    <v>0.85770000000000002</v>
    <v>0.86119999999999997</v>
    <v>0.86119999999999997</v>
    <v>0.8629</v>
    <v>0.86240000000000006</v>
    <v>0.85880000000000001</v>
    <v>0.85699999999999998</v>
    <v>0.85699999999999998</v>
    <v>0.84750000000000003</v>
    <v>0.84799999999999998</v>
    <v>0.84950000000000003</v>
    <v>0.84799999999999998</v>
    <v>0.85219999999999996</v>
    <v>0.8518</v>
    <v>0.84570000000000001</v>
    <v>0.84360000000000002</v>
    <v>0.83799999999999997</v>
    <v>0.84030000000000005</v>
    <v>0.84440000000000004</v>
    <v>0.84399999999999997</v>
    <v>0.83989999999999998</v>
    <v>0.84160000000000001</v>
    <v>0.84260000000000002</v>
    <v>0.84550000000000003</v>
    <v>0.84760000000000002</v>
    <v>0.84930000000000005</v>
    <v>0.84950000000000003</v>
    <v>0.84950000000000003</v>
    <v>0.85160000000000002</v>
    <v>0.84550000000000003</v>
    <v>0.84889999999999999</v>
    <v>0.85060000000000002</v>
    <v>0.84870000000000001</v>
    <v>0.84450000000000003</v>
    <v>0.84219999999999995</v>
    <v>0.84219999999999995</v>
    <v>0.84389999999999998</v>
    <v>0.84260000000000002</v>
    <v>0.84319999999999995</v>
    <v>0.84109999999999996</v>
    <v>0.83720000000000006</v>
    <v>0.83309999999999995</v>
    <v>0.83240000000000003</v>
    <v>0.82920000000000005</v>
    <v>0.83220000000000005</v>
    <v>0.8286</v>
    <v>0.83120000000000005</v>
    <v>0.83550000000000002</v>
    <v>0.8377</v>
    <v>0.83689999999999998</v>
    <v>0.83099999999999996</v>
    <v>0.81979999999999997</v>
    <v>0.81540000000000001</v>
    <v>0.8155</v>
    <v>0.82050000000000001</v>
    <v>0.81710000000000005</v>
    <v>0.81520000000000004</v>
    <v>0.81540000000000001</v>
    <v>0.81289999999999996</v>
    <v>0.80579999999999996</v>
    <v>0.80659999999999998</v>
    <v>0.80459999999999998</v>
    <v>0.8075</v>
    <v>0.80620000000000003</v>
    <v>0.8054</v>
    <v>0.79930000000000001</v>
    <v>0.80259999999999998</v>
    <v>0.8085</v>
    <v>0.80800000000000005</v>
    <v>0.81530000000000002</v>
    <v>0.8165</v>
    <v>0.81589999999999996</v>
    <v>0.81340000000000001</v>
    <v>0.8095</v>
    <v>0.80310000000000004</v>
    <v>0.79949999999999999</v>
    <v>0.80579999999999996</v>
    <v>0.80589999999999995</v>
    <v>0.81040000000000001</v>
    <v>0.81399999999999995</v>
    <v>0.81100000000000005</v>
    <v>0.81310000000000004</v>
    <v>0.81179999999999997</v>
    <v>0.81740000000000002</v>
    <v>0.81989999999999996</v>
    <v>0.81510000000000005</v>
    <v>0.81130000000000002</v>
    <v>0.8105</v>
    <v>0.80610000000000004</v>
    <v>0.80549999999999999</v>
    <v>0.81210000000000004</v>
    <v>0.81230000000000002</v>
    <v>0.81059999999999999</v>
    <v>0.80700000000000005</v>
    <v>0.8085</v>
    <v>0.81259999999999999</v>
    <v>0.81389999999999996</v>
    <v>0.81059999999999999</v>
    <v>0.81679999999999997</v>
    <v>0.81040000000000001</v>
    <v>0.81279999999999997</v>
    <v>0.80979999999999996</v>
    <v>0.80349999999999999</v>
    <v>0.80610000000000004</v>
    <v>0.81230000000000002</v>
    <v>0.81289999999999996</v>
    <v>0.81140000000000001</v>
    <v>0.81279999999999997</v>
    <v>0.81489999999999996</v>
    <v>0.81440000000000001</v>
    <v>0.81689999999999996</v>
    <v>0.81430000000000002</v>
    <v>0.81159999999999999</v>
    <v>0.80930000000000002</v>
    <v>0.8085</v>
    <v>0.81110000000000004</v>
    <v>0.81100000000000005</v>
    <v>0.80759999999999998</v>
    <v>0.80830000000000002</v>
    <v>0.80810000000000004</v>
    <v>0.80989999999999995</v>
    <v>0.81359999999999999</v>
    <v>0.81889999999999996</v>
    <v>0.81740000000000002</v>
    <v>0.82220000000000004</v>
    <v>0.82599999999999996</v>
    <v>0.8246</v>
    <v>0.82789999999999997</v>
    <v>0.8337</v>
    <v>0.83660000000000001</v>
    <v>0.83399999999999996</v>
    <v>0.83650000000000002</v>
    <v>0.83860000000000001</v>
    <v>0.8427</v>
    <v>0.84379999999999999</v>
    <v>0.83919999999999995</v>
    <v>0.83699999999999997</v>
    <v>0.83830000000000005</v>
    <v>0.84460000000000002</v>
    <v>0.8468</v>
    <v>0.84770000000000001</v>
    <v>0.85009999999999997</v>
    <v>0.84799999999999998</v>
    <v>0.8488</v>
    <v>0.8548</v>
    <v>0.85309999999999997</v>
    <v>0.85809999999999997</v>
    <v>0.86009999999999998</v>
    <v>0.86650000000000005</v>
    <v>0.85709999999999997</v>
    <v>0.85509999999999997</v>
    <v>0.8579</v>
    <v>0.85460000000000003</v>
    <v>0.85319999999999996</v>
    <v>0.84930000000000005</v>
    <v>0.84730000000000005</v>
    <v>0.84989999999999999</v>
    <v>0.84850000000000003</v>
    <v>0.85140000000000005</v>
    <v>0.84799999999999998</v>
    <v>0.86429999999999996</v>
    <v>0.86129999999999995</v>
    <v>0.86040000000000005</v>
    <v>0.86270000000000002</v>
    <v>0.86409999999999998</v>
    <v>0.86170000000000002</v>
    <v>0.8579</v>
    <v>0.85429999999999995</v>
    <v>0.85840000000000005</v>
    <v>0.86539999999999995</v>
    <v>0.86419999999999997</v>
    <v>0.85829999999999995</v>
    <v>0.85909999999999997</v>
    <v>0.85780000000000001</v>
    <v>0.85780000000000001</v>
    <v>0.85529999999999995</v>
    <v>0.85129999999999995</v>
    <v>0.8508</v>
    <v>0.85140000000000005</v>
    <v>0.85650000000000004</v>
    <v>0.85680000000000001</v>
    <v>0.85619999999999996</v>
    <v>0.8538</v>
    <v>0.85740000000000005</v>
    <v>0.85909999999999997</v>
    <v>0.85870000000000002</v>
    <v>0.85270000000000001</v>
    <v>0.85509999999999997</v>
    <v>0.85560000000000003</v>
    <v>0.85240000000000005</v>
    <v>0.85870000000000002</v>
    <v>0.85760000000000003</v>
    <v>0.85409999999999997</v>
    <v>0.85519999999999996</v>
    <v>0.85750000000000004</v>
    <v>0.86299999999999999</v>
    <v>0.8639</v>
    <v>0.86550000000000005</v>
    <v>0.86209999999999998</v>
    <v>0.86119999999999997</v>
    <v>0.86739999999999995</v>
    <v>0.878</v>
    <v>0.87629999999999997</v>
    <v>0.88139999999999996</v>
    <v>0.88129999999999997</v>
    <v>0.87890000000000001</v>
    <v>0.87380000000000002</v>
    <v>0.87080000000000002</v>
    <v>0.86409999999999998</v>
    <v>0.86219999999999997</v>
    <v>0.86650000000000005</v>
    <v>0.85980000000000001</v>
    <v>0.85619999999999996</v>
    <v>0.85499999999999998</v>
    <v>0.85399999999999998</v>
    <v>0.85670000000000002</v>
    <v>0.86229999999999996</v>
    <v>0.86009999999999998</v>
    <v>0.86329999999999996</v>
    <v>0.85980000000000001</v>
    <v>0.86009999999999998</v>
    <v>0.86509999999999998</v>
    <v>0.86240000000000006</v>
    <v>0.86170000000000002</v>
    <v>0.8599</v>
    <v>0.85529999999999995</v>
    <v>0.86009999999999998</v>
    <v>0.85570000000000002</v>
    <v>0.85699999999999998</v>
    <v>0.85660000000000003</v>
    <v>0.84899999999999998</v>
    <v>0.85099999999999998</v>
    <v>0.85109999999999997</v>
    <v>0.8498</v>
    <v>0.85160000000000002</v>
    <v>0.8589</v>
    <v>0.86150000000000004</v>
    <v>0.86360000000000003</v>
    <v>0.86580000000000001</v>
    <v>0.87109999999999999</v>
    <v>0.86829999999999996</v>
    <v>0.8679</v>
    <v>0.87019999999999997</v>
    <v>0.87009999999999998</v>
    <v>0.8679</v>
    <v>0.86250000000000004</v>
    <v>0.86499999999999999</v>
    <v>0.86339999999999995</v>
    <v>0.8639</v>
    <v>0.86929999999999996</v>
    <v>0.87309999999999999</v>
    <v>0.86890000000000001</v>
    <v>0.87209999999999999</v>
    <v>0.87160000000000004</v>
    <v>0.87770000000000004</v>
    <v>0.87890000000000001</v>
    <v>0.87660000000000005</v>
    <v>0.87909999999999999</v>
    <v>0.88139999999999996</v>
    <v>0.88390000000000002</v>
    <v>0.87639999999999996</v>
    <v>0.87780000000000002</v>
    <v>0.87660000000000005</v>
    <v>0.875</v>
    <v>0.875</v>
    <v>0.87990000000000002</v>
    <v>0.88249999999999995</v>
    <v>0.89129999999999998</v>
    <v>0.88560000000000005</v>
    <v>0.8841</v>
    <v>0.88260000000000005</v>
    <v>0.87649999999999995</v>
    <v>0.87309999999999999</v>
    <v>0.87929999999999997</v>
    <v>0.87829999999999997</v>
    <v>0.87680000000000002</v>
    <v>0.88160000000000005</v>
    <v>0.88260000000000005</v>
    <v>0.88549999999999995</v>
    <v>0.87970000000000004</v>
    <v>0.87760000000000005</v>
    <v>0.88380000000000003</v>
    <v>0.88060000000000005</v>
    <v>0.88160000000000005</v>
    <v>0.88139999999999996</v>
    <v>0.87880000000000003</v>
    <v>0.87690000000000001</v>
    <v>0.88039999999999996</v>
    <v>0.88349999999999995</v>
    <v>0.87939999999999996</v>
    <v>0.88</v>
    <v>0.88429999999999997</v>
    <v>0.88109999999999999</v>
    <v>0.88</v>
    <v>0.87880000000000003</v>
    <v>0.87360000000000004</v>
    <v>0.87939999999999996</v>
    <v>0.87709999999999999</v>
    <v>0.88</v>
    <v>0.88070000000000004</v>
    <v>0.87470000000000003</v>
    <v>0.87380000000000002</v>
    <v>0.872</v>
    <v>0.87209999999999999</v>
    <v>0.88139999999999996</v>
    <v>0.87760000000000005</v>
    <v>0.87770000000000004</v>
    <v>0.87129999999999996</v>
    <v>0.87390000000000001</v>
    <v>0.86619999999999997</v>
    <v>0.86950000000000005</v>
    <v>0.87180000000000002</v>
    <v>0.87160000000000004</v>
    <v>0.87580000000000002</v>
    <v>0.87749999999999995</v>
    <v>0.87719999999999998</v>
    <v>0.87939999999999996</v>
    <v>0.88009999999999999</v>
    <v>0.87849999999999995</v>
    <v>0.88460000000000005</v>
    <v>0.87649999999999995</v>
    <v>0.87470000000000003</v>
    <v>0.87460000000000004</v>
    <v>0.87090000000000001</v>
    <v>0.87350000000000005</v>
    <v>0.87290000000000001</v>
    <v>0.874</v>
    <v>0.87660000000000005</v>
    <v>0.88</v>
    <v>0.88170000000000004</v>
    <v>0.88280000000000003</v>
    <v>0.88629999999999998</v>
    <v>0.88280000000000003</v>
    <v>0.88729999999999998</v>
    <v>0.8851</v>
    <v>0.88600000000000001</v>
    <v>0.8841</v>
    <v>0.88170000000000004</v>
    <v>0.88190000000000002</v>
    <v>0.88200000000000001</v>
    <v>0.88200000000000001</v>
    <v>0.87960000000000005</v>
    <v>0.87770000000000004</v>
    <v>0.87929999999999997</v>
    <v>0.87829999999999997</v>
    <v>0.87870000000000004</v>
    <v>0.88180000000000003</v>
    <v>0.88370000000000004</v>
    <v>0.88429999999999997</v>
    <v>0.89329999999999998</v>
    <v>0.88980000000000004</v>
    <v>0.88870000000000005</v>
    <v>0.88580000000000003</v>
    <v>0.88270000000000004</v>
    <v>0.88460000000000005</v>
    <v>0.8831</v>
    <v>0.88190000000000002</v>
    <v>0.88080000000000003</v>
    <v>0.876</v>
    <v>0.879</v>
    <v>0.88360000000000005</v>
    <v>0.88380000000000003</v>
    <v>0.88719999999999999</v>
    <v>0.88900000000000001</v>
    <v>0.89090000000000003</v>
    <v>0.89129999999999998</v>
    <v>0.89139999999999997</v>
    <v>0.89239999999999997</v>
    <v>0.88990000000000002</v>
    <v>0.89080000000000004</v>
    <v>0.89129999999999998</v>
    <v>0.88700000000000001</v>
    <v>0.88770000000000004</v>
    <v>0.88690000000000002</v>
    <v>0.88839999999999997</v>
    <v>0.88480000000000003</v>
    <v>0.88460000000000005</v>
    <v>0.88639999999999997</v>
    <v>0.88500000000000001</v>
    <v>0.88939999999999997</v>
    <v>0.88929999999999998</v>
    <v>0.8881</v>
    <v>0.89059999999999995</v>
    <v>0.89580000000000004</v>
    <v>0.8982</v>
    <v>0.89659999999999995</v>
    <v>0.89390000000000003</v>
    <v>0.89139999999999997</v>
    <v>0.89249999999999996</v>
    <v>0.89439999999999997</v>
    <v>0.89239999999999997</v>
    <v>0.89280000000000004</v>
    <v>0.89339999999999997</v>
    <v>0.89339999999999997</v>
    <v>0.89090000000000003</v>
    <v>0.88939999999999997</v>
    <v>0.89090000000000003</v>
    <v>0.89249999999999996</v>
    <v>0.89490000000000003</v>
    <v>0.89610000000000001</v>
    <v>0.8952</v>
    <v>0.89539999999999997</v>
    <v>0.89659999999999995</v>
    <v>0.89419999999999999</v>
    <v>0.89300000000000002</v>
    <v>0.89290000000000003</v>
    <v>0.89600000000000002</v>
    <v>0.89810000000000001</v>
    <v>0.89790000000000003</v>
    <v>0.89529999999999998</v>
    <v>0.88949999999999996</v>
    <v>0.88870000000000005</v>
    <v>0.89029999999999998</v>
    <v>0.88680000000000003</v>
    <v>0.88290000000000002</v>
    <v>0.88390000000000002</v>
    <v>0.88280000000000003</v>
    <v>0.88580000000000003</v>
    <v>0.8861</v>
    <v>0.89139999999999997</v>
    <v>0.89129999999999998</v>
    <v>0.89329999999999998</v>
    <v>0.89059999999999995</v>
    <v>0.88549999999999995</v>
    <v>0.88</v>
    <v>0.87719999999999998</v>
    <v>0.87960000000000005</v>
    <v>0.87939999999999996</v>
    <v>0.87949999999999995</v>
    <v>0.87939999999999996</v>
    <v>0.88600000000000001</v>
    <v>0.88600000000000001</v>
    <v>0.88660000000000005</v>
    <v>0.88600000000000001</v>
    <v>0.89090000000000003</v>
    <v>0.89170000000000005</v>
    <v>0.8921</v>
    <v>0.88870000000000005</v>
    <v>0.88849999999999996</v>
    <v>0.88719999999999999</v>
    <v>0.88819999999999999</v>
    <v>0.89180000000000004</v>
    <v>0.89080000000000004</v>
    <v>0.88660000000000005</v>
    <v>0.89129999999999998</v>
    <v>0.89190000000000003</v>
    <v>0.89649999999999996</v>
    <v>0.89739999999999998</v>
    <v>0.89690000000000003</v>
    <v>0.89870000000000005</v>
    <v>0.8972</v>
    <v>0.89629999999999999</v>
    <v>0.90280000000000005</v>
    <v>0.90200000000000002</v>
    <v>0.90049999999999997</v>
    <v>0.89249999999999996</v>
    <v>0.89280000000000004</v>
    <v>0.89280000000000004</v>
    <v>0.89429999999999998</v>
    <v>0.89239999999999997</v>
    <v>0.89159999999999995</v>
    <v>0.89510000000000001</v>
    <v>0.89759999999999995</v>
    <v>0.90029999999999999</v>
    <v>0.90139999999999998</v>
    <v>0.90239999999999998</v>
    <v>0.90069999999999995</v>
    <v>0.90200000000000002</v>
    <v>0.90239999999999998</v>
    <v>0.8972</v>
    <v>0.90049999999999997</v>
    <v>0.90159999999999996</v>
    <v>0.90269999999999995</v>
    <v>0.90439999999999998</v>
    <v>0.91</v>
    <v>0.91139999999999999</v>
    <v>0.91110000000000002</v>
    <v>0.90610000000000002</v>
    <v>0.90600000000000003</v>
    <v>0.90690000000000004</v>
    <v>0.90510000000000002</v>
    <v>0.90549999999999997</v>
    <v>0.90800000000000003</v>
    <v>0.90390000000000004</v>
    <v>0.90180000000000005</v>
    <v>0.90890000000000004</v>
    <v>0.90290000000000004</v>
    <v>0.90649999999999997</v>
    <v>0.90549999999999997</v>
    <v>0.90759999999999996</v>
    <v>0.90939999999999999</v>
    <v>0.9073</v>
    <v>0.91369999999999996</v>
    <v>0.91549999999999998</v>
    <v>0.91390000000000005</v>
    <v>0.9173</v>
    <v>0.91459999999999997</v>
    <v>0.9123</v>
    <v>0.91200000000000003</v>
    <v>0.91090000000000004</v>
    <v>0.9113</v>
    <v>0.91259999999999997</v>
    <v>0.9113</v>
    <v>0.90839999999999999</v>
    <v>0.90529999999999999</v>
    <v>0.90659999999999996</v>
    <v>0.90629999999999999</v>
    <v>0.90310000000000001</v>
    <v>0.89880000000000004</v>
    <v>0.89729999999999999</v>
    <v>0.89670000000000005</v>
    <v>0.89870000000000005</v>
    <v>0.8982</v>
    <v>0.90049999999999997</v>
    <v>0.9022</v>
    <v>0.90080000000000005</v>
    <v>0.89980000000000004</v>
    <v>0.89659999999999995</v>
    <v>0.89649999999999996</v>
    <v>0.89580000000000004</v>
    <v>0.89849999999999997</v>
    <v>0.90280000000000005</v>
    <v>0.90339999999999998</v>
    <v>0.90490000000000004</v>
    <v>0.90720000000000001</v>
    <v>0.90629999999999999</v>
    <v>0.9083</v>
    <v>0.90839999999999999</v>
    <v>0.90700000000000003</v>
    <v>0.90459999999999996</v>
    <v>0.90300000000000002</v>
    <v>0.90259999999999996</v>
    <v>0.90290000000000004</v>
    <v>0.90410000000000001</v>
    <v>0.90700000000000003</v>
    <v>0.90780000000000005</v>
    <v>0.90739999999999998</v>
    <v>0.90910000000000002</v>
    <v>0.9083</v>
    <v>0.90780000000000005</v>
    <v>0.90239999999999998</v>
    <v>0.90229999999999999</v>
    <v>0.90239999999999998</v>
    <v>0.90059999999999996</v>
    <v>0.90459999999999996</v>
    <v>0.90380000000000005</v>
    <v>0.90139999999999998</v>
    <v>0.89829999999999999</v>
    <v>0.89839999999999998</v>
    <v>0.89900000000000002</v>
    <v>0.89729999999999999</v>
    <v>0.89670000000000005</v>
    <v>0.89970000000000006</v>
    <v>0.89900000000000002</v>
    <v>0.90229999999999999</v>
    <v>0.90169999999999995</v>
    <v>0.90159999999999996</v>
    <v>0.90159999999999996</v>
    <v>0.90110000000000001</v>
    <v>0.89470000000000005</v>
    <v>0.89290000000000003</v>
    <v>0.89180000000000004</v>
    <v>0.89170000000000005</v>
    <v>0.89490000000000003</v>
    <v>0.89529999999999998</v>
    <v>0.8931</v>
    <v>0.89649999999999996</v>
    <v>0.90029999999999999</v>
    <v>0.90029999999999999</v>
    <v>0.89870000000000005</v>
    <v>0.89790000000000003</v>
    <v>0.89839999999999998</v>
    <v>0.89659999999999995</v>
    <v>0.89780000000000004</v>
    <v>0.90139999999999998</v>
    <v>0.9012</v>
    <v>0.90200000000000002</v>
    <v>0.90139999999999998</v>
    <v>0.90449999999999997</v>
    <v>0.90720000000000001</v>
    <v>0.90739999999999998</v>
    <v>0.90720000000000001</v>
    <v>0.90810000000000002</v>
    <v>0.90639999999999998</v>
    <v>0.90149999999999997</v>
    <v>0.90410000000000001</v>
    <v>0.90529999999999999</v>
    <v>0.90910000000000002</v>
    <v>0.9103</v>
    <v>0.91300000000000003</v>
    <v>0.9163</v>
    <v>0.91590000000000005</v>
    <v>0.91949999999999998</v>
    <v>0.92230000000000001</v>
    <v>0.92300000000000004</v>
    <v>0.92249999999999999</v>
    <v>0.92649999999999999</v>
    <v>0.92520000000000002</v>
    <v>0.92700000000000005</v>
    <v>0.92230000000000001</v>
    <v>0.92110000000000003</v>
    <v>0.91890000000000005</v>
    <v>0.91859999999999997</v>
    <v>0.90880000000000005</v>
    <v>0.90869999999999995</v>
    <v>0.89810000000000001</v>
    <v>0.89490000000000003</v>
    <v>0.89780000000000004</v>
    <v>0.88949999999999996</v>
    <v>0.88549999999999995</v>
    <v>0.87360000000000004</v>
    <v>0.88639999999999997</v>
    <v>0.88719999999999999</v>
    <v>0.89390000000000003</v>
    <v>0.90200000000000002</v>
    <v>0.89410000000000001</v>
    <v>0.90920000000000001</v>
    <v>0.91600000000000004</v>
    <v>0.93510000000000004</v>
    <v>0.93479999999999996</v>
    <v>0.93220000000000003</v>
    <v>0.92669999999999997</v>
    <v>0.91890000000000005</v>
    <v>0.90649999999999997</v>
    <v>0.89780000000000004</v>
    <v>0.90510000000000002</v>
    <v>0.90639999999999998</v>
    <v>0.91190000000000004</v>
    <v>0.92079999999999995</v>
    <v>0.92469999999999997</v>
    <v>0.9264</v>
    <v>0.91800000000000004</v>
    <v>0.92090000000000005</v>
    <v>0.91469999999999996</v>
    <v>0.91379999999999995</v>
    <v>0.91600000000000004</v>
    <v>0.91049999999999998</v>
    <v>0.91639999999999999</v>
    <v>0.92279999999999995</v>
    <v>0.91949999999999998</v>
    <v>0.92049999999999998</v>
    <v>0.92090000000000005</v>
    <v>0.92379999999999995</v>
    <v>0.92759999999999998</v>
    <v>0.92510000000000003</v>
    <v>0.92330000000000001</v>
    <v>0.92410000000000003</v>
    <v>0.91959999999999997</v>
    <v>0.91259999999999997</v>
    <v>0.91069999999999995</v>
    <v>0.91669999999999996</v>
    <v>0.92230000000000001</v>
    <v>0.92630000000000001</v>
    <v>0.92290000000000005</v>
    <v>0.92249999999999999</v>
    <v>0.92520000000000002</v>
    <v>0.92169999999999996</v>
    <v>0.92430000000000001</v>
    <v>0.92530000000000001</v>
    <v>0.92449999999999999</v>
    <v>0.91620000000000001</v>
    <v>0.91490000000000005</v>
    <v>0.91069999999999995</v>
    <v>0.91320000000000001</v>
    <v>0.91720000000000002</v>
    <v>0.9173</v>
    <v>0.91039999999999999</v>
    <v>0.90859999999999996</v>
    <v>0.90259999999999996</v>
    <v>0.90110000000000001</v>
    <v>0.89770000000000005</v>
    <v>0.89490000000000003</v>
    <v>0.89</v>
    <v>0.88190000000000002</v>
    <v>0.88570000000000004</v>
    <v>0.88500000000000001</v>
    <v>0.88149999999999995</v>
    <v>0.87909999999999999</v>
    <v>0.88490000000000002</v>
    <v>0.88919999999999999</v>
    <v>0.88319999999999999</v>
    <v>0.88770000000000004</v>
    <v>0.88919999999999999</v>
    <v>0.89219999999999999</v>
    <v>0.89390000000000003</v>
    <v>0.88800000000000001</v>
    <v>0.88419999999999999</v>
    <v>0.88880000000000003</v>
    <v>0.8911</v>
    <v>0.89059999999999995</v>
    <v>0.88939999999999997</v>
    <v>0.89019999999999999</v>
    <v>0.88859999999999995</v>
    <v>0.88949999999999996</v>
    <v>0.88939999999999997</v>
    <v>0.88419999999999999</v>
    <v>0.88690000000000002</v>
    <v>0.88249999999999995</v>
    <v>0.8861</v>
    <v>0.88500000000000001</v>
    <v>0.88149999999999995</v>
    <v>0.877</v>
    <v>0.87619999999999998</v>
    <v>0.87829999999999997</v>
    <v>0.87629999999999997</v>
    <v>0.87350000000000005</v>
    <v>0.86750000000000005</v>
    <v>0.86380000000000001</v>
    <v>0.86209999999999998</v>
    <v>0.85860000000000003</v>
    <v>0.85070000000000001</v>
    <v>0.85319999999999996</v>
    <v>0.84819999999999995</v>
    <v>0.84399999999999997</v>
    <v>0.84850000000000003</v>
    <v>0.8498</v>
    <v>0.84719999999999995</v>
    <v>0.84289999999999998</v>
    <v>0.84179999999999999</v>
    <v>0.84819999999999995</v>
    <v>0.85189999999999999</v>
    <v>0.85160000000000002</v>
    <v>0.84830000000000005</v>
    <v>0.84619999999999995</v>
    <v>0.84450000000000003</v>
    <v>0.84230000000000005</v>
    <v>0.83799999999999997</v>
    <v>0.84450000000000003</v>
    <v>0.84299999999999997</v>
    <v>0.84819999999999995</v>
    <v>0.8478</v>
    <v>0.8448</v>
    <v>0.84509999999999996</v>
    <v>0.84570000000000001</v>
    <v>0.84030000000000005</v>
    <v>0.8377</v>
    <v>0.83940000000000003</v>
    <v>0.84360000000000002</v>
    <v>0.84370000000000001</v>
    <v>0.84499999999999997</v>
    <v>0.84609999999999996</v>
    <v>0.84870000000000001</v>
    <v>0.84719999999999995</v>
    <v>0.84630000000000005</v>
    <v>0.84450000000000003</v>
    <v>0.8427</v>
    <v>0.84370000000000001</v>
    <v>0.84619999999999995</v>
    <v>0.84399999999999997</v>
    <v>0.84389999999999998</v>
    <v>0.84950000000000003</v>
    <v>0.85399999999999998</v>
    <v>0.85750000000000004</v>
    <v>0.85680000000000001</v>
    <v>0.85909999999999997</v>
    <v>0.85699999999999998</v>
    <v>0.85150000000000003</v>
    <v>0.85309999999999997</v>
    <v>0.85109999999999997</v>
    <v>0.85340000000000005</v>
    <v>0.84860000000000002</v>
    <v>0.85219999999999996</v>
    <v>0.85009999999999997</v>
    <v>0.85029999999999994</v>
    <v>0.84599999999999997</v>
    <v>0.84640000000000004</v>
    <v>0.85119999999999996</v>
    <v>0.85109999999999997</v>
    <v>0.85399999999999998</v>
    <v>0.85309999999999997</v>
    <v>0.84950000000000003</v>
    <v>0.84570000000000001</v>
    <v>0.84279999999999999</v>
    <v>0.84599999999999997</v>
    <v>0.84319999999999995</v>
    <v>0.84660000000000002</v>
    <v>0.84770000000000001</v>
    <v>0.85129999999999995</v>
    <v>0.85650000000000004</v>
    <v>0.85760000000000003</v>
    <v>0.85880000000000001</v>
    <v>0.85350000000000004</v>
    <v>0.85260000000000002</v>
    <v>0.84570000000000001</v>
    <v>0.84160000000000001</v>
    <v>0.84650000000000003</v>
    <v>0.84660000000000002</v>
    <v>0.84899999999999998</v>
    <v>0.84699999999999998</v>
    <v>0.84519999999999995</v>
    <v>0.84370000000000001</v>
    <v>0.84289999999999998</v>
    <v>0.84350000000000003</v>
    <v>0.84199999999999997</v>
    <v>0.84350000000000003</v>
    <v>0.84430000000000005</v>
    <v>0.84089999999999998</v>
    <v>0.83909999999999996</v>
    <v>0.83940000000000003</v>
    <v>0.83630000000000004</v>
    <v>0.83819999999999995</v>
    <v>0.82840000000000003</v>
    <v>0.82530000000000003</v>
    <v>0.82330000000000003</v>
    <v>0.82450000000000001</v>
    <v>0.8256</v>
    <v>0.82609999999999995</v>
    <v>0.82750000000000001</v>
    <v>0.82379999999999998</v>
    <v>0.82420000000000004</v>
    <v>0.82350000000000001</v>
    <v>0.82279999999999998</v>
    <v>0.8196</v>
    <v>0.81499999999999995</v>
    <v>0.81669999999999998</v>
    <v>0.81659999999999999</v>
    <v>0.82199999999999995</v>
    <v>0.82030000000000003</v>
    <v>0.82040000000000002</v>
    <v>0.81940000000000002</v>
    <v>0.81840000000000002</v>
    <v>0.81630000000000003</v>
    <v>0.81299999999999994</v>
    <v>-99999901</v>
    <v>0.8175</v>
    <v>0.81640000000000001</v>
    <v>0.81310000000000004</v>
    <v>0.81120000000000003</v>
    <v>0.81469999999999998</v>
    <v>0.81840000000000002</v>
    <v>0.82279999999999998</v>
    <v>0.81889999999999996</v>
    <v>0.82240000000000002</v>
    <v>0.8226</v>
    <v>0.82730000000000004</v>
    <v>0.82779999999999998</v>
    <v>0.82450000000000001</v>
    <v>0.82589999999999997</v>
    <v>0.82199999999999995</v>
    <v>0.82169999999999999</v>
    <v>0.82369999999999999</v>
    <v>0.82230000000000003</v>
    <v>0.8256</v>
    <v>0.82489999999999997</v>
    <v>0.8236</v>
    <v>0.82930000000000004</v>
    <v>0.83020000000000005</v>
    <v>0.83089999999999997</v>
    <v>0.8357</v>
    <v>0.83030000000000004</v>
    <v>0.82989999999999997</v>
    <v>0.82499999999999996</v>
    <v>0.82509999999999994</v>
    <v>0.82430000000000003</v>
    <v>0.82469999999999999</v>
    <v>0.82440000000000002</v>
    <v>0.82599999999999996</v>
    <v>0.8306</v>
    <v>0.82689999999999997</v>
    <v>0.82520000000000004</v>
    <v>0.8226</v>
    <v>0.82299999999999995</v>
    <v>0.82199999999999995</v>
    <v>0.82120000000000004</v>
    <v>0.82769999999999999</v>
    <v>0.82979999999999998</v>
    <v>0.82689999999999997</v>
    <v>0.82879999999999998</v>
    <v>0.83540000000000003</v>
    <v>0.83860000000000001</v>
    <v>0.84399999999999997</v>
    <v>0.84019999999999995</v>
    <v>0.83830000000000005</v>
    <v>0.83440000000000003</v>
    <v>0.83650000000000002</v>
    <v>0.83819999999999995</v>
    <v>0.83979999999999999</v>
    <v>0.8347</v>
    <v>0.83909999999999996</v>
    <v>0.84030000000000005</v>
    <v>0.83789999999999998</v>
    <v>0.84370000000000001</v>
    <v>0.84640000000000004</v>
    <v>0.85</v>
  </a>
  <a r="1" c="1306">
    <v>0.89610000000000001</v>
    <v>0.89729999999999999</v>
    <v>0.89649999999999996</v>
    <v>0.89649999999999996</v>
    <v>0.89529999999999998</v>
    <v>0.88629999999999998</v>
    <v>0.88419999999999999</v>
    <v>0.88219999999999998</v>
    <v>0.88039999999999996</v>
    <v>0.8821</v>
    <v>0.88280000000000003</v>
    <v>0.88200000000000001</v>
    <v>0.88109999999999999</v>
    <v>0.87919999999999998</v>
    <v>0.88119999999999998</v>
    <v>0.88739999999999997</v>
    <v>0.89019999999999999</v>
    <v>0.88919999999999999</v>
    <v>0.88690000000000002</v>
    <v>0.88470000000000004</v>
    <v>0.88570000000000004</v>
    <v>0.88719999999999999</v>
    <v>0.89129999999999998</v>
    <v>0.89139999999999997</v>
    <v>0.88829999999999998</v>
    <v>0.88700000000000001</v>
    <v>0.88529999999999998</v>
    <v>0.8821</v>
    <v>0.87360000000000004</v>
    <v>0.86990000000000001</v>
    <v>0.872</v>
    <v>0.87829999999999997</v>
    <v>0.87819999999999998</v>
    <v>0.879</v>
    <v>0.88039999999999996</v>
    <v>0.87949999999999995</v>
    <v>0.87960000000000005</v>
    <v>0.88629999999999998</v>
    <v>0.88470000000000004</v>
    <v>0.88470000000000004</v>
    <v>0.89180000000000004</v>
    <v>0.89439999999999997</v>
    <v>0.89329999999999998</v>
    <v>0.89390000000000003</v>
    <v>0.8982</v>
    <v>0.89859999999999995</v>
    <v>0.89729999999999999</v>
    <v>0.9002</v>
    <v>0.90100000000000002</v>
    <v>0.89910000000000001</v>
    <v>0.89980000000000004</v>
    <v>0.89729999999999999</v>
    <v>0.89790000000000003</v>
    <v>0.88280000000000003</v>
    <v>0.88190000000000002</v>
    <v>0.88109999999999999</v>
    <v>0.88449999999999995</v>
    <v>0.88919999999999999</v>
    <v>0.89019999999999999</v>
    <v>0.89370000000000005</v>
    <v>0.89370000000000005</v>
    <v>0.89839999999999998</v>
    <v>0.89119999999999999</v>
    <v>0.8861</v>
    <v>0.88939999999999997</v>
    <v>0.88980000000000004</v>
    <v>0.88519999999999999</v>
    <v>0.9163</v>
    <v>0.91149999999999998</v>
    <v>0.90820000000000001</v>
    <v>0.90500000000000003</v>
    <v>0.90690000000000004</v>
    <v>0.90310000000000001</v>
    <v>0.90110000000000001</v>
    <v>0.90390000000000004</v>
    <v>0.90659999999999996</v>
    <v>0.90480000000000005</v>
    <v>0.90880000000000005</v>
    <v>0.90780000000000005</v>
    <v>0.90490000000000004</v>
    <v>0.90559999999999996</v>
    <v>0.90200000000000002</v>
    <v>0.90690000000000004</v>
    <v>0.90600000000000003</v>
    <v>0.90900000000000003</v>
    <v>0.91059999999999997</v>
    <v>0.91069999999999995</v>
    <v>0.91279999999999994</v>
    <v>0.91300000000000003</v>
    <v>0.91080000000000005</v>
    <v>0.91220000000000001</v>
    <v>0.90500000000000003</v>
    <v>0.90329999999999999</v>
    <v>0.89649999999999996</v>
    <v>0.89639999999999997</v>
    <v>0.89759999999999995</v>
    <v>0.89970000000000006</v>
    <v>0.9052</v>
    <v>0.90310000000000001</v>
    <v>0.90329999999999999</v>
    <v>0.90069999999999995</v>
    <v>0.89800000000000002</v>
    <v>0.89849999999999997</v>
    <v>0.89649999999999996</v>
    <v>0.89480000000000004</v>
    <v>0.88949999999999996</v>
    <v>0.88619999999999999</v>
    <v>0.88460000000000005</v>
    <v>0.88719999999999999</v>
    <v>0.88480000000000003</v>
    <v>0.88929999999999998</v>
    <v>0.88829999999999998</v>
    <v>0.89439999999999997</v>
    <v>0.89610000000000001</v>
    <v>0.89829999999999999</v>
    <v>0.89900000000000002</v>
    <v>0.89859999999999995</v>
    <v>0.89680000000000004</v>
    <v>0.89770000000000005</v>
    <v>0.89759999999999995</v>
    <v>0.89059999999999995</v>
    <v>0.8901</v>
    <v>0.89290000000000003</v>
    <v>0.89200000000000002</v>
    <v>0.89249999999999996</v>
    <v>0.8921</v>
    <v>0.89129999999999998</v>
    <v>0.89690000000000003</v>
    <v>0.89690000000000003</v>
    <v>0.89710000000000001</v>
    <v>0.89910000000000001</v>
    <v>0.89410000000000001</v>
    <v>0.89339999999999997</v>
    <v>0.89119999999999999</v>
    <v>0.89370000000000005</v>
    <v>0.89429999999999998</v>
    <v>0.8931</v>
    <v>0.89659999999999995</v>
    <v>0.89239999999999997</v>
    <v>0.89780000000000004</v>
    <v>0.89370000000000005</v>
    <v>0.89759999999999995</v>
    <v>0.90049999999999997</v>
    <v>0.89839999999999998</v>
    <v>0.90510000000000002</v>
    <v>0.90869999999999995</v>
    <v>0.9103</v>
    <v>0.91159999999999997</v>
    <v>0.91210000000000002</v>
    <v>0.91159999999999997</v>
    <v>0.91279999999999994</v>
    <v>0.91610000000000003</v>
    <v>0.92090000000000005</v>
    <v>0.92079999999999995</v>
    <v>0.92159999999999997</v>
    <v>0.91969999999999996</v>
    <v>0.91890000000000005</v>
    <v>0.91810000000000003</v>
    <v>0.91439999999999999</v>
    <v>0.91239999999999999</v>
    <v>0.90500000000000003</v>
    <v>0.9042</v>
    <v>0.90239999999999998</v>
    <v>0.90680000000000005</v>
    <v>0.9083</v>
    <v>0.91679999999999995</v>
    <v>0.9204</v>
    <v>0.92330000000000001</v>
    <v>0.93379999999999996</v>
    <v>0.93340000000000001</v>
    <v>0.9375</v>
    <v>0.94169999999999998</v>
    <v>0.94610000000000005</v>
    <v>0.94520000000000004</v>
    <v>0.94469999999999998</v>
    <v>0.94989999999999997</v>
    <v>0.95069999999999999</v>
    <v>0.94889999999999997</v>
    <v>0.9466</v>
    <v>0.94640000000000002</v>
    <v>0.94750000000000001</v>
    <v>0.94469999999999998</v>
    <v>0.94110000000000005</v>
    <v>0.95169999999999999</v>
    <v>0.93469999999999998</v>
    <v>0.93369999999999997</v>
    <v>0.94359999999999999</v>
    <v>0.9496</v>
    <v>0.95</v>
    <v>0.94299999999999995</v>
    <v>0.95269999999999999</v>
    <v>0.96460000000000001</v>
    <v>0.96140000000000003</v>
    <v>0.96220000000000006</v>
    <v>0.96589999999999998</v>
    <v>0.96309999999999996</v>
    <v>0.95930000000000004</v>
    <v>0.95899999999999996</v>
    <v>0.95799999999999996</v>
    <v>0.95850000000000002</v>
    <v>0.96409999999999996</v>
    <v>0.9607</v>
    <v>0.95399999999999996</v>
    <v>0.95679999999999998</v>
    <v>0.96689999999999998</v>
    <v>0.96250000000000002</v>
    <v>0.95409999999999995</v>
    <v>0.95009999999999994</v>
    <v>0.95140000000000002</v>
    <v>0.94769999999999999</v>
    <v>0.95650000000000002</v>
    <v>0.94589999999999996</v>
    <v>0.94369999999999998</v>
    <v>0.94520000000000004</v>
    <v>0.94369999999999998</v>
    <v>0.94089999999999996</v>
    <v>0.94430000000000003</v>
    <v>0.94120000000000004</v>
    <v>0.9355</v>
    <v>0.93269999999999997</v>
    <v>0.9335</v>
    <v>0.93830000000000002</v>
    <v>0.93830000000000002</v>
    <v>0.94159999999999999</v>
    <v>0.93589999999999995</v>
    <v>0.93159999999999998</v>
    <v>0.92969999999999997</v>
    <v>0.93340000000000001</v>
    <v>0.93410000000000004</v>
    <v>0.93840000000000001</v>
    <v>0.93979999999999997</v>
    <v>0.93889999999999996</v>
    <v>0.94269999999999998</v>
    <v>0.94399999999999995</v>
    <v>0.94689999999999996</v>
    <v>0.95040000000000002</v>
    <v>0.94420000000000004</v>
    <v>0.94289999999999996</v>
    <v>0.94299999999999995</v>
    <v>0.95</v>
    <v>0.95289999999999997</v>
    <v>0.94889999999999997</v>
    <v>0.94710000000000005</v>
    <v>0.94769999999999999</v>
    <v>0.94599999999999995</v>
    <v>0.95099999999999996</v>
    <v>0.95269999999999999</v>
    <v>0.95209999999999995</v>
    <v>0.9456</v>
    <v>0.94710000000000005</v>
    <v>0.94920000000000004</v>
    <v>0.95009999999999994</v>
    <v>0.94579999999999997</v>
    <v>0.93869999999999998</v>
    <v>0.94330000000000003</v>
    <v>0.94299999999999995</v>
    <v>0.93400000000000005</v>
    <v>0.93210000000000004</v>
    <v>0.93240000000000001</v>
    <v>0.93279999999999996</v>
    <v>0.92800000000000005</v>
    <v>0.92859999999999998</v>
    <v>0.92930000000000001</v>
    <v>0.92620000000000002</v>
    <v>0.92600000000000005</v>
    <v>0.93100000000000005</v>
    <v>0.93689999999999996</v>
    <v>0.93879999999999997</v>
    <v>0.93959999999999999</v>
    <v>0.94010000000000005</v>
    <v>0.94010000000000005</v>
    <v>0.94069999999999998</v>
    <v>0.94510000000000005</v>
    <v>0.94599999999999995</v>
    <v>0.94530000000000003</v>
    <v>0.94430000000000003</v>
    <v>0.9425</v>
    <v>0.94279999999999997</v>
    <v>0.94299999999999995</v>
    <v>0.94</v>
    <v>0.9345</v>
    <v>0.93379999999999996</v>
    <v>0.93610000000000004</v>
    <v>0.92410000000000003</v>
    <v>0.92149999999999999</v>
    <v>0.92110000000000003</v>
    <v>0.92149999999999999</v>
    <v>0.92100000000000004</v>
    <v>0.91869999999999996</v>
    <v>0.91839999999999999</v>
    <v>0.91890000000000005</v>
    <v>0.91949999999999998</v>
    <v>0.91320000000000001</v>
    <v>0.91600000000000004</v>
    <v>0.92049999999999998</v>
    <v>0.92130000000000001</v>
    <v>0.92249999999999999</v>
    <v>0.92110000000000003</v>
    <v>0.91549999999999998</v>
    <v>0.91120000000000001</v>
    <v>0.90239999999999998</v>
    <v>0.90290000000000004</v>
    <v>0.90110000000000001</v>
    <v>0.89590000000000003</v>
    <v>0.89480000000000004</v>
    <v>0.89529999999999998</v>
    <v>0.89329999999999998</v>
    <v>0.89600000000000002</v>
    <v>0.89590000000000003</v>
    <v>0.90010000000000001</v>
    <v>0.89570000000000005</v>
    <v>0.89259999999999995</v>
    <v>0.89249999999999996</v>
    <v>0.8901</v>
    <v>0.88959999999999995</v>
    <v>0.89249999999999996</v>
    <v>0.89319999999999999</v>
    <v>0.89549999999999996</v>
    <v>0.89339999999999997</v>
    <v>0.89400000000000002</v>
    <v>0.89329999999999998</v>
    <v>0.8982</v>
    <v>0.89770000000000005</v>
    <v>0.89729999999999999</v>
    <v>0.89939999999999998</v>
    <v>0.89859999999999995</v>
    <v>0.89770000000000005</v>
    <v>0.8972</v>
    <v>0.89510000000000001</v>
    <v>0.89449999999999996</v>
    <v>0.88560000000000005</v>
    <v>0.87909999999999999</v>
    <v>0.87770000000000004</v>
    <v>0.88070000000000004</v>
    <v>0.8821</v>
    <v>0.88390000000000002</v>
    <v>0.88260000000000005</v>
    <v>0.87870000000000004</v>
    <v>0.87860000000000005</v>
    <v>0.87849999999999995</v>
    <v>0.87780000000000002</v>
    <v>0.87939999999999996</v>
    <v>0.87780000000000002</v>
    <v>0.87450000000000006</v>
    <v>0.87170000000000003</v>
    <v>0.86870000000000003</v>
    <v>0.87109999999999999</v>
    <v>0.86060000000000003</v>
    <v>0.86009999999999998</v>
    <v>0.85980000000000001</v>
    <v>0.86099999999999999</v>
    <v>0.85829999999999995</v>
    <v>0.85680000000000001</v>
    <v>0.85299999999999998</v>
    <v>0.84850000000000003</v>
    <v>0.84789999999999999</v>
    <v>0.84519999999999995</v>
    <v>0.85260000000000002</v>
    <v>0.8498</v>
    <v>0.85350000000000004</v>
    <v>0.85540000000000005</v>
    <v>0.85429999999999995</v>
    <v>0.85109999999999997</v>
    <v>0.84960000000000002</v>
    <v>0.85560000000000003</v>
    <v>0.85609999999999997</v>
    <v>0.85740000000000005</v>
    <v>0.85399999999999998</v>
    <v>0.85240000000000005</v>
    <v>0.85140000000000005</v>
    <v>0.85160000000000002</v>
    <v>0.84850000000000003</v>
    <v>0.84930000000000005</v>
    <v>0.83909999999999996</v>
    <v>0.83699999999999997</v>
    <v>0.8417</v>
    <v>0.84570000000000001</v>
    <v>0.84379999999999999</v>
    <v>0.84350000000000003</v>
    <v>0.84250000000000003</v>
    <v>0.84009999999999996</v>
    <v>0.83930000000000005</v>
    <v>0.83220000000000005</v>
    <v>0.83699999999999997</v>
    <v>0.83840000000000003</v>
    <v>0.84219999999999995</v>
    <v>0.84470000000000001</v>
    <v>0.84019999999999995</v>
    <v>0.83919999999999995</v>
    <v>0.83679999999999999</v>
    <v>0.84299999999999997</v>
    <v>0.8427</v>
    <v>0.8377</v>
    <v>0.84509999999999996</v>
    <v>0.85040000000000004</v>
    <v>0.85340000000000005</v>
    <v>0.85319999999999996</v>
    <v>0.84940000000000004</v>
    <v>0.85240000000000005</v>
    <v>0.85489999999999999</v>
    <v>0.85209999999999997</v>
    <v>0.85470000000000002</v>
    <v>0.8569</v>
    <v>0.85329999999999995</v>
    <v>0.8518</v>
    <v>0.84770000000000001</v>
    <v>0.84550000000000003</v>
    <v>0.84699999999999998</v>
    <v>0.8488</v>
    <v>0.85199999999999998</v>
    <v>0.85250000000000004</v>
    <v>0.84970000000000001</v>
    <v>0.85009999999999997</v>
    <v>0.8528</v>
    <v>0.85160000000000002</v>
    <v>0.8508</v>
    <v>0.85899999999999999</v>
    <v>0.8639</v>
    <v>0.86240000000000006</v>
    <v>0.86009999999999998</v>
    <v>0.86150000000000004</v>
    <v>0.86099999999999999</v>
    <v>0.86209999999999998</v>
    <v>0.86350000000000005</v>
    <v>0.86539999999999995</v>
    <v>0.86360000000000003</v>
    <v>0.86309999999999998</v>
    <v>0.86040000000000005</v>
    <v>0.85929999999999995</v>
    <v>0.85750000000000004</v>
    <v>0.84850000000000003</v>
    <v>0.85060000000000002</v>
    <v>0.84989999999999999</v>
    <v>0.85299999999999998</v>
    <v>0.85370000000000001</v>
    <v>0.85229999999999995</v>
    <v>0.84650000000000003</v>
    <v>0.8448</v>
    <v>0.84060000000000001</v>
    <v>0.84550000000000003</v>
    <v>0.84619999999999995</v>
    <v>0.84670000000000001</v>
    <v>0.84370000000000001</v>
    <v>0.84530000000000005</v>
    <v>0.84740000000000004</v>
    <v>0.8488</v>
    <v>0.84950000000000003</v>
    <v>0.85240000000000005</v>
    <v>0.85009999999999997</v>
    <v>0.85340000000000005</v>
    <v>0.85250000000000004</v>
    <v>0.84950000000000003</v>
    <v>0.85099999999999998</v>
    <v>0.85189999999999999</v>
    <v>0.84909999999999997</v>
    <v>0.84540000000000004</v>
    <v>0.84389999999999998</v>
    <v>0.84619999999999995</v>
    <v>0.84430000000000005</v>
    <v>0.84409999999999996</v>
    <v>0.84350000000000003</v>
    <v>0.84109999999999996</v>
    <v>0.8377</v>
    <v>0.83360000000000001</v>
    <v>0.83320000000000005</v>
    <v>0.83309999999999995</v>
    <v>0.83299999999999996</v>
    <v>0.83189999999999997</v>
    <v>0.83640000000000003</v>
    <v>0.83909999999999996</v>
    <v>0.83860000000000001</v>
    <v>0.83819999999999995</v>
    <v>0.83120000000000005</v>
    <v>0.82050000000000001</v>
    <v>0.81989999999999996</v>
    <v>0.82120000000000004</v>
    <v>0.82199999999999995</v>
    <v>0.81840000000000002</v>
    <v>0.81869999999999998</v>
    <v>0.81810000000000005</v>
    <v>0.81340000000000001</v>
    <v>0.80869999999999997</v>
    <v>0.80830000000000002</v>
    <v>0.8105</v>
    <v>0.81059999999999999</v>
    <v>0.80720000000000003</v>
    <v>0.80740000000000001</v>
    <v>0.80569999999999997</v>
    <v>0.80879999999999996</v>
    <v>0.81200000000000006</v>
    <v>0.8165</v>
    <v>0.81879999999999997</v>
    <v>0.81930000000000003</v>
    <v>0.81730000000000003</v>
    <v>0.81399999999999995</v>
    <v>0.8145</v>
    <v>0.80330000000000001</v>
    <v>0.80679999999999996</v>
    <v>0.80840000000000001</v>
    <v>0.81169999999999998</v>
    <v>0.81420000000000003</v>
    <v>0.81559999999999999</v>
    <v>0.81430000000000002</v>
    <v>0.81440000000000001</v>
    <v>0.81820000000000004</v>
    <v>0.82040000000000002</v>
    <v>0.8226</v>
    <v>0.81620000000000004</v>
    <v>0.81499999999999995</v>
    <v>0.81100000000000005</v>
    <v>0.80740000000000001</v>
    <v>0.81310000000000004</v>
    <v>0.81469999999999998</v>
    <v>0.81359999999999999</v>
    <v>0.81200000000000006</v>
    <v>0.80979999999999996</v>
    <v>0.81289999999999996</v>
    <v>0.81559999999999999</v>
    <v>0.81569999999999998</v>
    <v>0.81699999999999995</v>
    <v>0.81689999999999996</v>
    <v>0.81389999999999996</v>
    <v>0.81289999999999996</v>
    <v>0.81020000000000003</v>
    <v>0.80820000000000003</v>
    <v>0.81299999999999994</v>
    <v>0.81399999999999995</v>
    <v>0.81340000000000001</v>
    <v>0.81410000000000005</v>
    <v>0.81599999999999995</v>
    <v>0.81589999999999996</v>
    <v>0.81840000000000002</v>
    <v>0.81859999999999999</v>
    <v>0.81559999999999999</v>
    <v>0.81269999999999998</v>
    <v>0.80979999999999996</v>
    <v>0.81299999999999994</v>
    <v>0.8125</v>
    <v>0.81140000000000001</v>
    <v>0.81059999999999999</v>
    <v>0.81020000000000003</v>
    <v>0.81100000000000005</v>
    <v>0.81630000000000003</v>
    <v>0.81969999999999998</v>
    <v>0.82079999999999997</v>
    <v>0.82230000000000003</v>
    <v>0.82669999999999999</v>
    <v>0.82950000000000002</v>
    <v>0.82879999999999998</v>
    <v>0.83460000000000001</v>
    <v>0.8377</v>
    <v>0.83699999999999997</v>
    <v>0.83950000000000002</v>
    <v>0.84050000000000002</v>
    <v>0.84470000000000001</v>
    <v>0.8458</v>
    <v>0.84430000000000005</v>
    <v>0.84089999999999998</v>
    <v>0.83840000000000003</v>
    <v>0.84599999999999997</v>
    <v>0.85009999999999997</v>
    <v>0.84909999999999997</v>
    <v>0.85099999999999998</v>
    <v>0.85350000000000004</v>
    <v>0.85050000000000003</v>
    <v>0.85650000000000004</v>
    <v>0.85540000000000005</v>
    <v>0.85870000000000002</v>
    <v>0.86150000000000004</v>
    <v>0.86870000000000003</v>
    <v>0.86819999999999997</v>
    <v>0.85899999999999999</v>
    <v>0.86070000000000002</v>
    <v>0.85809999999999997</v>
    <v>0.85809999999999997</v>
    <v>0.85389999999999999</v>
    <v>0.84940000000000004</v>
    <v>0.85270000000000001</v>
    <v>0.8508</v>
    <v>0.85219999999999996</v>
    <v>0.85270000000000001</v>
    <v>0.86480000000000001</v>
    <v>0.86629999999999996</v>
    <v>0.86460000000000004</v>
    <v>0.86719999999999997</v>
    <v>0.86670000000000003</v>
    <v>0.86890000000000001</v>
    <v>0.86209999999999998</v>
    <v>0.8599</v>
    <v>0.85940000000000005</v>
    <v>0.86650000000000005</v>
    <v>0.86750000000000005</v>
    <v>0.86509999999999998</v>
    <v>0.86270000000000002</v>
    <v>0.86050000000000004</v>
    <v>0.85980000000000001</v>
    <v>0.85840000000000005</v>
    <v>0.85619999999999996</v>
    <v>0.85240000000000005</v>
    <v>0.85540000000000005</v>
    <v>0.85719999999999996</v>
    <v>0.85840000000000005</v>
    <v>0.86109999999999998</v>
    <v>0.85650000000000004</v>
    <v>0.85840000000000005</v>
    <v>0.8619</v>
    <v>0.8639</v>
    <v>0.86009999999999998</v>
    <v>0.85589999999999999</v>
    <v>0.85799999999999998</v>
    <v>0.85729999999999995</v>
    <v>0.85909999999999997</v>
    <v>0.86050000000000004</v>
    <v>0.85840000000000005</v>
    <v>0.85580000000000001</v>
    <v>0.85780000000000001</v>
    <v>0.86339999999999995</v>
    <v>0.86499999999999999</v>
    <v>0.86729999999999996</v>
    <v>0.86599999999999999</v>
    <v>0.86399999999999999</v>
    <v>0.86760000000000004</v>
    <v>0.87809999999999999</v>
    <v>0.87990000000000002</v>
    <v>0.88249999999999995</v>
    <v>0.88490000000000002</v>
    <v>0.8821</v>
    <v>0.87980000000000003</v>
    <v>0.87760000000000005</v>
    <v>0.87109999999999999</v>
    <v>0.86560000000000004</v>
    <v>0.86729999999999996</v>
    <v>0.8669</v>
    <v>0.86250000000000004</v>
    <v>0.85740000000000005</v>
    <v>0.85809999999999997</v>
    <v>0.85899999999999999</v>
    <v>0.86319999999999997</v>
    <v>0.86309999999999998</v>
    <v>0.86719999999999997</v>
    <v>0.86629999999999996</v>
    <v>0.86160000000000003</v>
    <v>0.86570000000000003</v>
    <v>0.86750000000000005</v>
    <v>0.86460000000000004</v>
    <v>0.86419999999999997</v>
    <v>0.86140000000000005</v>
    <v>0.86070000000000002</v>
    <v>0.86070000000000002</v>
    <v>0.85819999999999996</v>
    <v>0.85829999999999995</v>
    <v>0.85699999999999998</v>
    <v>0.85229999999999995</v>
    <v>0.85299999999999998</v>
    <v>0.85240000000000005</v>
    <v>0.85270000000000001</v>
    <v>0.85919999999999996</v>
    <v>0.86429999999999996</v>
    <v>0.86480000000000001</v>
    <v>0.86909999999999998</v>
    <v>0.87219999999999998</v>
    <v>0.87229999999999996</v>
    <v>0.87070000000000003</v>
    <v>0.87260000000000004</v>
    <v>0.87470000000000003</v>
    <v>0.87109999999999999</v>
    <v>0.86809999999999998</v>
    <v>0.8669</v>
    <v>0.86680000000000001</v>
    <v>0.86460000000000004</v>
    <v>0.86990000000000001</v>
    <v>0.87339999999999995</v>
    <v>0.87470000000000003</v>
    <v>0.87290000000000001</v>
    <v>0.87419999999999998</v>
    <v>0.87870000000000004</v>
    <v>0.88060000000000005</v>
    <v>0.8821</v>
    <v>0.88009999999999999</v>
    <v>0.88180000000000003</v>
    <v>0.88470000000000004</v>
    <v>0.88429999999999997</v>
    <v>0.87929999999999997</v>
    <v>0.88049999999999995</v>
    <v>0.87780000000000002</v>
    <v>0.87749999999999995</v>
    <v>0.88090000000000002</v>
    <v>0.88349999999999995</v>
    <v>0.89159999999999995</v>
    <v>0.89149999999999996</v>
    <v>0.88790000000000002</v>
    <v>0.88719999999999999</v>
    <v>0.88329999999999997</v>
    <v>0.87770000000000004</v>
    <v>0.88039999999999996</v>
    <v>0.88</v>
    <v>0.87860000000000005</v>
    <v>0.88280000000000003</v>
    <v>0.8831</v>
    <v>0.88670000000000004</v>
    <v>0.88749999999999996</v>
    <v>0.88109999999999999</v>
    <v>0.88460000000000005</v>
    <v>0.88380000000000003</v>
    <v>0.88349999999999995</v>
    <v>0.88400000000000001</v>
    <v>0.88319999999999999</v>
    <v>0.88029999999999997</v>
    <v>0.88109999999999999</v>
    <v>0.88449999999999995</v>
    <v>0.88390000000000002</v>
    <v>0.88249999999999995</v>
    <v>0.88729999999999998</v>
    <v>0.88500000000000001</v>
    <v>0.8821</v>
    <v>0.88019999999999998</v>
    <v>0.87939999999999996</v>
    <v>0.88070000000000004</v>
    <v>0.88080000000000003</v>
    <v>0.88009999999999999</v>
    <v>0.88149999999999995</v>
    <v>0.88100000000000001</v>
    <v>0.87539999999999996</v>
    <v>0.87549999999999994</v>
    <v>0.87519999999999998</v>
    <v>0.88290000000000002</v>
    <v>0.88419999999999999</v>
    <v>0.88129999999999997</v>
    <v>0.87770000000000004</v>
    <v>0.87549999999999994</v>
    <v>0.87439999999999996</v>
    <v>0.87070000000000003</v>
    <v>0.87280000000000002</v>
    <v>0.87409999999999999</v>
    <v>0.87860000000000005</v>
    <v>0.879</v>
    <v>0.87949999999999995</v>
    <v>0.88080000000000003</v>
    <v>0.88060000000000005</v>
    <v>0.88109999999999999</v>
    <v>0.88570000000000004</v>
    <v>0.8851</v>
    <v>0.878</v>
    <v>0.87629999999999997</v>
    <v>0.87670000000000003</v>
    <v>0.87450000000000006</v>
    <v>0.87460000000000004</v>
    <v>0.87560000000000004</v>
    <v>0.87709999999999999</v>
    <v>0.88029999999999997</v>
    <v>0.8831</v>
    <v>0.88339999999999996</v>
    <v>0.88749999999999996</v>
    <v>0.88829999999999998</v>
    <v>0.8881</v>
    <v>0.88900000000000001</v>
    <v>0.8901</v>
    <v>0.88619999999999999</v>
    <v>0.88690000000000002</v>
    <v>0.88300000000000001</v>
    <v>0.88329999999999997</v>
    <v>0.88360000000000005</v>
    <v>0.88300000000000001</v>
    <v>0.88139999999999996</v>
    <v>0.88</v>
    <v>0.88039999999999996</v>
    <v>0.88080000000000003</v>
    <v>0.88419999999999999</v>
    <v>0.88570000000000004</v>
    <v>0.88590000000000002</v>
    <v>0.89470000000000005</v>
    <v>0.89410000000000001</v>
    <v>0.89100000000000001</v>
    <v>0.88929999999999998</v>
    <v>0.88670000000000004</v>
    <v>0.88539999999999996</v>
    <v>0.8851</v>
    <v>0.88339999999999996</v>
    <v>0.88229999999999997</v>
    <v>0.8821</v>
    <v>0.88160000000000005</v>
    <v>0.88700000000000001</v>
    <v>0.8861</v>
    <v>0.88790000000000002</v>
    <v>0.88939999999999997</v>
    <v>0.89170000000000005</v>
    <v>0.8921</v>
    <v>0.89249999999999996</v>
    <v>0.89410000000000001</v>
    <v>0.89280000000000004</v>
    <v>0.89239999999999997</v>
    <v>0.89200000000000002</v>
    <v>0.89170000000000005</v>
    <v>0.88849999999999996</v>
    <v>0.89049999999999996</v>
    <v>0.88890000000000002</v>
    <v>0.88859999999999995</v>
    <v>0.88529999999999998</v>
    <v>0.88649999999999995</v>
    <v>0.88649999999999995</v>
    <v>0.89070000000000005</v>
    <v>0.89049999999999996</v>
    <v>0.88990000000000002</v>
    <v>0.89339999999999997</v>
    <v>0.89759999999999995</v>
    <v>0.89939999999999998</v>
    <v>0.89990000000000003</v>
    <v>0.89749999999999996</v>
    <v>0.89480000000000004</v>
    <v>0.89370000000000005</v>
    <v>0.8952</v>
    <v>0.89800000000000002</v>
    <v>0.89600000000000002</v>
    <v>0.89549999999999996</v>
    <v>0.89419999999999999</v>
    <v>0.89490000000000003</v>
    <v>0.89170000000000005</v>
    <v>0.89100000000000001</v>
    <v>0.89270000000000005</v>
    <v>0.89549999999999996</v>
    <v>0.89649999999999996</v>
    <v>0.89680000000000004</v>
    <v>0.89749999999999996</v>
    <v>0.89700000000000002</v>
    <v>0.9002</v>
    <v>0.89480000000000004</v>
    <v>0.89390000000000003</v>
    <v>0.89610000000000001</v>
    <v>0.89890000000000003</v>
    <v>0.89949999999999997</v>
    <v>0.89880000000000004</v>
    <v>0.89629999999999999</v>
    <v>0.89070000000000005</v>
    <v>0.89129999999999998</v>
    <v>0.89159999999999995</v>
    <v>0.88870000000000005</v>
    <v>0.88570000000000004</v>
    <v>0.88470000000000004</v>
    <v>0.88629999999999998</v>
    <v>0.88739999999999997</v>
    <v>0.89259999999999995</v>
    <v>0.89249999999999996</v>
    <v>0.89429999999999998</v>
    <v>0.89380000000000004</v>
    <v>0.89070000000000005</v>
    <v>0.88629999999999998</v>
    <v>0.88</v>
    <v>0.88139999999999996</v>
    <v>0.88109999999999999</v>
    <v>0.88109999999999999</v>
    <v>0.88090000000000002</v>
    <v>0.88639999999999997</v>
    <v>0.88680000000000003</v>
    <v>0.88739999999999997</v>
    <v>0.88700000000000001</v>
    <v>0.89219999999999999</v>
    <v>0.89219999999999999</v>
    <v>0.89329999999999998</v>
    <v>0.89270000000000005</v>
    <v>0.88919999999999999</v>
    <v>0.88980000000000004</v>
    <v>0.88859999999999995</v>
    <v>0.89270000000000005</v>
    <v>0.89280000000000004</v>
    <v>0.89239999999999997</v>
    <v>0.89249999999999996</v>
    <v>0.89229999999999998</v>
    <v>0.8972</v>
    <v>0.89859999999999995</v>
    <v>0.90069999999999995</v>
    <v>0.89980000000000004</v>
    <v>0.89980000000000004</v>
    <v>0.8982</v>
    <v>0.90410000000000001</v>
    <v>0.90680000000000005</v>
    <v>0.90329999999999999</v>
    <v>0.90049999999999997</v>
    <v>0.89529999999999998</v>
    <v>0.89449999999999996</v>
    <v>0.89449999999999996</v>
    <v>0.89439999999999997</v>
    <v>0.89580000000000004</v>
    <v>0.8952</v>
    <v>0.89839999999999998</v>
    <v>0.90159999999999996</v>
    <v>0.90359999999999996</v>
    <v>0.90280000000000005</v>
    <v>0.90359999999999996</v>
    <v>0.90239999999999998</v>
    <v>0.90380000000000005</v>
    <v>0.90480000000000005</v>
    <v>0.90129999999999999</v>
    <v>0.90200000000000002</v>
    <v>0.90300000000000002</v>
    <v>0.90559999999999996</v>
    <v>0.91210000000000002</v>
    <v>0.91259999999999997</v>
    <v>0.91520000000000001</v>
    <v>0.91169999999999995</v>
    <v>0.90759999999999996</v>
    <v>0.90739999999999998</v>
    <v>0.90780000000000005</v>
    <v>0.90649999999999997</v>
    <v>0.91020000000000001</v>
    <v>0.91510000000000002</v>
    <v>0.90449999999999997</v>
    <v>0.90959999999999996</v>
    <v>0.90980000000000005</v>
    <v>0.90790000000000004</v>
    <v>0.90710000000000002</v>
    <v>0.9093</v>
    <v>0.91180000000000005</v>
    <v>0.91039999999999999</v>
    <v>0.91420000000000001</v>
    <v>0.91659999999999997</v>
    <v>0.91690000000000005</v>
    <v>0.91859999999999997</v>
    <v>0.91910000000000003</v>
    <v>0.91700000000000004</v>
    <v>0.91390000000000005</v>
    <v>0.91259999999999997</v>
    <v>0.91220000000000001</v>
    <v>0.91390000000000005</v>
    <v>0.91300000000000003</v>
    <v>0.91139999999999999</v>
    <v>0.90890000000000004</v>
    <v>0.90790000000000004</v>
    <v>0.90980000000000005</v>
    <v>0.90720000000000001</v>
    <v>0.90369999999999995</v>
    <v>0.89970000000000006</v>
    <v>0.89770000000000005</v>
    <v>0.89939999999999998</v>
    <v>0.90029999999999999</v>
    <v>0.90139999999999998</v>
    <v>0.90300000000000002</v>
    <v>0.90280000000000005</v>
    <v>0.90300000000000002</v>
    <v>0.90239999999999998</v>
    <v>0.89829999999999999</v>
    <v>0.89859999999999995</v>
    <v>0.89890000000000003</v>
    <v>0.90380000000000005</v>
    <v>0.90380000000000005</v>
    <v>0.90600000000000003</v>
    <v>0.90769999999999995</v>
    <v>0.90769999999999995</v>
    <v>0.90880000000000005</v>
    <v>0.90939999999999999</v>
    <v>0.90990000000000004</v>
    <v>0.90790000000000004</v>
    <v>0.90500000000000003</v>
    <v>0.90390000000000004</v>
    <v>0.90459999999999996</v>
    <v>0.90469999999999995</v>
    <v>0.90790000000000004</v>
    <v>0.90869999999999995</v>
    <v>0.90839999999999999</v>
    <v>0.90969999999999995</v>
    <v>0.90910000000000002</v>
    <v>0.91059999999999997</v>
    <v>0.90880000000000005</v>
    <v>0.90369999999999995</v>
    <v>0.90359999999999996</v>
    <v>0.90269999999999995</v>
    <v>0.90569999999999995</v>
    <v>0.90459999999999996</v>
    <v>0.90390000000000004</v>
    <v>0.90329999999999999</v>
    <v>0.90059999999999996</v>
    <v>0.89990000000000003</v>
    <v>0.89900000000000002</v>
    <v>0.89849999999999997</v>
    <v>0.9</v>
    <v>0.90029999999999999</v>
    <v>0.90359999999999996</v>
    <v>0.90329999999999999</v>
    <v>0.90329999999999999</v>
    <v>0.90290000000000004</v>
    <v>0.90229999999999999</v>
    <v>0.90110000000000001</v>
    <v>0.8952</v>
    <v>0.89290000000000003</v>
    <v>0.89239999999999997</v>
    <v>0.89570000000000005</v>
    <v>0.89880000000000004</v>
    <v>0.89629999999999999</v>
    <v>0.89810000000000001</v>
    <v>0.90069999999999995</v>
    <v>0.90139999999999998</v>
    <v>0.90200000000000002</v>
    <v>0.89980000000000004</v>
    <v>0.90049999999999997</v>
    <v>0.89939999999999998</v>
    <v>0.89859999999999995</v>
    <v>0.90200000000000002</v>
    <v>0.90280000000000005</v>
    <v>0.90239999999999998</v>
    <v>0.90329999999999999</v>
    <v>0.90600000000000003</v>
    <v>0.90739999999999998</v>
    <v>0.9083</v>
    <v>0.90920000000000001</v>
    <v>0.90969999999999995</v>
    <v>0.90849999999999997</v>
    <v>0.90759999999999996</v>
    <v>0.90600000000000003</v>
    <v>0.90629999999999999</v>
    <v>0.90959999999999996</v>
    <v>0.91200000000000003</v>
    <v>0.91379999999999995</v>
    <v>0.91669999999999996</v>
    <v>0.91810000000000003</v>
    <v>0.92030000000000001</v>
    <v>0.92290000000000005</v>
    <v>0.92349999999999999</v>
    <v>0.92400000000000004</v>
    <v>0.92710000000000004</v>
    <v>0.9274</v>
    <v>0.92779999999999996</v>
    <v>0.92720000000000002</v>
    <v>0.92530000000000001</v>
    <v>0.92330000000000001</v>
    <v>0.92110000000000003</v>
    <v>0.91910000000000003</v>
    <v>0.91310000000000002</v>
    <v>0.90869999999999995</v>
    <v>0.90110000000000001</v>
    <v>0.9012</v>
    <v>0.89929999999999999</v>
    <v>0.89180000000000004</v>
    <v>0.8861</v>
    <v>0.88680000000000003</v>
    <v>0.88829999999999998</v>
    <v>0.90449999999999997</v>
    <v>0.90459999999999996</v>
    <v>0.9052</v>
    <v>0.91269999999999996</v>
    <v>0.92569999999999997</v>
    <v>0.93840000000000001</v>
    <v>0.94</v>
    <v>0.94</v>
    <v>0.9325</v>
    <v>0.92920000000000003</v>
    <v>0.91979999999999995</v>
    <v>0.91290000000000004</v>
    <v>0.90820000000000001</v>
    <v>0.91520000000000001</v>
    <v>0.91710000000000003</v>
    <v>0.92400000000000004</v>
    <v>0.92820000000000003</v>
    <v>0.92859999999999998</v>
    <v>0.92720000000000002</v>
    <v>0.92330000000000001</v>
    <v>0.92230000000000001</v>
    <v>0.91579999999999995</v>
    <v>0.91800000000000004</v>
    <v>0.91690000000000005</v>
    <v>0.92100000000000004</v>
    <v>0.9244</v>
    <v>0.92479999999999996</v>
    <v>0.92230000000000001</v>
    <v>0.92449999999999999</v>
    <v>0.92559999999999998</v>
    <v>0.92959999999999998</v>
    <v>0.93210000000000004</v>
    <v>0.92520000000000002</v>
    <v>0.92500000000000004</v>
    <v>0.92430000000000001</v>
    <v>0.92300000000000004</v>
    <v>0.91449999999999998</v>
    <v>0.91779999999999995</v>
    <v>0.92359999999999998</v>
    <v>0.9274</v>
    <v>0.92879999999999996</v>
    <v>0.92459999999999998</v>
    <v>0.92579999999999996</v>
    <v>0.92720000000000002</v>
    <v>0.92490000000000006</v>
    <v>0.92800000000000005</v>
    <v>0.92679999999999996</v>
    <v>0.92579999999999996</v>
    <v>0.91720000000000002</v>
    <v>0.91579999999999995</v>
    <v>0.91420000000000001</v>
    <v>0.91859999999999997</v>
    <v>0.91990000000000005</v>
    <v>0.91800000000000004</v>
    <v>0.91449999999999998</v>
    <v>0.90980000000000005</v>
    <v>0.90329999999999999</v>
    <v>0.90110000000000001</v>
    <v>0.89959999999999996</v>
    <v>0.89539999999999997</v>
    <v>0.89319999999999999</v>
    <v>0.88660000000000005</v>
    <v>0.88739999999999997</v>
    <v>0.88949999999999996</v>
    <v>0.8831</v>
    <v>0.88580000000000003</v>
    <v>0.89180000000000004</v>
    <v>0.89070000000000005</v>
    <v>0.89059999999999995</v>
    <v>0.89219999999999999</v>
    <v>0.89390000000000003</v>
    <v>0.89529999999999998</v>
    <v>0.89529999999999998</v>
    <v>0.89019999999999999</v>
    <v>0.88900000000000001</v>
    <v>0.89359999999999995</v>
    <v>0.89319999999999999</v>
    <v>0.89139999999999997</v>
    <v>0.89349999999999996</v>
    <v>0.89400000000000002</v>
    <v>0.89090000000000003</v>
    <v>0.89129999999999998</v>
    <v>0.88949999999999996</v>
    <v>0.8881</v>
    <v>0.88780000000000003</v>
    <v>0.88639999999999997</v>
    <v>0.88839999999999997</v>
    <v>0.88500000000000001</v>
    <v>0.88290000000000002</v>
    <v>0.87780000000000002</v>
    <v>0.87939999999999996</v>
    <v>0.87890000000000001</v>
    <v>0.877</v>
    <v>0.87539999999999996</v>
    <v>0.86899999999999999</v>
    <v>0.86650000000000005</v>
    <v>0.86339999999999995</v>
    <v>0.85919999999999996</v>
    <v>0.85470000000000002</v>
    <v>0.85360000000000003</v>
    <v>0.85240000000000005</v>
    <v>0.85019999999999996</v>
    <v>0.8548</v>
    <v>0.85309999999999997</v>
    <v>0.84789999999999999</v>
    <v>0.84609999999999996</v>
    <v>0.85060000000000002</v>
    <v>0.85199999999999998</v>
    <v>0.85299999999999998</v>
    <v>0.8538</v>
    <v>0.8488</v>
    <v>0.84860000000000002</v>
    <v>0.84530000000000005</v>
    <v>0.8427</v>
    <v>0.84519999999999995</v>
    <v>0.84719999999999995</v>
    <v>0.85070000000000001</v>
    <v>0.84850000000000003</v>
    <v>0.84860000000000002</v>
    <v>0.84940000000000004</v>
    <v>0.85009999999999997</v>
    <v>0.84660000000000002</v>
    <v>0.84140000000000004</v>
    <v>0.84019999999999995</v>
    <v>0.8458</v>
    <v>0.84819999999999995</v>
    <v>0.8488</v>
    <v>0.84650000000000003</v>
    <v>0.84989999999999999</v>
    <v>0.8508</v>
    <v>0.84740000000000004</v>
    <v>0.84650000000000003</v>
    <v>0.84519999999999995</v>
    <v>0.84460000000000002</v>
    <v>0.84819999999999995</v>
    <v>0.85189999999999999</v>
    <v>0.84550000000000003</v>
    <v>0.85240000000000005</v>
    <v>0.85519999999999996</v>
    <v>0.85819999999999996</v>
    <v>0.86009999999999998</v>
    <v>0.86109999999999998</v>
    <v>0.8609</v>
    <v>0.85750000000000004</v>
    <v>0.85570000000000002</v>
    <v>0.85340000000000005</v>
    <v>0.85489999999999999</v>
    <v>0.85409999999999997</v>
    <v>0.85229999999999995</v>
    <v>0.8528</v>
    <v>0.85219999999999996</v>
    <v>0.8508</v>
    <v>0.84840000000000004</v>
    <v>0.85240000000000005</v>
    <v>0.85319999999999996</v>
    <v>0.85540000000000005</v>
    <v>0.85509999999999997</v>
    <v>0.85440000000000005</v>
    <v>0.85029999999999994</v>
    <v>0.84589999999999999</v>
    <v>0.84650000000000003</v>
    <v>0.84830000000000005</v>
    <v>0.84719999999999995</v>
    <v>0.84789999999999999</v>
    <v>0.85329999999999995</v>
    <v>0.85829999999999995</v>
    <v>0.85899999999999999</v>
    <v>0.86040000000000005</v>
    <v>0.85950000000000004</v>
    <v>0.86170000000000002</v>
    <v>0.8538</v>
    <v>0.84770000000000001</v>
    <v>0.84770000000000001</v>
    <v>0.8488</v>
    <v>0.85140000000000005</v>
    <v>0.85040000000000004</v>
    <v>0.84750000000000003</v>
    <v>0.84640000000000004</v>
    <v>0.84430000000000005</v>
    <v>0.84389999999999998</v>
    <v>0.84619999999999995</v>
    <v>0.84379999999999999</v>
    <v>0.84740000000000004</v>
    <v>0.84470000000000001</v>
    <v>0.84150000000000003</v>
    <v>0.84130000000000005</v>
    <v>0.8397</v>
    <v>0.83860000000000001</v>
    <v>0.83840000000000003</v>
    <v>0.83050000000000002</v>
    <v>0.82630000000000003</v>
    <v>0.82569999999999999</v>
    <v>0.82789999999999997</v>
    <v>0.82669999999999999</v>
    <v>0.82920000000000005</v>
    <v>0.82809999999999995</v>
    <v>0.82599999999999996</v>
    <v>0.82530000000000003</v>
    <v>0.82489999999999997</v>
    <v>0.82469999999999999</v>
    <v>0.82020000000000004</v>
    <v>0.81789999999999996</v>
    <v>0.82430000000000003</v>
    <v>0.82279999999999998</v>
    <v>0.82269999999999999</v>
    <v>0.82120000000000004</v>
    <v>0.82179999999999997</v>
    <v>0.82089999999999996</v>
    <v>0.81910000000000005</v>
    <v>0.8165</v>
    <v>0.81889999999999996</v>
    <v>-99999901</v>
    <v>0.81799999999999995</v>
    <v>0.8165</v>
    <v>0.81520000000000004</v>
    <v>0.81659999999999999</v>
    <v>0.82010000000000005</v>
    <v>0.82420000000000004</v>
    <v>0.82389999999999997</v>
    <v>0.82369999999999999</v>
    <v>0.8256</v>
    <v>0.82809999999999995</v>
    <v>0.82950000000000002</v>
    <v>0.82820000000000005</v>
    <v>0.82799999999999996</v>
    <v>0.82620000000000005</v>
    <v>0.82289999999999996</v>
    <v>0.82530000000000003</v>
    <v>0.82579999999999998</v>
    <v>0.82930000000000004</v>
    <v>0.82779999999999998</v>
    <v>0.82689999999999997</v>
    <v>0.8296</v>
    <v>0.83260000000000001</v>
    <v>0.83309999999999995</v>
    <v>0.83630000000000004</v>
    <v>0.83660000000000001</v>
    <v>0.83199999999999996</v>
    <v>0.83020000000000005</v>
    <v>0.82579999999999998</v>
    <v>0.82550000000000001</v>
    <v>0.82769999999999999</v>
    <v>0.82530000000000003</v>
    <v>0.82669999999999999</v>
    <v>0.83169999999999999</v>
    <v>0.83079999999999998</v>
    <v>0.8276</v>
    <v>0.82699999999999996</v>
    <v>0.82399999999999995</v>
    <v>0.82579999999999998</v>
    <v>0.8226</v>
    <v>0.82889999999999997</v>
    <v>0.83140000000000003</v>
    <v>0.83389999999999997</v>
    <v>0.83030000000000004</v>
    <v>0.83599999999999997</v>
    <v>0.8407</v>
    <v>0.84419999999999995</v>
    <v>0.84489999999999998</v>
    <v>0.84250000000000003</v>
    <v>0.83909999999999996</v>
    <v>0.83960000000000001</v>
    <v>0.83950000000000002</v>
    <v>0.84150000000000003</v>
    <v>0.84130000000000005</v>
    <v>0.83979999999999999</v>
    <v>0.84209999999999996</v>
    <v>0.84219999999999995</v>
    <v>0.84440000000000004</v>
    <v>0.84670000000000001</v>
    <v>0.85009999999999997</v>
    <v>0.85009999999999997</v>
  </a>
  <a r="1" c="1306">
    <v>0.89059999999999995</v>
    <v>0.89370000000000005</v>
    <v>0.89359999999999995</v>
    <v>0.8911</v>
    <v>0.88439999999999996</v>
    <v>0.87980000000000003</v>
    <v>0.87609999999999999</v>
    <v>0.87409999999999999</v>
    <v>0.876</v>
    <v>0.87670000000000003</v>
    <v>0.87460000000000004</v>
    <v>0.87290000000000001</v>
    <v>0.87560000000000004</v>
    <v>0.87339999999999995</v>
    <v>0.87209999999999999</v>
    <v>0.87760000000000005</v>
    <v>0.88519999999999999</v>
    <v>0.88349999999999995</v>
    <v>0.88229999999999997</v>
    <v>0.87819999999999998</v>
    <v>0.878</v>
    <v>0.87739999999999996</v>
    <v>0.8841</v>
    <v>0.88649999999999995</v>
    <v>0.88180000000000003</v>
    <v>0.88</v>
    <v>0.87949999999999995</v>
    <v>0.87239999999999995</v>
    <v>0.86650000000000005</v>
    <v>0.86080000000000001</v>
    <v>0.86719999999999997</v>
    <v>0.86970000000000003</v>
    <v>0.87090000000000001</v>
    <v>0.87549999999999994</v>
    <v>0.87629999999999997</v>
    <v>0.87339999999999995</v>
    <v>0.87439999999999996</v>
    <v>0.87849999999999995</v>
    <v>0.88139999999999996</v>
    <v>0.88109999999999999</v>
    <v>0.88270000000000004</v>
    <v>0.89029999999999998</v>
    <v>0.88970000000000005</v>
    <v>0.88929999999999998</v>
    <v>0.89059999999999995</v>
    <v>0.89529999999999998</v>
    <v>0.89129999999999998</v>
    <v>0.89259999999999995</v>
    <v>0.89690000000000003</v>
    <v>0.89490000000000003</v>
    <v>0.89290000000000003</v>
    <v>0.8911</v>
    <v>0.87870000000000004</v>
    <v>0.87770000000000004</v>
    <v>0.87849999999999995</v>
    <v>0.87619999999999998</v>
    <v>0.87580000000000002</v>
    <v>0.88249999999999995</v>
    <v>0.88460000000000005</v>
    <v>0.88460000000000005</v>
    <v>0.88480000000000003</v>
    <v>0.8851</v>
    <v>0.88500000000000001</v>
    <v>0.87829999999999997</v>
    <v>0.88090000000000002</v>
    <v>0.88180000000000003</v>
    <v>0.87539999999999996</v>
    <v>0.87439999999999996</v>
    <v>0.90190000000000003</v>
    <v>0.89980000000000004</v>
    <v>0.8982</v>
    <v>0.89629999999999999</v>
    <v>0.8952</v>
    <v>0.89539999999999997</v>
    <v>0.89400000000000002</v>
    <v>0.89970000000000006</v>
    <v>0.89980000000000004</v>
    <v>0.89959999999999996</v>
    <v>0.90280000000000005</v>
    <v>0.89859999999999995</v>
    <v>0.89910000000000001</v>
    <v>0.89549999999999996</v>
    <v>0.89680000000000004</v>
    <v>0.90200000000000002</v>
    <v>0.90180000000000005</v>
    <v>0.90639999999999998</v>
    <v>0.90400000000000003</v>
    <v>0.90559999999999996</v>
    <v>0.90890000000000004</v>
    <v>0.90649999999999997</v>
    <v>0.90349999999999997</v>
    <v>0.8992</v>
    <v>0.89290000000000003</v>
    <v>0.89390000000000003</v>
    <v>0.88990000000000002</v>
    <v>0.89</v>
    <v>0.8962</v>
    <v>0.89570000000000005</v>
    <v>0.90029999999999999</v>
    <v>0.89900000000000002</v>
    <v>0.89349999999999996</v>
    <v>0.89329999999999998</v>
    <v>0.89100000000000001</v>
    <v>0.89249999999999996</v>
    <v>0.8831</v>
    <v>0.88349999999999995</v>
    <v>0.87960000000000005</v>
    <v>0.87970000000000004</v>
    <v>0.88239999999999996</v>
    <v>0.88049999999999995</v>
    <v>0.88370000000000004</v>
    <v>0.88500000000000001</v>
    <v>0.88160000000000005</v>
    <v>0.8921</v>
    <v>0.89290000000000003</v>
    <v>0.89539999999999997</v>
    <v>0.89219999999999999</v>
    <v>0.88859999999999995</v>
    <v>0.89410000000000001</v>
    <v>0.88759999999999994</v>
    <v>0.88719999999999999</v>
    <v>0.88270000000000004</v>
    <v>0.88590000000000002</v>
    <v>0.88729999999999998</v>
    <v>0.88790000000000002</v>
    <v>0.88680000000000003</v>
    <v>0.8861</v>
    <v>0.88829999999999998</v>
    <v>0.89290000000000003</v>
    <v>0.89170000000000005</v>
    <v>0.89290000000000003</v>
    <v>0.8881</v>
    <v>0.88939999999999997</v>
    <v>0.88639999999999997</v>
    <v>0.88770000000000004</v>
    <v>0.88980000000000004</v>
    <v>0.88870000000000005</v>
    <v>0.88870000000000005</v>
    <v>0.8891</v>
    <v>0.88959999999999995</v>
    <v>0.89</v>
    <v>0.89159999999999995</v>
    <v>0.8921</v>
    <v>0.89229999999999998</v>
    <v>0.89700000000000002</v>
    <v>0.90310000000000001</v>
    <v>0.90400000000000003</v>
    <v>0.90400000000000003</v>
    <v>0.90820000000000001</v>
    <v>0.90669999999999995</v>
    <v>0.90849999999999997</v>
    <v>0.90559999999999996</v>
    <v>0.9143</v>
    <v>0.9173</v>
    <v>0.91679999999999995</v>
    <v>0.91339999999999999</v>
    <v>0.91369999999999996</v>
    <v>0.90959999999999996</v>
    <v>0.90939999999999999</v>
    <v>0.90310000000000001</v>
    <v>0.89890000000000003</v>
    <v>0.89859999999999995</v>
    <v>0.89700000000000002</v>
    <v>0.89759999999999995</v>
    <v>0.90339999999999998</v>
    <v>0.88480000000000003</v>
    <v>0.91249999999999998</v>
    <v>0.91520000000000001</v>
    <v>0.92110000000000003</v>
    <v>0.92430000000000001</v>
    <v>0.92920000000000003</v>
    <v>0.9304</v>
    <v>0.93940000000000001</v>
    <v>0.93879999999999997</v>
    <v>0.93799999999999994</v>
    <v>0.93920000000000003</v>
    <v>0.94450000000000001</v>
    <v>0.94059999999999999</v>
    <v>0.93579999999999997</v>
    <v>0.93810000000000004</v>
    <v>0.93720000000000003</v>
    <v>0.93700000000000006</v>
    <v>0.93520000000000003</v>
    <v>0.92589999999999995</v>
    <v>0.92700000000000005</v>
    <v>0.9284</v>
    <v>0.91949999999999998</v>
    <v>0.94059999999999999</v>
    <v>0.9385</v>
    <v>0.93730000000000002</v>
    <v>0.93700000000000006</v>
    <v>0.94810000000000005</v>
    <v>0.9546</v>
    <v>0.95399999999999996</v>
    <v>0.9597</v>
    <v>0.95669999999999999</v>
    <v>0.95220000000000005</v>
    <v>0.95499999999999996</v>
    <v>0.95469999999999999</v>
    <v>0.95550000000000002</v>
    <v>0.95399999999999996</v>
    <v>0.9526</v>
    <v>0.93830000000000002</v>
    <v>0.94869999999999999</v>
    <v>0.95299999999999996</v>
    <v>0.95220000000000005</v>
    <v>0.94179999999999997</v>
    <v>0.94130000000000003</v>
    <v>0.94469999999999998</v>
    <v>0.94079999999999997</v>
    <v>0.94110000000000005</v>
    <v>0.93569999999999998</v>
    <v>0.93679999999999997</v>
    <v>0.93989999999999996</v>
    <v>0.93269999999999997</v>
    <v>0.93289999999999995</v>
    <v>0.93640000000000001</v>
    <v>0.9335</v>
    <v>0.92830000000000001</v>
    <v>0.92769999999999997</v>
    <v>0.92830000000000001</v>
    <v>0.92869999999999997</v>
    <v>0.93220000000000003</v>
    <v>0.93079999999999996</v>
    <v>0.92469999999999997</v>
    <v>0.92500000000000004</v>
    <v>0.92330000000000001</v>
    <v>0.92579999999999996</v>
    <v>0.92530000000000001</v>
    <v>0.92989999999999995</v>
    <v>0.93320000000000003</v>
    <v>0.9335</v>
    <v>0.93720000000000003</v>
    <v>0.93799999999999994</v>
    <v>0.94020000000000004</v>
    <v>0.94240000000000002</v>
    <v>0.93620000000000003</v>
    <v>0.93640000000000001</v>
    <v>0.94020000000000004</v>
    <v>0.94159999999999999</v>
    <v>0.94540000000000002</v>
    <v>0.94369999999999998</v>
    <v>0.94159999999999999</v>
    <v>0.9405</v>
    <v>0.94059999999999999</v>
    <v>0.94410000000000005</v>
    <v>0.94730000000000003</v>
    <v>0.94099999999999995</v>
    <v>0.93959999999999999</v>
    <v>0.94299999999999995</v>
    <v>0.94550000000000001</v>
    <v>0.94189999999999996</v>
    <v>0.93440000000000001</v>
    <v>0.93320000000000003</v>
    <v>0.93759999999999999</v>
    <v>0.93079999999999996</v>
    <v>0.92820000000000003</v>
    <v>0.92720000000000002</v>
    <v>0.92769999999999997</v>
    <v>0.92410000000000003</v>
    <v>0.92359999999999998</v>
    <v>0.92530000000000001</v>
    <v>0.92420000000000002</v>
    <v>0.91679999999999995</v>
    <v>0.91949999999999998</v>
    <v>0.9234</v>
    <v>0.92820000000000003</v>
    <v>0.93420000000000003</v>
    <v>0.93610000000000004</v>
    <v>0.93620000000000003</v>
    <v>0.93540000000000001</v>
    <v>0.93579999999999997</v>
    <v>0.93730000000000002</v>
    <v>0.94259999999999999</v>
    <v>0.94059999999999999</v>
    <v>0.9365</v>
    <v>0.93630000000000002</v>
    <v>0.94030000000000002</v>
    <v>0.93689999999999996</v>
    <v>0.93120000000000003</v>
    <v>0.93120000000000003</v>
    <v>0.92759999999999998</v>
    <v>0.93120000000000003</v>
    <v>0.91420000000000001</v>
    <v>0.91310000000000002</v>
    <v>0.91300000000000003</v>
    <v>0.91449999999999998</v>
    <v>0.9133</v>
    <v>0.91520000000000001</v>
    <v>0.91439999999999999</v>
    <v>0.91420000000000001</v>
    <v>0.90990000000000004</v>
    <v>0.90880000000000005</v>
    <v>0.90680000000000005</v>
    <v>0.91439999999999999</v>
    <v>0.9173</v>
    <v>0.91790000000000005</v>
    <v>0.9143</v>
    <v>0.90980000000000005</v>
    <v>0.90080000000000005</v>
    <v>0.89570000000000005</v>
    <v>0.89490000000000003</v>
    <v>0.89170000000000005</v>
    <v>0.88759999999999994</v>
    <v>0.88729999999999998</v>
    <v>0.89100000000000001</v>
    <v>0.88870000000000005</v>
    <v>0.89</v>
    <v>0.89339999999999997</v>
    <v>0.89229999999999998</v>
    <v>0.88849999999999996</v>
    <v>0.88819999999999999</v>
    <v>0.88590000000000002</v>
    <v>0.88590000000000002</v>
    <v>0.8861</v>
    <v>0.8861</v>
    <v>0.88719999999999999</v>
    <v>0.88959999999999995</v>
    <v>0.89019999999999999</v>
    <v>0.89070000000000005</v>
    <v>0.8851</v>
    <v>0.89039999999999997</v>
    <v>0.89249999999999996</v>
    <v>0.89139999999999997</v>
    <v>0.89549999999999996</v>
    <v>0.89490000000000003</v>
    <v>0.89449999999999996</v>
    <v>0.89200000000000002</v>
    <v>0.8911</v>
    <v>0.88090000000000002</v>
    <v>0.87770000000000004</v>
    <v>0.87350000000000005</v>
    <v>0.87350000000000005</v>
    <v>0.87490000000000001</v>
    <v>0.87880000000000003</v>
    <v>0.87939999999999996</v>
    <v>0.875</v>
    <v>0.87390000000000001</v>
    <v>0.87570000000000003</v>
    <v>0.87090000000000001</v>
    <v>0.87019999999999997</v>
    <v>0.87280000000000002</v>
    <v>0.87150000000000005</v>
    <v>0.87039999999999995</v>
    <v>0.86319999999999997</v>
    <v>0.86499999999999999</v>
    <v>0.85780000000000001</v>
    <v>0.85580000000000001</v>
    <v>0.85570000000000002</v>
    <v>0.85370000000000001</v>
    <v>0.85160000000000002</v>
    <v>0.84899999999999998</v>
    <v>0.84989999999999999</v>
    <v>0.84399999999999997</v>
    <v>0.84399999999999997</v>
    <v>0.83960000000000001</v>
    <v>0.8407</v>
    <v>0.84099999999999997</v>
    <v>0.84630000000000005</v>
    <v>0.84560000000000002</v>
    <v>0.8498</v>
    <v>0.84830000000000005</v>
    <v>0.84399999999999997</v>
    <v>0.84450000000000003</v>
    <v>0.8478</v>
    <v>0.8488</v>
    <v>0.84799999999999998</v>
    <v>0.84919999999999995</v>
    <v>0.84530000000000005</v>
    <v>0.84550000000000003</v>
    <v>0.84560000000000002</v>
    <v>0.84570000000000001</v>
    <v>0.83720000000000006</v>
    <v>0.83430000000000004</v>
    <v>0.82840000000000003</v>
    <v>0.83430000000000004</v>
    <v>0.83930000000000005</v>
    <v>0.83460000000000001</v>
    <v>0.83860000000000001</v>
    <v>0.83730000000000004</v>
    <v>0.8367</v>
    <v>0.82909999999999995</v>
    <v>0.82679999999999998</v>
    <v>0.83040000000000003</v>
    <v>0.8347</v>
    <v>0.83350000000000002</v>
    <v>0.83860000000000001</v>
    <v>0.83409999999999995</v>
    <v>0.83530000000000004</v>
    <v>0.8327</v>
    <v>0.83089999999999997</v>
    <v>0.83640000000000003</v>
    <v>0.83289999999999997</v>
    <v>0.83589999999999998</v>
    <v>0.84289999999999998</v>
    <v>0.84770000000000001</v>
    <v>0.84699999999999998</v>
    <v>0.84499999999999997</v>
    <v>0.84609999999999996</v>
    <v>0.84930000000000005</v>
    <v>0.84819999999999995</v>
    <v>0.8488</v>
    <v>0.85170000000000001</v>
    <v>0.85050000000000003</v>
    <v>0.84550000000000003</v>
    <v>0.84230000000000005</v>
    <v>0.84160000000000001</v>
    <v>0.84199999999999997</v>
    <v>0.84550000000000003</v>
    <v>0.84719999999999995</v>
    <v>0.84699999999999998</v>
    <v>0.84319999999999995</v>
    <v>0.84319999999999995</v>
    <v>0.84899999999999998</v>
    <v>0.8478</v>
    <v>0.84599999999999997</v>
    <v>0.84470000000000001</v>
    <v>0.85760000000000003</v>
    <v>0.85760000000000003</v>
    <v>0.85740000000000005</v>
    <v>0.85770000000000002</v>
    <v>0.85550000000000004</v>
    <v>0.85519999999999996</v>
    <v>0.86009999999999998</v>
    <v>0.86070000000000002</v>
    <v>0.86109999999999998</v>
    <v>0.8579</v>
    <v>0.85619999999999996</v>
    <v>0.85640000000000005</v>
    <v>0.84699999999999998</v>
    <v>0.84299999999999997</v>
    <v>0.84719999999999995</v>
    <v>0.84570000000000001</v>
    <v>0.84670000000000001</v>
    <v>0.85029999999999994</v>
    <v>0.84540000000000004</v>
    <v>0.84330000000000005</v>
    <v>0.83709999999999996</v>
    <v>0.83589999999999998</v>
    <v>0.83879999999999999</v>
    <v>0.84140000000000004</v>
    <v>0.83789999999999998</v>
    <v>0.83740000000000003</v>
    <v>0.84089999999999998</v>
    <v>0.84179999999999999</v>
    <v>0.84389999999999998</v>
    <v>0.84630000000000005</v>
    <v>0.84889999999999999</v>
    <v>0.84650000000000003</v>
    <v>0.8478</v>
    <v>0.84499999999999997</v>
    <v>0.84279999999999999</v>
    <v>0.84650000000000003</v>
    <v>0.84489999999999998</v>
    <v>0.84379999999999999</v>
    <v>0.84009999999999996</v>
    <v>0.84089999999999998</v>
    <v>0.84189999999999998</v>
    <v>0.84150000000000003</v>
    <v>0.8417</v>
    <v>0.83950000000000002</v>
    <v>0.83609999999999995</v>
    <v>0.83120000000000005</v>
    <v>0.83230000000000004</v>
    <v>0.82740000000000002</v>
    <v>0.82850000000000001</v>
    <v>0.82709999999999995</v>
    <v>0.82750000000000001</v>
    <v>0.8296</v>
    <v>0.83489999999999998</v>
    <v>0.83189999999999997</v>
    <v>0.82909999999999995</v>
    <v>0.82030000000000003</v>
    <v>0.81310000000000004</v>
    <v>0.81399999999999995</v>
    <v>0.81140000000000001</v>
    <v>0.81520000000000004</v>
    <v>0.81310000000000004</v>
    <v>0.81459999999999999</v>
    <v>0.8125</v>
    <v>0.80530000000000002</v>
    <v>0.7974</v>
    <v>0.80030000000000001</v>
    <v>0.80389999999999995</v>
    <v>0.80279999999999996</v>
    <v>0.80149999999999999</v>
    <v>0.7984</v>
    <v>0.79869999999999997</v>
    <v>0.80149999999999999</v>
    <v>0.80410000000000004</v>
    <v>0.80589999999999995</v>
    <v>0.81320000000000003</v>
    <v>0.81369999999999998</v>
    <v>0.81310000000000004</v>
    <v>0.80820000000000003</v>
    <v>0.80210000000000004</v>
    <v>0.79920000000000002</v>
    <v>0.7964</v>
    <v>0.80410000000000004</v>
    <v>0.80549999999999999</v>
    <v>0.80889999999999995</v>
    <v>0.80940000000000001</v>
    <v>0.81040000000000001</v>
    <v>0.80930000000000002</v>
    <v>0.80979999999999996</v>
    <v>0.81679999999999997</v>
    <v>0.81469999999999998</v>
    <v>0.8105</v>
    <v>0.8085</v>
    <v>0.80500000000000005</v>
    <v>0.80349999999999999</v>
    <v>0.80330000000000001</v>
    <v>0.81059999999999999</v>
    <v>0.80989999999999995</v>
    <v>0.80589999999999995</v>
    <v>0.80549999999999999</v>
    <v>0.80740000000000001</v>
    <v>0.8105</v>
    <v>0.80900000000000005</v>
    <v>0.80930000000000002</v>
    <v>0.80959999999999999</v>
    <v>0.80710000000000004</v>
    <v>0.80810000000000004</v>
    <v>0.80230000000000001</v>
    <v>0.8014</v>
    <v>0.80489999999999995</v>
    <v>0.8105</v>
    <v>0.81069999999999998</v>
    <v>0.80989999999999995</v>
    <v>0.81059999999999999</v>
    <v>0.81200000000000006</v>
    <v>0.8135</v>
    <v>0.8135</v>
    <v>0.81089999999999995</v>
    <v>0.80779999999999996</v>
    <v>0.80649999999999999</v>
    <v>0.80759999999999998</v>
    <v>0.80979999999999996</v>
    <v>0.80659999999999998</v>
    <v>0.8054</v>
    <v>0.80649999999999999</v>
    <v>0.80630000000000002</v>
    <v>0.80940000000000001</v>
    <v>0.8135</v>
    <v>0.8165</v>
    <v>0.81689999999999996</v>
    <v>0.81879999999999997</v>
    <v>0.82410000000000005</v>
    <v>0.82369999999999999</v>
    <v>0.82709999999999995</v>
    <v>0.83099999999999996</v>
    <v>0.83260000000000001</v>
    <v>0.83350000000000002</v>
    <v>0.8347</v>
    <v>0.83750000000000002</v>
    <v>0.84040000000000004</v>
    <v>0.83689999999999998</v>
    <v>0.83540000000000003</v>
    <v>0.83350000000000002</v>
    <v>0.83750000000000002</v>
    <v>0.84340000000000004</v>
    <v>0.84460000000000002</v>
    <v>0.84570000000000001</v>
    <v>0.84760000000000002</v>
    <v>0.84519999999999995</v>
    <v>0.84799999999999998</v>
    <v>0.8508</v>
    <v>0.85209999999999997</v>
    <v>0.85240000000000005</v>
    <v>0.85899999999999999</v>
    <v>0.85619999999999996</v>
    <v>0.8528</v>
    <v>0.85319999999999996</v>
    <v>0.85129999999999995</v>
    <v>0.85219999999999996</v>
    <v>0.84760000000000002</v>
    <v>0.84440000000000004</v>
    <v>0.84650000000000003</v>
    <v>0.8458</v>
    <v>0.84670000000000001</v>
    <v>0.84719999999999995</v>
    <v>0.84360000000000002</v>
    <v>0.8599</v>
    <v>0.86009999999999998</v>
    <v>0.85860000000000003</v>
    <v>0.86180000000000001</v>
    <v>0.85940000000000005</v>
    <v>0.85640000000000005</v>
    <v>0.85360000000000003</v>
    <v>0.85309999999999997</v>
    <v>0.85660000000000003</v>
    <v>0.8619</v>
    <v>0.85519999999999996</v>
    <v>0.85460000000000003</v>
    <v>0.85650000000000004</v>
    <v>0.85589999999999999</v>
    <v>0.85299999999999998</v>
    <v>0.84960000000000002</v>
    <v>0.84799999999999998</v>
    <v>0.85</v>
    <v>0.85029999999999994</v>
    <v>0.8548</v>
    <v>0.85540000000000005</v>
    <v>0.85270000000000001</v>
    <v>0.85129999999999995</v>
    <v>0.85709999999999997</v>
    <v>0.85619999999999996</v>
    <v>0.85170000000000001</v>
    <v>0.85089999999999999</v>
    <v>0.85329999999999995</v>
    <v>0.85170000000000001</v>
    <v>0.85140000000000005</v>
    <v>0.85719999999999996</v>
    <v>0.85319999999999996</v>
    <v>0.85119999999999996</v>
    <v>0.85440000000000005</v>
    <v>0.8569</v>
    <v>0.86109999999999998</v>
    <v>0.8639</v>
    <v>0.86129999999999995</v>
    <v>0.85980000000000001</v>
    <v>0.86040000000000005</v>
    <v>0.86660000000000004</v>
    <v>0.87439999999999996</v>
    <v>0.87470000000000003</v>
    <v>0.88039999999999996</v>
    <v>0.87629999999999997</v>
    <v>0.87350000000000005</v>
    <v>0.87050000000000005</v>
    <v>0.86180000000000001</v>
    <v>0.86009999999999998</v>
    <v>0.8619</v>
    <v>0.85899999999999999</v>
    <v>0.85499999999999998</v>
    <v>0.85209999999999997</v>
    <v>0.8538</v>
    <v>0.85319999999999996</v>
    <v>0.85529999999999995</v>
    <v>0.85980000000000001</v>
    <v>0.85980000000000001</v>
    <v>0.85899999999999999</v>
    <v>0.85760000000000003</v>
    <v>0.85819999999999996</v>
    <v>0.86070000000000002</v>
    <v>0.85870000000000002</v>
    <v>0.85819999999999996</v>
    <v>0.85440000000000005</v>
    <v>0.85299999999999998</v>
    <v>0.85460000000000003</v>
    <v>0.85270000000000001</v>
    <v>0.85340000000000005</v>
    <v>0.84840000000000004</v>
    <v>0.84699999999999998</v>
    <v>0.84619999999999995</v>
    <v>0.84770000000000001</v>
    <v>0.84740000000000004</v>
    <v>0.85040000000000004</v>
    <v>0.85809999999999997</v>
    <v>0.8599</v>
    <v>0.86329999999999996</v>
    <v>0.86240000000000006</v>
    <v>0.86629999999999996</v>
    <v>0.86570000000000003</v>
    <v>0.86680000000000001</v>
    <v>0.86909999999999998</v>
    <v>0.86599999999999999</v>
    <v>0.8619</v>
    <v>0.86109999999999998</v>
    <v>0.86150000000000004</v>
    <v>0.86019999999999996</v>
    <v>0.86299999999999999</v>
    <v>0.86739999999999995</v>
    <v>0.86680000000000001</v>
    <v>0.86570000000000003</v>
    <v>0.86980000000000002</v>
    <v>0.87119999999999997</v>
    <v>0.87450000000000006</v>
    <v>0.87539999999999996</v>
    <v>0.87570000000000003</v>
    <v>0.878</v>
    <v>0.88</v>
    <v>0.875</v>
    <v>0.87280000000000002</v>
    <v>0.87519999999999998</v>
    <v>0.874</v>
    <v>0.86939999999999995</v>
    <v>0.87339999999999995</v>
    <v>0.87939999999999996</v>
    <v>0.8821</v>
    <v>0.88500000000000001</v>
    <v>0.88109999999999999</v>
    <v>0.88</v>
    <v>0.87539999999999996</v>
    <v>0.872</v>
    <v>0.87150000000000005</v>
    <v>0.875</v>
    <v>0.87429999999999997</v>
    <v>0.87539999999999996</v>
    <v>0.87829999999999997</v>
    <v>0.88139999999999996</v>
    <v>0.878</v>
    <v>0.87690000000000001</v>
    <v>0.877</v>
    <v>0.87860000000000005</v>
    <v>0.87539999999999996</v>
    <v>0.88</v>
    <v>0.876</v>
    <v>0.87519999999999998</v>
    <v>0.87370000000000003</v>
    <v>0.877</v>
    <v>0.87790000000000001</v>
    <v>0.87739999999999996</v>
    <v>0.87909999999999999</v>
    <v>0.88029999999999997</v>
    <v>0.87680000000000002</v>
    <v>0.87390000000000001</v>
    <v>0.87039999999999995</v>
    <v>0.87139999999999995</v>
    <v>0.87409999999999999</v>
    <v>0.87480000000000002</v>
    <v>0.87529999999999997</v>
    <v>0.87280000000000002</v>
    <v>0.87109999999999999</v>
    <v>0.87170000000000003</v>
    <v>0.8659</v>
    <v>0.86960000000000004</v>
    <v>0.87609999999999999</v>
    <v>0.87539999999999996</v>
    <v>0.87070000000000003</v>
    <v>0.87050000000000005</v>
    <v>0.86529999999999996</v>
    <v>0.86419999999999997</v>
    <v>0.86629999999999996</v>
    <v>0.87070000000000003</v>
    <v>0.87</v>
    <v>0.875</v>
    <v>0.87629999999999997</v>
    <v>0.87609999999999999</v>
    <v>0.87639999999999996</v>
    <v>0.87729999999999997</v>
    <v>0.87719999999999998</v>
    <v>0.87539999999999996</v>
    <v>0.87350000000000005</v>
    <v>0.87309999999999999</v>
    <v>0.86909999999999998</v>
    <v>0.86809999999999998</v>
    <v>0.87019999999999997</v>
    <v>0.87209999999999999</v>
    <v>0.87290000000000001</v>
    <v>0.87560000000000004</v>
    <v>0.87890000000000001</v>
    <v>0.88060000000000005</v>
    <v>0.88249999999999995</v>
    <v>0.88149999999999995</v>
    <v>0.88139999999999996</v>
    <v>0.88390000000000002</v>
    <v>0.88390000000000002</v>
    <v>0.8821</v>
    <v>0.88029999999999997</v>
    <v>0.87909999999999999</v>
    <v>0.87960000000000005</v>
    <v>0.88029999999999997</v>
    <v>0.87939999999999996</v>
    <v>0.87670000000000003</v>
    <v>0.87670000000000003</v>
    <v>0.87539999999999996</v>
    <v>0.87629999999999997</v>
    <v>0.87739999999999996</v>
    <v>0.88070000000000004</v>
    <v>0.88280000000000003</v>
    <v>0.88319999999999999</v>
    <v>0.88900000000000001</v>
    <v>0.8881</v>
    <v>0.88429999999999997</v>
    <v>0.88170000000000004</v>
    <v>0.88160000000000005</v>
    <v>0.88119999999999998</v>
    <v>0.88009999999999999</v>
    <v>0.87990000000000002</v>
    <v>0.87329999999999997</v>
    <v>0.874</v>
    <v>0.87749999999999995</v>
    <v>0.88229999999999997</v>
    <v>0.88260000000000005</v>
    <v>0.88590000000000002</v>
    <v>0.88770000000000004</v>
    <v>0.88890000000000002</v>
    <v>0.88870000000000005</v>
    <v>0.89129999999999998</v>
    <v>0.88829999999999998</v>
    <v>0.88870000000000005</v>
    <v>0.88900000000000001</v>
    <v>0.88670000000000004</v>
    <v>0.88590000000000002</v>
    <v>0.88570000000000004</v>
    <v>0.88560000000000005</v>
    <v>0.88280000000000003</v>
    <v>0.8831</v>
    <v>0.88360000000000005</v>
    <v>0.88280000000000003</v>
    <v>0.88429999999999997</v>
    <v>0.88839999999999997</v>
    <v>0.88759999999999994</v>
    <v>0.88770000000000004</v>
    <v>0.89019999999999999</v>
    <v>0.89570000000000005</v>
    <v>0.89470000000000005</v>
    <v>0.89339999999999997</v>
    <v>0.89019999999999999</v>
    <v>0.88749999999999996</v>
    <v>0.8911</v>
    <v>0.8921</v>
    <v>0.89190000000000003</v>
    <v>0.89090000000000003</v>
    <v>0.89149999999999996</v>
    <v>0.88849999999999996</v>
    <v>0.88839999999999997</v>
    <v>0.88749999999999996</v>
    <v>0.8891</v>
    <v>0.89059999999999995</v>
    <v>0.89390000000000003</v>
    <v>0.89459999999999995</v>
    <v>0.89370000000000005</v>
    <v>0.89419999999999999</v>
    <v>0.89359999999999995</v>
    <v>0.89170000000000005</v>
    <v>0.89139999999999997</v>
    <v>0.89249999999999996</v>
    <v>0.89480000000000004</v>
    <v>0.8972</v>
    <v>0.89400000000000002</v>
    <v>0.88759999999999994</v>
    <v>0.88649999999999995</v>
    <v>0.88429999999999997</v>
    <v>0.8841</v>
    <v>0.88100000000000001</v>
    <v>0.88239999999999996</v>
    <v>0.88180000000000003</v>
    <v>0.88139999999999996</v>
    <v>0.88449999999999995</v>
    <v>0.88560000000000005</v>
    <v>0.88890000000000002</v>
    <v>0.88929999999999998</v>
    <v>0.88839999999999997</v>
    <v>0.88339999999999996</v>
    <v>0.87870000000000004</v>
    <v>0.87670000000000003</v>
    <v>0.87609999999999999</v>
    <v>0.87770000000000004</v>
    <v>0.87839999999999996</v>
    <v>0.87760000000000005</v>
    <v>0.87890000000000001</v>
    <v>0.88319999999999999</v>
    <v>0.88390000000000002</v>
    <v>0.88519999999999999</v>
    <v>0.88570000000000004</v>
    <v>0.89</v>
    <v>0.89119999999999999</v>
    <v>0.88770000000000004</v>
    <v>0.88590000000000002</v>
    <v>0.88680000000000003</v>
    <v>0.8861</v>
    <v>0.88759999999999994</v>
    <v>0.89</v>
    <v>0.88629999999999998</v>
    <v>0.88619999999999999</v>
    <v>0.89070000000000005</v>
    <v>0.89180000000000004</v>
    <v>0.89610000000000001</v>
    <v>0.89370000000000005</v>
    <v>0.89659999999999995</v>
    <v>0.89659999999999995</v>
    <v>0.89580000000000004</v>
    <v>0.89570000000000005</v>
    <v>0.90110000000000001</v>
    <v>0.89939999999999998</v>
    <v>0.89170000000000005</v>
    <v>0.88870000000000005</v>
    <v>0.88939999999999997</v>
    <v>0.8901</v>
    <v>0.89090000000000003</v>
    <v>0.89019999999999999</v>
    <v>0.89039999999999997</v>
    <v>0.89339999999999997</v>
    <v>0.89600000000000002</v>
    <v>0.89970000000000006</v>
    <v>0.89959999999999996</v>
    <v>0.9002</v>
    <v>0.9002</v>
    <v>0.89970000000000006</v>
    <v>0.89649999999999996</v>
    <v>0.89539999999999997</v>
    <v>0.89939999999999998</v>
    <v>0.90090000000000003</v>
    <v>0.90139999999999998</v>
    <v>0.90390000000000004</v>
    <v>0.90890000000000004</v>
    <v>0.91069999999999995</v>
    <v>0.90569999999999995</v>
    <v>0.90200000000000002</v>
    <v>0.9042</v>
    <v>0.90329999999999999</v>
    <v>0.90400000000000003</v>
    <v>0.90429999999999999</v>
    <v>0.90180000000000005</v>
    <v>0.9</v>
    <v>0.90129999999999999</v>
    <v>0.90280000000000005</v>
    <v>0.90269999999999995</v>
    <v>0.90290000000000004</v>
    <v>0.90329999999999999</v>
    <v>0.90680000000000005</v>
    <v>0.90690000000000004</v>
    <v>0.90690000000000004</v>
    <v>0.91159999999999997</v>
    <v>0.9123</v>
    <v>0.91320000000000001</v>
    <v>0.91369999999999996</v>
    <v>0.91190000000000004</v>
    <v>0.90890000000000004</v>
    <v>0.90939999999999999</v>
    <v>0.90890000000000004</v>
    <v>0.9093</v>
    <v>0.90980000000000005</v>
    <v>0.90600000000000003</v>
    <v>0.90380000000000005</v>
    <v>0.90480000000000005</v>
    <v>0.90510000000000002</v>
    <v>0.90190000000000003</v>
    <v>0.89749999999999996</v>
    <v>0.89490000000000003</v>
    <v>0.89439999999999997</v>
    <v>0.89610000000000001</v>
    <v>0.89749999999999996</v>
    <v>0.89570000000000005</v>
    <v>0.89890000000000003</v>
    <v>0.9002</v>
    <v>0.8992</v>
    <v>0.89649999999999996</v>
    <v>0.89459999999999995</v>
    <v>0.89490000000000003</v>
    <v>0.89470000000000005</v>
    <v>0.89749999999999996</v>
    <v>0.90129999999999999</v>
    <v>0.90139999999999998</v>
    <v>0.90439999999999998</v>
    <v>0.90539999999999998</v>
    <v>0.90569999999999995</v>
    <v>0.9073</v>
    <v>0.90669999999999995</v>
    <v>0.9042</v>
    <v>0.90159999999999996</v>
    <v>0.90200000000000002</v>
    <v>0.9022</v>
    <v>0.90100000000000002</v>
    <v>0.90190000000000003</v>
    <v>0.90629999999999999</v>
    <v>0.90680000000000005</v>
    <v>0.90690000000000004</v>
    <v>0.90739999999999998</v>
    <v>0.90649999999999997</v>
    <v>0.90159999999999996</v>
    <v>0.90129999999999999</v>
    <v>0.89939999999999998</v>
    <v>0.90010000000000001</v>
    <v>0.89990000000000003</v>
    <v>0.90249999999999997</v>
    <v>0.90090000000000003</v>
    <v>0.89710000000000001</v>
    <v>0.89639999999999997</v>
    <v>0.89270000000000005</v>
    <v>0.89610000000000001</v>
    <v>0.89470000000000005</v>
    <v>0.89629999999999999</v>
    <v>0.8972</v>
    <v>0.89859999999999995</v>
    <v>0.90110000000000001</v>
    <v>0.9012</v>
    <v>0.90010000000000001</v>
    <v>0.9</v>
    <v>0.89370000000000005</v>
    <v>0.89090000000000003</v>
    <v>0.88959999999999995</v>
    <v>0.89090000000000003</v>
    <v>0.89059999999999995</v>
    <v>0.89429999999999998</v>
    <v>0.89219999999999999</v>
    <v>0.89290000000000003</v>
    <v>0.89529999999999998</v>
    <v>0.89900000000000002</v>
    <v>0.89839999999999998</v>
    <v>0.89690000000000003</v>
    <v>0.89710000000000001</v>
    <v>0.89559999999999995</v>
    <v>0.89490000000000003</v>
    <v>0.89729999999999999</v>
    <v>0.90049999999999997</v>
    <v>0.89929999999999999</v>
    <v>0.90090000000000003</v>
    <v>0.9</v>
    <v>0.90380000000000005</v>
    <v>0.90569999999999995</v>
    <v>0.90690000000000004</v>
    <v>0.90659999999999996</v>
    <v>0.90559999999999996</v>
    <v>0.90110000000000001</v>
    <v>0.90110000000000001</v>
    <v>0.90369999999999995</v>
    <v>0.90500000000000003</v>
    <v>0.90780000000000005</v>
    <v>0.91020000000000001</v>
    <v>0.91239999999999999</v>
    <v>0.91520000000000001</v>
    <v>0.91510000000000002</v>
    <v>0.91820000000000002</v>
    <v>0.92059999999999997</v>
    <v>0.9214</v>
    <v>0.92249999999999999</v>
    <v>0.92469999999999997</v>
    <v>0.92400000000000004</v>
    <v>0.92030000000000001</v>
    <v>0.91959999999999997</v>
    <v>0.91810000000000003</v>
    <v>0.91649999999999998</v>
    <v>0.90839999999999999</v>
    <v>0.90459999999999996</v>
    <v>0.89380000000000004</v>
    <v>0.89170000000000005</v>
    <v>0.89370000000000005</v>
    <v>0.8891</v>
    <v>0.88039999999999996</v>
    <v>0.86990000000000001</v>
    <v>0.87260000000000004</v>
    <v>0.87960000000000005</v>
    <v>0.88219999999999998</v>
    <v>0.89090000000000003</v>
    <v>0.88980000000000004</v>
    <v>0.89349999999999996</v>
    <v>0.9052</v>
    <v>0.91039999999999999</v>
    <v>0.92310000000000003</v>
    <v>0.9234</v>
    <v>0.91820000000000002</v>
    <v>0.91779999999999995</v>
    <v>0.90410000000000001</v>
    <v>0.89690000000000003</v>
    <v>0.89710000000000001</v>
    <v>0.90439999999999998</v>
    <v>0.90569999999999995</v>
    <v>0.91149999999999998</v>
    <v>0.92020000000000002</v>
    <v>0.92279999999999995</v>
    <v>0.91520000000000001</v>
    <v>0.91700000000000004</v>
    <v>0.91290000000000004</v>
    <v>0.91290000000000004</v>
    <v>0.91159999999999997</v>
    <v>0.91</v>
    <v>0.90969999999999995</v>
    <v>0.91620000000000001</v>
    <v>0.91790000000000005</v>
    <v>0.91749999999999998</v>
    <v>0.91890000000000005</v>
    <v>0.91839999999999999</v>
    <v>0.92169999999999996</v>
    <v>0.92320000000000002</v>
    <v>0.92049999999999998</v>
    <v>0.91820000000000002</v>
    <v>0.91839999999999999</v>
    <v>0.91120000000000001</v>
    <v>0.90739999999999998</v>
    <v>0.91069999999999995</v>
    <v>0.91510000000000002</v>
    <v>0.92169999999999996</v>
    <v>0.92279999999999995</v>
    <v>0.91930000000000001</v>
    <v>0.92149999999999999</v>
    <v>0.91849999999999998</v>
    <v>0.91749999999999998</v>
    <v>0.92359999999999998</v>
    <v>0.9214</v>
    <v>0.91500000000000004</v>
    <v>0.91080000000000005</v>
    <v>0.90900000000000003</v>
    <v>0.90820000000000001</v>
    <v>0.91220000000000001</v>
    <v>0.91600000000000004</v>
    <v>0.9093</v>
    <v>0.90639999999999998</v>
    <v>0.90129999999999999</v>
    <v>0.89700000000000002</v>
    <v>0.89639999999999997</v>
    <v>0.89300000000000002</v>
    <v>0.88819999999999999</v>
    <v>0.88</v>
    <v>0.87829999999999997</v>
    <v>0.88319999999999999</v>
    <v>0.87970000000000004</v>
    <v>0.87539999999999996</v>
    <v>0.87680000000000002</v>
    <v>0.88170000000000004</v>
    <v>0.88219999999999998</v>
    <v>0.88070000000000004</v>
    <v>0.88529999999999998</v>
    <v>0.88770000000000004</v>
    <v>0.88839999999999997</v>
    <v>0.88719999999999999</v>
    <v>0.88090000000000002</v>
    <v>0.88280000000000003</v>
    <v>0.88790000000000002</v>
    <v>0.88949999999999996</v>
    <v>0.88570000000000004</v>
    <v>0.88780000000000003</v>
    <v>0.88680000000000003</v>
    <v>0.88460000000000005</v>
    <v>0.88849999999999996</v>
    <v>0.88119999999999998</v>
    <v>0.88219999999999998</v>
    <v>0.88070000000000004</v>
    <v>0.87929999999999997</v>
    <v>0.88280000000000003</v>
    <v>0.879</v>
    <v>0.87629999999999997</v>
    <v>0.87309999999999999</v>
    <v>0.87380000000000002</v>
    <v>0.87370000000000003</v>
    <v>0.87180000000000002</v>
    <v>0.86639999999999995</v>
    <v>0.86180000000000001</v>
    <v>0.8599</v>
    <v>0.85760000000000003</v>
    <v>0.84870000000000001</v>
    <v>0.84919999999999995</v>
    <v>0.8468</v>
    <v>0.84389999999999998</v>
    <v>0.83960000000000001</v>
    <v>0.84750000000000003</v>
    <v>0.84689999999999999</v>
    <v>0.83979999999999999</v>
    <v>0.83909999999999996</v>
    <v>0.84130000000000005</v>
    <v>0.84719999999999995</v>
    <v>0.8468</v>
    <v>0.84619999999999995</v>
    <v>0.8427</v>
    <v>0.84370000000000001</v>
    <v>0.84150000000000003</v>
    <v>0.83560000000000001</v>
    <v>0.83650000000000002</v>
    <v>0.84240000000000004</v>
    <v>0.84140000000000004</v>
    <v>0.84370000000000001</v>
    <v>0.84419999999999995</v>
    <v>0.84450000000000003</v>
    <v>0.84009999999999996</v>
    <v>0.83879999999999999</v>
    <v>0.83560000000000001</v>
    <v>0.83240000000000003</v>
    <v>0.83809999999999996</v>
    <v>0.8427</v>
    <v>0.8427</v>
    <v>0.84379999999999999</v>
    <v>0.84530000000000005</v>
    <v>0.84489999999999998</v>
    <v>0.83899999999999997</v>
    <v>0.84199999999999997</v>
    <v>0.84099999999999997</v>
    <v>0.84019999999999995</v>
    <v>0.84140000000000004</v>
    <v>0.84350000000000003</v>
    <v>0.84230000000000005</v>
    <v>0.84219999999999995</v>
    <v>0.84919999999999995</v>
    <v>0.85319999999999996</v>
    <v>0.85540000000000005</v>
    <v>0.85570000000000002</v>
    <v>0.85599999999999998</v>
    <v>0.85119999999999996</v>
    <v>0.85060000000000002</v>
    <v>0.84950000000000003</v>
    <v>0.85089999999999999</v>
    <v>0.84750000000000003</v>
    <v>0.84670000000000001</v>
    <v>0.84860000000000002</v>
    <v>0.84860000000000002</v>
    <v>0.84499999999999997</v>
    <v>0.84540000000000004</v>
    <v>0.84619999999999995</v>
    <v>0.84940000000000004</v>
    <v>0.85029999999999994</v>
    <v>0.85119999999999996</v>
    <v>0.84770000000000001</v>
    <v>0.84440000000000004</v>
    <v>0.84150000000000003</v>
    <v>0.84250000000000003</v>
    <v>0.8427</v>
    <v>0.84299999999999997</v>
    <v>0.84450000000000003</v>
    <v>0.84750000000000003</v>
    <v>0.85029999999999994</v>
    <v>0.85429999999999995</v>
    <v>0.85760000000000003</v>
    <v>0.85160000000000002</v>
    <v>0.84950000000000003</v>
    <v>0.84299999999999997</v>
    <v>0.84079999999999999</v>
    <v>0.83879999999999999</v>
    <v>0.84419999999999995</v>
    <v>0.84489999999999998</v>
    <v>0.84570000000000001</v>
    <v>0.84460000000000002</v>
    <v>0.84240000000000004</v>
    <v>0.84060000000000001</v>
    <v>0.84079999999999999</v>
    <v>0.84150000000000003</v>
    <v>0.84079999999999999</v>
    <v>0.83979999999999999</v>
    <v>0.84050000000000002</v>
    <v>0.83809999999999996</v>
    <v>0.83730000000000004</v>
    <v>0.8357</v>
    <v>0.83289999999999997</v>
    <v>0.82789999999999997</v>
    <v>0.82499999999999996</v>
    <v>0.82120000000000004</v>
    <v>0.82099999999999995</v>
    <v>0.82179999999999997</v>
    <v>0.82399999999999995</v>
    <v>0.82299999999999995</v>
    <v>0.82230000000000003</v>
    <v>0.82199999999999995</v>
    <v>0.82110000000000005</v>
    <v>0.8216</v>
    <v>0.81869999999999998</v>
    <v>0.81469999999999998</v>
    <v>0.81469999999999998</v>
    <v>0.81599999999999995</v>
    <v>0.81569999999999998</v>
    <v>0.81810000000000005</v>
    <v>0.81850000000000001</v>
    <v>0.81830000000000003</v>
    <v>0.81620000000000004</v>
    <v>0.8145</v>
    <v>0.81220000000000003</v>
    <v>0.81230000000000002</v>
    <v>-99999901</v>
    <v>0.81230000000000002</v>
    <v>0.8125</v>
    <v>0.80969999999999998</v>
    <v>0.80989999999999995</v>
    <v>0.81389999999999996</v>
    <v>0.81769999999999998</v>
    <v>0.81889999999999996</v>
    <v>0.81799999999999995</v>
    <v>0.82099999999999995</v>
    <v>0.82199999999999995</v>
    <v>0.82689999999999997</v>
    <v>0.82320000000000004</v>
    <v>0.82240000000000002</v>
    <v>0.82130000000000003</v>
    <v>0.82020000000000004</v>
    <v>0.82069999999999999</v>
    <v>0.82120000000000004</v>
    <v>0.8216</v>
    <v>0.82350000000000001</v>
    <v>0.82250000000000001</v>
    <v>0.82320000000000004</v>
    <v>0.82709999999999995</v>
    <v>0.82969999999999999</v>
    <v>0.83020000000000005</v>
    <v>0.82969999999999999</v>
    <v>0.8286</v>
    <v>0.82479999999999998</v>
    <v>0.82330000000000003</v>
    <v>0.82299999999999995</v>
    <v>0.82389999999999997</v>
    <v>0.82320000000000004</v>
    <v>0.8216</v>
    <v>0.8256</v>
    <v>0.82669999999999999</v>
    <v>0.82330000000000003</v>
    <v>0.8216</v>
    <v>0.82089999999999996</v>
    <v>0.82120000000000004</v>
    <v>0.81669999999999998</v>
    <v>0.82050000000000001</v>
    <v>0.82620000000000005</v>
    <v>0.82669999999999999</v>
    <v>0.82540000000000002</v>
    <v>0.8286</v>
    <v>0.8347</v>
    <v>0.83789999999999998</v>
    <v>0.83909999999999996</v>
    <v>0.83809999999999996</v>
    <v>0.83389999999999997</v>
    <v>0.83399999999999996</v>
    <v>0.83540000000000003</v>
    <v>0.83650000000000002</v>
    <v>0.83420000000000005</v>
    <v>0.83399999999999996</v>
    <v>0.83750000000000002</v>
    <v>0.83689999999999998</v>
    <v>0.83730000000000004</v>
    <v>0.84350000000000003</v>
    <v>0.84530000000000005</v>
    <v>0.84699999999999998</v>
  </a>
  <a r="1" c="1306">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v>-99999903</v>
  </a>
</arrayData>
</file>

<file path=xl/richData/rdrichvalue.xml><?xml version="1.0" encoding="utf-8"?>
<rvData xmlns="http://schemas.microsoft.com/office/spreadsheetml/2017/richdata" count="2678">
  <rv s="0">
    <v>en-US</v>
    <v>avyn9c</v>
    <v>268435456</v>
    <v>1</v>
    <v>Powered by Refinitiv</v>
    <v>0</v>
    <v>USD/EUR</v>
    <v>2</v>
    <v>3</v>
    <v>Finance</v>
    <v>4</v>
    <v>0.94</v>
    <v>0.80969999999999998</v>
    <v>-2.9999999999999997E-4</v>
    <v>-3.5389999999999998E-4</v>
    <v>EUR</v>
    <v>USD</v>
    <v>Currency Pair</v>
    <v>44281.875011574077</v>
    <v>US Dollar/Euro FX Cross Rate</v>
    <v>0.8478</v>
    <v>0.84750000000000003</v>
    <v>USDEUR</v>
    <v>USD/EUR</v>
  </rv>
  <rv s="1">
    <v>0</v>
  </rv>
  <rv s="2">
    <fb>42452</fb>
    <v>5</v>
  </rv>
  <rv s="2">
    <fb>0.89129999999999998</fb>
    <v>6</v>
  </rv>
  <rv s="2">
    <fb>0.89610000000000001</fb>
    <v>6</v>
  </rv>
  <rv s="2">
    <fb>0.89059999999999995</fb>
    <v>6</v>
  </rv>
  <rv s="2">
    <fb>0.89410000000000001</fb>
    <v>6</v>
  </rv>
  <rv s="2">
    <fb>42453</fb>
    <v>5</v>
  </rv>
  <rv s="2">
    <fb>0.89729999999999999</fb>
    <v>6</v>
  </rv>
  <rv s="2">
    <fb>0.89370000000000005</fb>
    <v>6</v>
  </rv>
  <rv s="2">
    <fb>0.89490000000000003</fb>
    <v>6</v>
  </rv>
  <rv s="2">
    <fb>42454</fb>
    <v>5</v>
  </rv>
  <rv s="2">
    <fb>0.89470000000000005</fb>
    <v>6</v>
  </rv>
  <rv s="2">
    <fb>0.89649999999999996</fb>
    <v>6</v>
  </rv>
  <rv s="2">
    <fb>0.89359999999999995</fb>
    <v>6</v>
  </rv>
  <rv s="2">
    <fb>0.89529999999999998</fb>
    <v>6</v>
  </rv>
  <rv s="2">
    <fb>42457</fb>
    <v>5</v>
  </rv>
  <rv s="2">
    <fb>0.89549999999999996</fb>
    <v>6</v>
  </rv>
  <rv s="2">
    <fb>0.8911</fb>
    <v>6</v>
  </rv>
  <rv s="2">
    <fb>0.89300000000000002</fb>
    <v>6</v>
  </rv>
  <rv s="2">
    <fb>42458</fb>
    <v>5</v>
  </rv>
  <rv s="2">
    <fb>0.89290000000000003</fb>
    <v>6</v>
  </rv>
  <rv s="2">
    <fb>0.88439999999999996</fb>
    <v>6</v>
  </rv>
  <rv s="2">
    <fb>0.88549999999999995</fb>
    <v>6</v>
  </rv>
  <rv s="2">
    <fb>42459</fb>
    <v>5</v>
  </rv>
  <rv s="2">
    <fb>0.88560000000000005</fb>
    <v>6</v>
  </rv>
  <rv s="2">
    <fb>0.88629999999999998</fb>
    <v>6</v>
  </rv>
  <rv s="2">
    <fb>0.87980000000000003</fb>
    <v>6</v>
  </rv>
  <rv s="2">
    <fb>0.88180000000000003</fb>
    <v>6</v>
  </rv>
  <rv s="2">
    <fb>42460</fb>
    <v>5</v>
  </rv>
  <rv s="2">
    <fb>0.88419999999999999</fb>
    <v>6</v>
  </rv>
  <rv s="2">
    <fb>0.87609999999999999</fb>
    <v>6</v>
  </rv>
  <rv s="2">
    <fb>0.87860000000000005</fb>
    <v>6</v>
  </rv>
  <rv s="2">
    <fb>42461</fb>
    <v>5</v>
  </rv>
  <rv s="2">
    <fb>0.87849999999999995</fb>
    <v>6</v>
  </rv>
  <rv s="2">
    <fb>0.88219999999999998</fb>
    <v>6</v>
  </rv>
  <rv s="2">
    <fb>0.87409999999999999</fb>
    <v>6</v>
  </rv>
  <rv s="2">
    <fb>0.878</fb>
    <v>6</v>
  </rv>
  <rv s="2">
    <fb>42464</fb>
    <v>5</v>
  </rv>
  <rv s="2">
    <fb>0.87760000000000005</fb>
    <v>6</v>
  </rv>
  <rv s="2">
    <fb>0.88039999999999996</fb>
    <v>6</v>
  </rv>
  <rv s="2">
    <fb>0.876</fb>
    <v>6</v>
  </rv>
  <rv s="2">
    <fb>0.87770000000000004</fb>
    <v>6</v>
  </rv>
  <rv s="2">
    <fb>42465</fb>
    <v>5</v>
  </rv>
  <rv s="2">
    <fb>0.8821</fb>
    <v>6</v>
  </rv>
  <rv s="2">
    <fb>0.87670000000000003</fb>
    <v>6</v>
  </rv>
  <rv s="2">
    <fb>0.87829999999999997</fb>
    <v>6</v>
  </rv>
  <rv s="2">
    <fb>42466</fb>
    <v>5</v>
  </rv>
  <rv s="2">
    <fb>0.88280000000000003</fb>
    <v>6</v>
  </rv>
  <rv s="2">
    <fb>0.87460000000000004</fb>
    <v>6</v>
  </rv>
  <rv s="2">
    <fb>0.87709999999999999</fb>
    <v>6</v>
  </rv>
  <rv s="2">
    <fb>42467</fb>
    <v>5</v>
  </rv>
  <rv s="2">
    <fb>0.877</fb>
    <v>6</v>
  </rv>
  <rv s="2">
    <fb>0.88200000000000001</fb>
    <v>6</v>
  </rv>
  <rv s="2">
    <fb>0.87290000000000001</fb>
    <v>6</v>
  </rv>
  <rv s="2">
    <fb>0.87880000000000003</fb>
    <v>6</v>
  </rv>
  <rv s="2">
    <fb>42468</fb>
    <v>5</v>
  </rv>
  <rv s="2">
    <fb>0.87870000000000004</fb>
    <v>6</v>
  </rv>
  <rv s="2">
    <fb>0.88109999999999999</fb>
    <v>6</v>
  </rv>
  <rv s="2">
    <fb>0.87560000000000004</fb>
    <v>6</v>
  </rv>
  <rv s="2">
    <fb>0.87690000000000001</fb>
    <v>6</v>
  </rv>
  <rv s="2">
    <fb>42471</fb>
    <v>5</v>
  </rv>
  <rv s="2">
    <fb>0.87639999999999996</fb>
    <v>6</v>
  </rv>
  <rv s="2">
    <fb>0.87919999999999998</fb>
    <v>6</v>
  </rv>
  <rv s="2">
    <fb>0.87339999999999995</fb>
    <v>6</v>
  </rv>
  <rv s="2">
    <fb>42472</fb>
    <v>5</v>
  </rv>
  <rv s="2">
    <fb>0.87629999999999997</fb>
    <v>6</v>
  </rv>
  <rv s="2">
    <fb>0.88119999999999998</fb>
    <v>6</v>
  </rv>
  <rv s="2">
    <fb>0.87209999999999999</fb>
    <v>6</v>
  </rv>
  <rv s="2">
    <fb>0.87809999999999999</fb>
    <v>6</v>
  </rv>
  <rv s="2">
    <fb>42473</fb>
    <v>5</v>
  </rv>
  <rv s="2">
    <fb>0.88739999999999997</fb>
    <v>6</v>
  </rv>
  <rv s="2">
    <fb>0.88680000000000003</fb>
    <v>6</v>
  </rv>
  <rv s="2">
    <fb>42474</fb>
    <v>5</v>
  </rv>
  <rv s="2">
    <fb>0.89019999999999999</fb>
    <v>6</v>
  </rv>
  <rv s="2">
    <fb>0.88519999999999999</fb>
    <v>6</v>
  </rv>
  <rv s="2">
    <fb>0.88729999999999998</fb>
    <v>6</v>
  </rv>
  <rv s="2">
    <fb>42475</fb>
    <v>5</v>
  </rv>
  <rv s="2">
    <fb>0.88919999999999999</fb>
    <v>6</v>
  </rv>
  <rv s="2">
    <fb>0.88349999999999995</fb>
    <v>6</v>
  </rv>
  <rv s="2">
    <fb>0.8861</fb>
    <v>6</v>
  </rv>
  <rv s="2">
    <fb>44197</fb>
    <v>5</v>
  </rv>
  <rv s="2">
    <fb>42478</fb>
    <v>5</v>
  </rv>
  <rv s="2">
    <fb>0.88500000000000001</fb>
    <v>6</v>
  </rv>
  <rv s="2">
    <fb>0.88690000000000002</fb>
    <v>6</v>
  </rv>
  <rv s="2">
    <fb>0.88229999999999997</fb>
    <v>6</v>
  </rv>
  <rv s="2">
    <fb>0.88370000000000004</fb>
    <v>6</v>
  </rv>
  <rv s="2">
    <fb>42479</fb>
    <v>5</v>
  </rv>
  <rv s="2">
    <fb>0.88470000000000004</fb>
    <v>6</v>
  </rv>
  <rv s="2">
    <fb>0.87819999999999998</fb>
    <v>6</v>
  </rv>
  <rv s="2">
    <fb>0.88029999999999997</fb>
    <v>6</v>
  </rv>
  <rv s="2">
    <fb>42480</fb>
    <v>5</v>
  </rv>
  <rv s="2">
    <fb>0.88570000000000004</fb>
    <v>6</v>
  </rv>
  <rv s="2">
    <fb>42481</fb>
    <v>5</v>
  </rv>
  <rv s="2">
    <fb>0.88719999999999999</fb>
    <v>6</v>
  </rv>
  <rv s="2">
    <fb>0.87739999999999996</fb>
    <v>6</v>
  </rv>
  <rv s="2">
    <fb>42482</fb>
    <v>5</v>
  </rv>
  <rv s="2">
    <fb>0.88580000000000003</fb>
    <v>6</v>
  </rv>
  <rv s="2">
    <fb>0.8841</fb>
    <v>6</v>
  </rv>
  <rv s="2">
    <fb>0.88990000000000002</fb>
    <v>6</v>
  </rv>
  <rv s="2">
    <fb>42485</fb>
    <v>5</v>
  </rv>
  <rv s="2">
    <fb>0.89029999999999998</fb>
    <v>6</v>
  </rv>
  <rv s="2">
    <fb>0.89139999999999997</fb>
    <v>6</v>
  </rv>
  <rv s="2">
    <fb>0.88649999999999995</fb>
    <v>6</v>
  </rv>
  <rv s="2">
    <fb>42486</fb>
    <v>5</v>
  </rv>
  <rv s="2">
    <fb>0.88829999999999998</fb>
    <v>6</v>
  </rv>
  <rv s="2">
    <fb>42487</fb>
    <v>5</v>
  </rv>
  <rv s="2">
    <fb>0.88480000000000003</fb>
    <v>6</v>
  </rv>
  <rv s="2">
    <fb>0.88700000000000001</fb>
    <v>6</v>
  </rv>
  <rv s="2">
    <fb>0.88</fb>
    <v>6</v>
  </rv>
  <rv s="2">
    <fb>0.8831</fb>
    <v>6</v>
  </rv>
  <rv s="2">
    <fb>42488</fb>
    <v>5</v>
  </rv>
  <rv s="2">
    <fb>0.88300000000000001</fb>
    <v>6</v>
  </rv>
  <rv s="2">
    <fb>0.88529999999999998</fb>
    <v>6</v>
  </rv>
  <rv s="2">
    <fb>0.87949999999999995</fb>
    <v>6</v>
  </rv>
  <rv s="2">
    <fb>0.88070000000000004</fb>
    <v>6</v>
  </rv>
  <rv s="2">
    <fb>42489</fb>
    <v>5</v>
  </rv>
  <rv s="2">
    <fb>0.87239999999999995</fb>
    <v>6</v>
  </rv>
  <rv s="2">
    <fb>0.87280000000000002</fb>
    <v>6</v>
  </rv>
  <rv s="2">
    <fb>42492</fb>
    <v>5</v>
  </rv>
  <rv s="2">
    <fb>0.87350000000000005</fb>
    <v>6</v>
  </rv>
  <rv s="2">
    <fb>0.87360000000000004</fb>
    <v>6</v>
  </rv>
  <rv s="2">
    <fb>0.86650000000000005</fb>
    <v>6</v>
  </rv>
  <rv s="2">
    <fb>0.8669</fb>
    <v>6</v>
  </rv>
  <rv s="2">
    <fb>42493</fb>
    <v>5</v>
  </rv>
  <rv s="2">
    <fb>0.86680000000000001</fb>
    <v>6</v>
  </rv>
  <rv s="2">
    <fb>0.86990000000000001</fb>
    <v>6</v>
  </rv>
  <rv s="2">
    <fb>0.86080000000000001</fb>
    <v>6</v>
  </rv>
  <rv s="2">
    <fb>0.86960000000000004</fb>
    <v>6</v>
  </rv>
  <rv s="2">
    <fb>42494</fb>
    <v>5</v>
  </rv>
  <rv s="2">
    <fb>0.872</fb>
    <v>6</v>
  </rv>
  <rv s="2">
    <fb>0.86719999999999997</fb>
    <v>6</v>
  </rv>
  <rv s="2">
    <fb>0.87039999999999995</fb>
    <v>6</v>
  </rv>
  <rv s="2">
    <fb>42495</fb>
    <v>5</v>
  </rv>
  <rv s="2">
    <fb>0.87019999999999997</fb>
    <v>6</v>
  </rv>
  <rv s="2">
    <fb>0.86970000000000003</fb>
    <v>6</v>
  </rv>
  <rv s="2">
    <fb>42496</fb>
    <v>5</v>
  </rv>
  <rv s="2">
    <fb>0.87090000000000001</fb>
    <v>6</v>
  </rv>
  <rv s="2">
    <fb>0.87660000000000005</fb>
    <v>6</v>
  </rv>
  <rv s="2">
    <fb>42499</fb>
    <v>5</v>
  </rv>
  <rv s="2">
    <fb>0.879</fb>
    <v>6</v>
  </rv>
  <rv s="2">
    <fb>0.87549999999999994</fb>
    <v>6</v>
  </rv>
  <rv s="2">
    <fb>42500</fb>
    <v>5</v>
  </rv>
  <rv s="2">
    <fb>42501</fb>
    <v>5</v>
  </rv>
  <rv s="2">
    <fb>0.87929999999999997</fb>
    <v>6</v>
  </rv>
  <rv s="2">
    <fb>0.875</fb>
    <v>6</v>
  </rv>
  <rv s="2">
    <fb>42502</fb>
    <v>5</v>
  </rv>
  <rv s="2">
    <fb>0.87960000000000005</fb>
    <v>6</v>
  </rv>
  <rv s="2">
    <fb>0.87439999999999996</fb>
    <v>6</v>
  </rv>
  <rv s="2">
    <fb>42503</fb>
    <v>5</v>
  </rv>
  <rv s="2">
    <fb>0.88429999999999997</fb>
    <v>6</v>
  </rv>
  <rv s="2">
    <fb>42506</fb>
    <v>5</v>
  </rv>
  <rv s="2">
    <fb>0.88390000000000002</fb>
    <v>6</v>
  </rv>
  <rv s="2">
    <fb>0.88139999999999996</fb>
    <v>6</v>
  </rv>
  <rv s="2">
    <fb>0.88319999999999999</fb>
    <v>6</v>
  </rv>
  <rv s="2">
    <fb>42507</fb>
    <v>5</v>
  </rv>
  <rv s="2">
    <fb>0.88360000000000005</fb>
    <v>6</v>
  </rv>
  <rv s="2">
    <fb>42508</fb>
    <v>5</v>
  </rv>
  <rv s="2">
    <fb>0.89180000000000004</fb>
    <v>6</v>
  </rv>
  <rv s="2">
    <fb>0.88270000000000004</fb>
    <v>6</v>
  </rv>
  <rv s="2">
    <fb>42509</fb>
    <v>5</v>
  </rv>
  <rv s="2">
    <fb>0.89439999999999997</fb>
    <v>6</v>
  </rv>
  <rv s="2">
    <fb>0.89249999999999996</fb>
    <v>6</v>
  </rv>
  <rv s="2">
    <fb>42510</fb>
    <v>5</v>
  </rv>
  <rv s="2">
    <fb>0.89329999999999998</fb>
    <v>6</v>
  </rv>
  <rv s="2">
    <fb>0.88970000000000005</fb>
    <v>6</v>
  </rv>
  <rv s="2">
    <fb>0.89080000000000004</fb>
    <v>6</v>
  </rv>
  <rv s="2">
    <fb>42513</fb>
    <v>5</v>
  </rv>
  <rv s="2">
    <fb>0.89390000000000003</fb>
    <v>6</v>
  </rv>
  <rv s="2">
    <fb>0.88929999999999998</fb>
    <v>6</v>
  </rv>
  <rv s="2">
    <fb>42514</fb>
    <v>5</v>
  </rv>
  <rv s="2">
    <fb>0.89100000000000001</fb>
    <v>6</v>
  </rv>
  <rv s="2">
    <fb>0.8982</fb>
    <v>6</v>
  </rv>
  <rv s="2">
    <fb>0.89749999999999996</fb>
    <v>6</v>
  </rv>
  <rv s="2">
    <fb>42515</fb>
    <v>5</v>
  </rv>
  <rv s="2">
    <fb>0.89739999999999998</fb>
    <v>6</v>
  </rv>
  <rv s="2">
    <fb>0.89859999999999995</fb>
    <v>6</v>
  </rv>
  <rv s="2">
    <fb>0.89639999999999997</fb>
    <v>6</v>
  </rv>
  <rv s="2">
    <fb>42516</fb>
    <v>5</v>
  </rv>
  <rv s="2">
    <fb>0.89629999999999999</fb>
    <v>6</v>
  </rv>
  <rv s="2">
    <fb>0.8931</fb>
    <v>6</v>
  </rv>
  <rv s="2">
    <fb>42517</fb>
    <v>5</v>
  </rv>
  <rv s="2">
    <fb>0.9002</fb>
    <v>6</v>
  </rv>
  <rv s="2">
    <fb>0.89259999999999995</fb>
    <v>6</v>
  </rv>
  <rv s="2">
    <fb>0.89959999999999996</fb>
    <v>6</v>
  </rv>
  <rv s="2">
    <fb>42520</fb>
    <v>5</v>
  </rv>
  <rv s="2">
    <fb>0.89949999999999997</fb>
    <v>6</v>
  </rv>
  <rv s="2">
    <fb>0.90100000000000002</fb>
    <v>6</v>
  </rv>
  <rv s="2">
    <fb>0.89690000000000003</fb>
    <v>6</v>
  </rv>
  <rv s="2">
    <fb>42521</fb>
    <v>5</v>
  </rv>
  <rv s="2">
    <fb>0.89910000000000001</fb>
    <v>6</v>
  </rv>
  <rv s="2">
    <fb>0.89810000000000001</fb>
    <v>6</v>
  </rv>
  <rv s="2">
    <fb>42522</fb>
    <v>5</v>
  </rv>
  <rv s="2">
    <fb>0.89980000000000004</fb>
    <v>6</v>
  </rv>
  <rv s="2">
    <fb>42523</fb>
    <v>5</v>
  </rv>
  <rv s="2">
    <fb>0.89659999999999995</fb>
    <v>6</v>
  </rv>
  <rv s="2">
    <fb>42524</fb>
    <v>5</v>
  </rv>
  <rv s="2">
    <fb>0.89680000000000004</fb>
    <v>6</v>
  </rv>
  <rv s="2">
    <fb>0.89790000000000003</fb>
    <v>6</v>
  </rv>
  <rv s="2">
    <fb>42527</fb>
    <v>5</v>
  </rv>
  <rv s="2">
    <fb>42528</fb>
    <v>5</v>
  </rv>
  <rv s="2">
    <fb>0.88049999999999995</fb>
    <v>6</v>
  </rv>
  <rv s="2">
    <fb>0.88190000000000002</fb>
    <v>6</v>
  </rv>
  <rv s="2">
    <fb>42529</fb>
    <v>5</v>
  </rv>
  <rv s="2">
    <fb>0.87619999999999998</fb>
    <v>6</v>
  </rv>
  <rv s="2">
    <fb>0.87749999999999995</fb>
    <v>6</v>
  </rv>
  <rv s="2">
    <fb>42530</fb>
    <v>5</v>
  </rv>
  <rv s="2">
    <fb>0.88449999999999995</fb>
    <v>6</v>
  </rv>
  <rv s="2">
    <fb>0.87580000000000002</fb>
    <v>6</v>
  </rv>
  <rv s="2">
    <fb>42531</fb>
    <v>5</v>
  </rv>
  <rv s="2">
    <fb>0.88249999999999995</fb>
    <v>6</v>
  </rv>
  <rv s="2">
    <fb>0.88870000000000005</fb>
    <v>6</v>
  </rv>
  <rv s="2">
    <fb>42534</fb>
    <v>5</v>
  </rv>
  <rv s="2">
    <fb>0.88849999999999996</fb>
    <v>6</v>
  </rv>
  <rv s="2">
    <fb>0.88460000000000005</fb>
    <v>6</v>
  </rv>
  <rv s="2">
    <fb>0.88539999999999996</fb>
    <v>6</v>
  </rv>
  <rv s="2">
    <fb>42535</fb>
    <v>5</v>
  </rv>
  <rv s="2">
    <fb>0.8921</fb>
    <v>6</v>
  </rv>
  <rv s="2">
    <fb>42536</fb>
    <v>5</v>
  </rv>
  <rv s="2">
    <fb>0.89200000000000002</fb>
    <v>6</v>
  </rv>
  <rv s="2">
    <fb>0.88790000000000002</fb>
    <v>6</v>
  </rv>
  <rv s="2">
    <fb>42537</fb>
    <v>5</v>
  </rv>
  <rv s="2">
    <fb>0.89839999999999998</fb>
    <v>6</v>
  </rv>
  <rv s="2">
    <fb>0.8851</fb>
    <v>6</v>
  </rv>
  <rv s="2">
    <fb>42538</fb>
    <v>5</v>
  </rv>
  <rv s="2">
    <fb>0.89070000000000005</fb>
    <v>6</v>
  </rv>
  <rv s="2">
    <fb>0.89119999999999999</fb>
    <v>6</v>
  </rv>
  <rv s="2">
    <fb>42541</fb>
    <v>5</v>
  </rv>
  <rv s="2">
    <fb>42542</fb>
    <v>5</v>
  </rv>
  <rv s="2">
    <fb>0.88939999999999997</fb>
    <v>6</v>
  </rv>
  <rv s="2">
    <fb>0.88090000000000002</fb>
    <v>6</v>
  </rv>
  <rv s="2">
    <fb>42543</fb>
    <v>5</v>
  </rv>
  <rv s="2">
    <fb>0.88880000000000003</fb>
    <v>6</v>
  </rv>
  <rv s="2">
    <fb>0.88980000000000004</fb>
    <v>6</v>
  </rv>
  <rv s="2">
    <fb>42544</fb>
    <v>5</v>
  </rv>
  <rv s="2">
    <fb>0.87539999999999996</fb>
    <v>6</v>
  </rv>
  <rv s="2">
    <fb>0.87780000000000002</fb>
    <v>6</v>
  </rv>
  <rv s="2">
    <fb>42545</fb>
    <v>5</v>
  </rv>
  <rv s="2">
    <fb>0.9163</fb>
    <v>6</v>
  </rv>
  <rv s="2">
    <fb>0.89939999999999998</fb>
    <v>6</v>
  </rv>
  <rv s="2">
    <fb>42548</fb>
    <v>5</v>
  </rv>
  <rv s="2">
    <fb>0.90280000000000005</fb>
    <v>6</v>
  </rv>
  <rv s="2">
    <fb>0.91149999999999998</fb>
    <v>6</v>
  </rv>
  <rv s="2">
    <fb>0.90190000000000003</fb>
    <v>6</v>
  </rv>
  <rv s="2">
    <fb>0.90690000000000004</fb>
    <v>6</v>
  </rv>
  <rv s="2">
    <fb>42549</fb>
    <v>5</v>
  </rv>
  <rv s="2">
    <fb>0.90820000000000001</fb>
    <v>6</v>
  </rv>
  <rv s="2">
    <fb>0.90349999999999997</fb>
    <v>6</v>
  </rv>
  <rv s="2">
    <fb>42550</fb>
    <v>5</v>
  </rv>
  <rv s="2">
    <fb>0.90359999999999996</fb>
    <v>6</v>
  </rv>
  <rv s="2">
    <fb>0.90500000000000003</fb>
    <v>6</v>
  </rv>
  <rv s="2">
    <fb>0.89870000000000005</fb>
    <v>6</v>
  </rv>
  <rv s="2">
    <fb>42551</fb>
    <v>5</v>
  </rv>
  <rv s="2">
    <fb>0.90029999999999999</fb>
    <v>6</v>
  </rv>
  <rv s="2">
    <fb>42552</fb>
    <v>5</v>
  </rv>
  <rv s="2">
    <fb>0.90310000000000001</fb>
    <v>6</v>
  </rv>
  <rv s="2">
    <fb>0.8952</fb>
    <v>6</v>
  </rv>
  <rv s="2">
    <fb>42555</fb>
    <v>5</v>
  </rv>
  <rv s="2">
    <fb>0.90110000000000001</fb>
    <v>6</v>
  </rv>
  <rv s="2">
    <fb>0.89539999999999997</fb>
    <v>6</v>
  </rv>
  <rv s="2">
    <fb>42556</fb>
    <v>5</v>
  </rv>
  <rv s="2">
    <fb>0.8962</fb>
    <v>6</v>
  </rv>
  <rv s="2">
    <fb>0.90390000000000004</fb>
    <v>6</v>
  </rv>
  <rv s="2">
    <fb>0.89400000000000002</fb>
    <v>6</v>
  </rv>
  <rv s="2">
    <fb>42557</fb>
    <v>5</v>
  </rv>
  <rv s="2">
    <fb>0.90269999999999995</fb>
    <v>6</v>
  </rv>
  <rv s="2">
    <fb>0.90659999999999996</fb>
    <v>6</v>
  </rv>
  <rv s="2">
    <fb>0.89970000000000006</fb>
    <v>6</v>
  </rv>
  <rv s="2">
    <fb>0.90090000000000003</fb>
    <v>6</v>
  </rv>
  <rv s="2">
    <fb>42558</fb>
    <v>5</v>
  </rv>
  <rv s="2">
    <fb>0.90059999999999996</fb>
    <v>6</v>
  </rv>
  <rv s="2">
    <fb>0.90480000000000005</fb>
    <v>6</v>
  </rv>
  <rv s="2">
    <fb>42559</fb>
    <v>5</v>
  </rv>
  <rv s="2">
    <fb>0.90380000000000005</fb>
    <v>6</v>
  </rv>
  <rv s="2">
    <fb>0.90880000000000005</fb>
    <v>6</v>
  </rv>
  <rv s="2">
    <fb>0.90439999999999998</fb>
    <v>6</v>
  </rv>
  <rv s="2">
    <fb>42562</fb>
    <v>5</v>
  </rv>
  <rv s="2">
    <fb>0.90459999999999996</fb>
    <v>6</v>
  </rv>
  <rv s="2">
    <fb>0.90780000000000005</fb>
    <v>6</v>
  </rv>
  <rv s="2">
    <fb>0.9042</fb>
    <v>6</v>
  </rv>
  <rv s="2">
    <fb>42563</fb>
    <v>5</v>
  </rv>
  <rv s="2">
    <fb>0.90490000000000004</fb>
    <v>6</v>
  </rv>
  <rv s="2">
    <fb>0.90400000000000003</fb>
    <v>6</v>
  </rv>
  <rv s="2">
    <fb>42564</fb>
    <v>5</v>
  </rv>
  <rv s="2">
    <fb>0.90559999999999996</fb>
    <v>6</v>
  </rv>
  <rv s="2">
    <fb>0.90159999999999996</fb>
    <v>6</v>
  </rv>
  <rv s="2">
    <fb>42565</fb>
    <v>5</v>
  </rv>
  <rv s="2">
    <fb>0.90139999999999998</fb>
    <v>6</v>
  </rv>
  <rv s="2">
    <fb>0.90200000000000002</fb>
    <v>6</v>
  </rv>
  <rv s="2">
    <fb>42566</fb>
    <v>5</v>
  </rv>
  <rv s="2">
    <fb>0.8992</fb>
    <v>6</v>
  </rv>
  <rv s="2">
    <fb>0.90600000000000003</fb>
    <v>6</v>
  </rv>
  <rv s="2">
    <fb>42569</fb>
    <v>5</v>
  </rv>
  <rv s="2">
    <fb>0.90539999999999998</fb>
    <v>6</v>
  </rv>
  <rv s="2">
    <fb>42570</fb>
    <v>5</v>
  </rv>
  <rv s="2">
    <fb>0.90900000000000003</fb>
    <v>6</v>
  </rv>
  <rv s="2">
    <fb>0.90180000000000005</fb>
    <v>6</v>
  </rv>
  <rv s="2">
    <fb>0.90720000000000001</fb>
    <v>6</v>
  </rv>
  <rv s="2">
    <fb>42571</fb>
    <v>5</v>
  </rv>
  <rv s="2">
    <fb>0.90700000000000003</fb>
    <v>6</v>
  </rv>
  <rv s="2">
    <fb>0.91059999999999997</fb>
    <v>6</v>
  </rv>
  <rv s="2">
    <fb>0.90639999999999998</fb>
    <v>6</v>
  </rv>
  <rv s="2">
    <fb>0.90769999999999995</fb>
    <v>6</v>
  </rv>
  <rv s="2">
    <fb>42572</fb>
    <v>5</v>
  </rv>
  <rv s="2">
    <fb>0.90790000000000004</fb>
    <v>6</v>
  </rv>
  <rv s="2">
    <fb>0.91069999999999995</fb>
    <v>6</v>
  </rv>
  <rv s="2">
    <fb>42573</fb>
    <v>5</v>
  </rv>
  <rv s="2">
    <fb>0.90649999999999997</fb>
    <v>6</v>
  </rv>
  <rv s="2">
    <fb>0.91279999999999994</fb>
    <v>6</v>
  </rv>
  <rv s="2">
    <fb>0.91090000000000004</fb>
    <v>6</v>
  </rv>
  <rv s="2">
    <fb>42576</fb>
    <v>5</v>
  </rv>
  <rv s="2">
    <fb>0.91139999999999999</fb>
    <v>6</v>
  </rv>
  <rv s="2">
    <fb>0.91300000000000003</fb>
    <v>6</v>
  </rv>
  <rv s="2">
    <fb>0.90890000000000004</fb>
    <v>6</v>
  </rv>
  <rv s="2">
    <fb>0.9093</fb>
    <v>6</v>
  </rv>
  <rv s="2">
    <fb>42577</fb>
    <v>5</v>
  </rv>
  <rv s="2">
    <fb>0.91080000000000005</fb>
    <v>6</v>
  </rv>
  <rv s="2">
    <fb>0.91</fb>
    <v>6</v>
  </rv>
  <rv s="2">
    <fb>42578</fb>
    <v>5</v>
  </rv>
  <rv s="2">
    <fb>0.90990000000000004</fb>
    <v>6</v>
  </rv>
  <rv s="2">
    <fb>0.91220000000000001</fb>
    <v>6</v>
  </rv>
  <rv s="2">
    <fb>42579</fb>
    <v>5</v>
  </rv>
  <rv s="2">
    <fb>42580</fb>
    <v>5</v>
  </rv>
  <rv s="2">
    <fb>0.90249999999999997</fb>
    <v>6</v>
  </rv>
  <rv s="2">
    <fb>0.90329999999999999</fb>
    <v>6</v>
  </rv>
  <rv s="2">
    <fb>42583</fb>
    <v>5</v>
  </rv>
  <rv s="2">
    <fb>0.89559999999999995</fb>
    <v>6</v>
  </rv>
  <rv s="2">
    <fb>42584</fb>
    <v>5</v>
  </rv>
  <rv s="2">
    <fb>0.89570000000000005</fb>
    <v>6</v>
  </rv>
  <rv s="2">
    <fb>0.89049999999999996</fb>
    <v>6</v>
  </rv>
  <rv s="2">
    <fb>42585</fb>
    <v>5</v>
  </rv>
  <rv s="2">
    <fb>0.89759999999999995</fb>
    <v>6</v>
  </rv>
  <rv s="2">
    <fb>0.89</fb>
    <v>6</v>
  </rv>
  <rv s="2">
    <fb>42586</fb>
    <v>5</v>
  </rv>
  <rv s="2">
    <fb>42587</fb>
    <v>5</v>
  </rv>
  <rv s="2">
    <fb>0.89829999999999999</fb>
    <v>6</v>
  </rv>
  <rv s="2">
    <fb>0.9052</fb>
    <v>6</v>
  </rv>
  <rv s="2">
    <fb>42590</fb>
    <v>5</v>
  </rv>
  <rv s="2">
    <fb>0.90129999999999999</fb>
    <v>6</v>
  </rv>
  <rv s="2">
    <fb>42591</fb>
    <v>5</v>
  </rv>
  <rv s="2">
    <fb>0.90169999999999995</fb>
    <v>6</v>
  </rv>
  <rv s="2">
    <fb>0.89900000000000002</fb>
    <v>6</v>
  </rv>
  <rv s="2">
    <fb>42592</fb>
    <v>5</v>
  </rv>
  <rv s="2">
    <fb>0.90069999999999995</fb>
    <v>6</v>
  </rv>
  <rv s="2">
    <fb>0.89349999999999996</fb>
    <v>6</v>
  </rv>
  <rv s="2">
    <fb>0.89449999999999996</fb>
    <v>6</v>
  </rv>
  <rv s="2">
    <fb>42593</fb>
    <v>5</v>
  </rv>
  <rv s="2">
    <fb>0.89800000000000002</fb>
    <v>6</v>
  </rv>
  <rv s="2">
    <fb>0.89770000000000005</fb>
    <v>6</v>
  </rv>
  <rv s="2">
    <fb>42594</fb>
    <v>5</v>
  </rv>
  <rv s="2">
    <fb>0.89849999999999997</fb>
    <v>6</v>
  </rv>
  <rv s="2">
    <fb>42597</fb>
    <v>5</v>
  </rv>
  <rv s="2">
    <fb>42598</fb>
    <v>5</v>
  </rv>
  <rv s="2">
    <fb>0.89480000000000004</fb>
    <v>6</v>
  </rv>
  <rv s="2">
    <fb>0.88639999999999997</fb>
    <v>6</v>
  </rv>
  <rv s="2">
    <fb>42599</fb>
    <v>5</v>
  </rv>
  <rv s="2">
    <fb>0.88949999999999996</fb>
    <v>6</v>
  </rv>
  <rv s="2">
    <fb>42600</fb>
    <v>5</v>
  </rv>
  <rv s="2">
    <fb>0.88619999999999999</fb>
    <v>6</v>
  </rv>
  <rv s="2">
    <fb>0.88060000000000005</fb>
    <v>6</v>
  </rv>
  <rv s="2">
    <fb>42601</fb>
    <v>5</v>
  </rv>
  <rv s="2">
    <fb>0.87970000000000004</fb>
    <v>6</v>
  </rv>
  <rv s="2">
    <fb>42604</fb>
    <v>5</v>
  </rv>
  <rv s="2">
    <fb>0.88239999999999996</fb>
    <v>6</v>
  </rv>
  <rv s="2">
    <fb>42605</fb>
    <v>5</v>
  </rv>
  <rv s="2">
    <fb>42606</fb>
    <v>5</v>
  </rv>
  <rv s="2">
    <fb>0.88759999999999994</fb>
    <v>6</v>
  </rv>
  <rv s="2">
    <fb>42607</fb>
    <v>5</v>
  </rv>
  <rv s="2">
    <fb>0.88600000000000001</fb>
    <v>6</v>
  </rv>
  <rv s="2">
    <fb>42608</fb>
    <v>5</v>
  </rv>
  <rv s="2">
    <fb>0.88160000000000005</fb>
    <v>6</v>
  </rv>
  <rv s="2">
    <fb>0.89280000000000004</fb>
    <v>6</v>
  </rv>
  <rv s="2">
    <fb>42611</fb>
    <v>5</v>
  </rv>
  <rv s="2">
    <fb>42612</fb>
    <v>5</v>
  </rv>
  <rv s="2">
    <fb>0.8972</fb>
    <v>6</v>
  </rv>
  <rv s="2">
    <fb>42613</fb>
    <v>5</v>
  </rv>
  <rv s="2">
    <fb>0.89590000000000003</fb>
    <v>6</v>
  </rv>
  <rv s="2">
    <fb>42614</fb>
    <v>5</v>
  </rv>
  <rv s="2">
    <fb>0.89219999999999999</fb>
    <v>6</v>
  </rv>
  <rv s="2">
    <fb>42615</fb>
    <v>5</v>
  </rv>
  <rv s="2">
    <fb>0.88859999999999995</fb>
    <v>6</v>
  </rv>
  <rv s="2">
    <fb>42618</fb>
    <v>5</v>
  </rv>
  <rv s="2">
    <fb>0.89710000000000001</fb>
    <v>6</v>
  </rv>
  <rv s="2">
    <fb>42619</fb>
    <v>5</v>
  </rv>
  <rv s="2">
    <fb>0.88819999999999999</fb>
    <v>6</v>
  </rv>
  <rv s="2">
    <fb>42620</fb>
    <v>5</v>
  </rv>
  <rv s="2">
    <fb>42621</fb>
    <v>5</v>
  </rv>
  <rv s="2">
    <fb>0.8901</fb>
    <v>6</v>
  </rv>
  <rv s="2">
    <fb>42622</fb>
    <v>5</v>
  </rv>
  <rv s="2">
    <fb>0.88590000000000002</fb>
    <v>6</v>
  </rv>
  <rv s="2">
    <fb>42625</fb>
    <v>5</v>
  </rv>
  <rv s="2">
    <fb>42626</fb>
    <v>5</v>
  </rv>
  <rv s="2">
    <fb>42627</fb>
    <v>5</v>
  </rv>
  <rv s="2">
    <fb>42628</fb>
    <v>5</v>
  </rv>
  <rv s="2">
    <fb>42629</fb>
    <v>5</v>
  </rv>
  <rv s="2">
    <fb>0.8891</fb>
    <v>6</v>
  </rv>
  <rv s="2">
    <fb>42632</fb>
    <v>5</v>
  </rv>
  <rv s="2">
    <fb>42633</fb>
    <v>5</v>
  </rv>
  <rv s="2">
    <fb>0.89170000000000005</fb>
    <v>6</v>
  </rv>
  <rv s="2">
    <fb>42634</fb>
    <v>5</v>
  </rv>
  <rv s="2">
    <fb>0.89339999999999997</fb>
    <v>6</v>
  </rv>
  <rv s="2">
    <fb>42635</fb>
    <v>5</v>
  </rv>
  <rv s="2">
    <fb>0.8881</fb>
    <v>6</v>
  </rv>
  <rv s="2">
    <fb>42636</fb>
    <v>5</v>
  </rv>
  <rv s="2">
    <fb>42639</fb>
    <v>5</v>
  </rv>
  <rv s="2">
    <fb>42640</fb>
    <v>5</v>
  </rv>
  <rv s="2">
    <fb>0.88770000000000004</fb>
    <v>6</v>
  </rv>
  <rv s="2">
    <fb>0.89149999999999996</fb>
    <v>6</v>
  </rv>
  <rv s="2">
    <fb>42641</fb>
    <v>5</v>
  </rv>
  <rv s="2">
    <fb>0.89429999999999998</fb>
    <v>6</v>
  </rv>
  <rv s="2">
    <fb>42642</fb>
    <v>5</v>
  </rv>
  <rv s="2">
    <fb>0.89090000000000003</fb>
    <v>6</v>
  </rv>
  <rv s="2">
    <fb>42643</fb>
    <v>5</v>
  </rv>
  <rv s="2">
    <fb>42646</fb>
    <v>5</v>
  </rv>
  <rv s="2">
    <fb>0.89239999999999997</fb>
    <v>6</v>
  </rv>
  <rv s="2">
    <fb>42647</fb>
    <v>5</v>
  </rv>
  <rv s="2">
    <fb>0.89780000000000004</fb>
    <v>6</v>
  </rv>
  <rv s="2">
    <fb>0.88959999999999995</fb>
    <v>6</v>
  </rv>
  <rv s="2">
    <fb>0.89229999999999998</fb>
    <v>6</v>
  </rv>
  <rv s="2">
    <fb>42648</fb>
    <v>5</v>
  </rv>
  <rv s="2">
    <fb>42649</fb>
    <v>5</v>
  </rv>
  <rv s="2">
    <fb>0.89159999999999995</fb>
    <v>6</v>
  </rv>
  <rv s="2">
    <fb>42650</fb>
    <v>5</v>
  </rv>
  <rv s="2">
    <fb>0.90049999999999997</fb>
    <v>6</v>
  </rv>
  <rv s="2">
    <fb>42653</fb>
    <v>5</v>
  </rv>
  <rv s="2">
    <fb>42654</fb>
    <v>5</v>
  </rv>
  <rv s="2">
    <fb>0.90510000000000002</fb>
    <v>6</v>
  </rv>
  <rv s="2">
    <fb>0.89700000000000002</fb>
    <v>6</v>
  </rv>
  <rv s="2">
    <fb>42655</fb>
    <v>5</v>
  </rv>
  <rv s="2">
    <fb>0.90869999999999995</fb>
    <v>6</v>
  </rv>
  <rv s="2">
    <fb>0.90810000000000002</fb>
    <v>6</v>
  </rv>
  <rv s="2">
    <fb>42656</fb>
    <v>5</v>
  </rv>
  <rv s="2">
    <fb>0.9083</fb>
    <v>6</v>
  </rv>
  <rv s="2">
    <fb>0.9103</fb>
    <v>6</v>
  </rv>
  <rv s="2">
    <fb>42657</fb>
    <v>5</v>
  </rv>
  <rv s="2">
    <fb>0.91159999999999997</fb>
    <v>6</v>
  </rv>
  <rv s="2">
    <fb>0.9113</fb>
    <v>6</v>
  </rv>
  <rv s="2">
    <fb>42660</fb>
    <v>5</v>
  </rv>
  <rv s="2">
    <fb>0.91110000000000002</fb>
    <v>6</v>
  </rv>
  <rv s="2">
    <fb>0.91210000000000002</fb>
    <v>6</v>
  </rv>
  <rv s="2">
    <fb>42661</fb>
    <v>5</v>
  </rv>
  <rv s="2">
    <fb>0.90669999999999995</fb>
    <v>6</v>
  </rv>
  <rv s="2">
    <fb>0.91049999999999998</fb>
    <v>6</v>
  </rv>
  <rv s="2">
    <fb>42662</fb>
    <v>5</v>
  </rv>
  <rv s="2">
    <fb>0.90849999999999997</fb>
    <v>6</v>
  </rv>
  <rv s="2">
    <fb>0.91120000000000001</fb>
    <v>6</v>
  </rv>
  <rv s="2">
    <fb>42663</fb>
    <v>5</v>
  </rv>
  <rv s="2">
    <fb>0.91610000000000003</fb>
    <v>6</v>
  </rv>
  <rv s="2">
    <fb>0.91469999999999996</fb>
    <v>6</v>
  </rv>
  <rv s="2">
    <fb>42664</fb>
    <v>5</v>
  </rv>
  <rv s="2">
    <fb>0.92090000000000005</fb>
    <v>6</v>
  </rv>
  <rv s="2">
    <fb>0.9143</fb>
    <v>6</v>
  </rv>
  <rv s="2">
    <fb>0.91859999999999997</fb>
    <v>6</v>
  </rv>
  <rv s="2">
    <fb>42667</fb>
    <v>5</v>
  </rv>
  <rv s="2">
    <fb>0.91879999999999995</fb>
    <v>6</v>
  </rv>
  <rv s="2">
    <fb>0.92079999999999995</fb>
    <v>6</v>
  </rv>
  <rv s="2">
    <fb>0.9173</fb>
    <v>6</v>
  </rv>
  <rv s="2">
    <fb>0.91869999999999996</fb>
    <v>6</v>
  </rv>
  <rv s="2">
    <fb>42668</fb>
    <v>5</v>
  </rv>
  <rv s="2">
    <fb>0.92159999999999997</fb>
    <v>6</v>
  </rv>
  <rv s="2">
    <fb>0.91679999999999995</fb>
    <v>6</v>
  </rv>
  <rv s="2">
    <fb>0.91830000000000001</fb>
    <v>6</v>
  </rv>
  <rv s="2">
    <fb>42669</fb>
    <v>5</v>
  </rv>
  <rv s="2">
    <fb>0.91820000000000002</fb>
    <v>6</v>
  </rv>
  <rv s="2">
    <fb>0.91969999999999996</fb>
    <v>6</v>
  </rv>
  <rv s="2">
    <fb>0.91339999999999999</fb>
    <v>6</v>
  </rv>
  <rv s="2">
    <fb>0.91649999999999998</fb>
    <v>6</v>
  </rv>
  <rv s="2">
    <fb>42670</fb>
    <v>5</v>
  </rv>
  <rv s="2">
    <fb>0.91639999999999999</fb>
    <v>6</v>
  </rv>
  <rv s="2">
    <fb>0.91890000000000005</fb>
    <v>6</v>
  </rv>
  <rv s="2">
    <fb>0.91369999999999996</fb>
    <v>6</v>
  </rv>
  <rv s="2">
    <fb>0.91739999999999999</fb>
    <v>6</v>
  </rv>
  <rv s="2">
    <fb>42671</fb>
    <v>5</v>
  </rv>
  <rv s="2">
    <fb>0.91749999999999998</fb>
    <v>6</v>
  </rv>
  <rv s="2">
    <fb>0.91810000000000003</fb>
    <v>6</v>
  </rv>
  <rv s="2">
    <fb>0.90959999999999996</fb>
    <v>6</v>
  </rv>
  <rv s="2">
    <fb>0.90980000000000005</fb>
    <v>6</v>
  </rv>
  <rv s="2">
    <fb>42674</fb>
    <v>5</v>
  </rv>
  <rv s="2">
    <fb>0.91439999999999999</fb>
    <v>6</v>
  </rv>
  <rv s="2">
    <fb>0.90939999999999999</fb>
    <v>6</v>
  </rv>
  <rv s="2">
    <fb>42675</fb>
    <v>5</v>
  </rv>
  <rv s="2">
    <fb>0.91239999999999999</fb>
    <v>6</v>
  </rv>
  <rv s="2">
    <fb>0.90429999999999999</fb>
    <v>6</v>
  </rv>
  <rv s="2">
    <fb>42676</fb>
    <v>5</v>
  </rv>
  <rv s="2">
    <fb>0.89890000000000003</fb>
    <v>6</v>
  </rv>
  <rv s="2">
    <fb>42677</fb>
    <v>5</v>
  </rv>
  <rv s="2">
    <fb>42678</fb>
    <v>5</v>
  </rv>
  <rv s="2">
    <fb>0.90239999999999998</fb>
    <v>6</v>
  </rv>
  <rv s="2">
    <fb>42681</fb>
    <v>5</v>
  </rv>
  <rv s="2">
    <fb>0.90680000000000005</fb>
    <v>6</v>
  </rv>
  <rv s="2">
    <fb>42682</fb>
    <v>5</v>
  </rv>
  <rv s="2">
    <fb>0.90339999999999998</fb>
    <v>6</v>
  </rv>
  <rv s="2">
    <fb>42683</fb>
    <v>5</v>
  </rv>
  <rv s="2">
    <fb>0.91659999999999997</fb>
    <v>6</v>
  </rv>
  <rv s="2">
    <fb>42684</fb>
    <v>5</v>
  </rv>
  <rv s="2">
    <fb>0.9204</fb>
    <v>6</v>
  </rv>
  <rv s="2">
    <fb>0.91249999999999998</fb>
    <v>6</v>
  </rv>
  <rv s="2">
    <fb>0.91769999999999996</fb>
    <v>6</v>
  </rv>
  <rv s="2">
    <fb>42685</fb>
    <v>5</v>
  </rv>
  <rv s="2">
    <fb>0.91779999999999995</fb>
    <v>6</v>
  </rv>
  <rv s="2">
    <fb>0.92330000000000001</fb>
    <v>6</v>
  </rv>
  <rv s="2">
    <fb>0.91520000000000001</fb>
    <v>6</v>
  </rv>
  <rv s="2">
    <fb>0.92059999999999997</fb>
    <v>6</v>
  </rv>
  <rv s="2">
    <fb>42688</fb>
    <v>5</v>
  </rv>
  <rv s="2">
    <fb>0.92110000000000003</fb>
    <v>6</v>
  </rv>
  <rv s="2">
    <fb>0.93379999999999996</fb>
    <v>6</v>
  </rv>
  <rv s="2">
    <fb>0.93110000000000004</fb>
    <v>6</v>
  </rv>
  <rv s="2">
    <fb>42689</fb>
    <v>5</v>
  </rv>
  <rv s="2">
    <fb>0.93340000000000001</fb>
    <v>6</v>
  </rv>
  <rv s="2">
    <fb>0.92430000000000001</fb>
    <v>6</v>
  </rv>
  <rv s="2">
    <fb>0.93259999999999998</fb>
    <v>6</v>
  </rv>
  <rv s="2">
    <fb>42690</fb>
    <v>5</v>
  </rv>
  <rv s="2">
    <fb>0.9325</fb>
    <v>6</v>
  </rv>
  <rv s="2">
    <fb>0.9375</fb>
    <v>6</v>
  </rv>
  <rv s="2">
    <fb>0.92920000000000003</fb>
    <v>6</v>
  </rv>
  <rv s="2">
    <fb>0.93530000000000002</fb>
    <v>6</v>
  </rv>
  <rv s="2">
    <fb>42691</fb>
    <v>5</v>
  </rv>
  <rv s="2">
    <fb>0.93520000000000003</fb>
    <v>6</v>
  </rv>
  <rv s="2">
    <fb>0.94169999999999998</fb>
    <v>6</v>
  </rv>
  <rv s="2">
    <fb>0.9304</fb>
    <v>6</v>
  </rv>
  <rv s="2">
    <fb>0.94099999999999995</fb>
    <v>6</v>
  </rv>
  <rv s="2">
    <fb>42692</fb>
    <v>5</v>
  </rv>
  <rv s="2">
    <fb>0.94079999999999997</fb>
    <v>6</v>
  </rv>
  <rv s="2">
    <fb>0.94610000000000005</fb>
    <v>6</v>
  </rv>
  <rv s="2">
    <fb>0.93940000000000001</fb>
    <v>6</v>
  </rv>
  <rv s="2">
    <fb>0.94420000000000004</fb>
    <v>6</v>
  </rv>
  <rv s="2">
    <fb>42695</fb>
    <v>5</v>
  </rv>
  <rv s="2">
    <fb>0.94450000000000001</fb>
    <v>6</v>
  </rv>
  <rv s="2">
    <fb>0.94520000000000004</fb>
    <v>6</v>
  </rv>
  <rv s="2">
    <fb>0.93879999999999997</fb>
    <v>6</v>
  </rv>
  <rv s="2">
    <fb>0.94059999999999999</fb>
    <v>6</v>
  </rv>
  <rv s="2">
    <fb>42696</fb>
    <v>5</v>
  </rv>
  <rv s="2">
    <fb>0.94040000000000001</fb>
    <v>6</v>
  </rv>
  <rv s="2">
    <fb>0.94469999999999998</fb>
    <v>6</v>
  </rv>
  <rv s="2">
    <fb>0.93799999999999994</fb>
    <v>6</v>
  </rv>
  <rv s="2">
    <fb>0.94089999999999996</fb>
    <v>6</v>
  </rv>
  <rv s="2">
    <fb>42697</fb>
    <v>5</v>
  </rv>
  <rv s="2">
    <fb>0.94989999999999997</fb>
    <v>6</v>
  </rv>
  <rv s="2">
    <fb>0.93920000000000003</fb>
    <v>6</v>
  </rv>
  <rv s="2">
    <fb>0.94730000000000003</fb>
    <v>6</v>
  </rv>
  <rv s="2">
    <fb>42698</fb>
    <v>5</v>
  </rv>
  <rv s="2">
    <fb>0.94750000000000001</fb>
    <v>6</v>
  </rv>
  <rv s="2">
    <fb>0.95069999999999999</fb>
    <v>6</v>
  </rv>
  <rv s="2">
    <fb>42699</fb>
    <v>5</v>
  </rv>
  <rv s="2">
    <fb>0.94720000000000004</fb>
    <v>6</v>
  </rv>
  <rv s="2">
    <fb>0.94889999999999997</fb>
    <v>6</v>
  </rv>
  <rv s="2">
    <fb>0.94430000000000003</fb>
    <v>6</v>
  </rv>
  <rv s="2">
    <fb>42702</fb>
    <v>5</v>
  </rv>
  <rv s="2">
    <fb>0.94299999999999995</fb>
    <v>6</v>
  </rv>
  <rv s="2">
    <fb>0.9466</fb>
    <v>6</v>
  </rv>
  <rv s="2">
    <fb>0.93579999999999997</fb>
    <v>6</v>
  </rv>
  <rv s="2">
    <fb>0.94199999999999995</fb>
    <v>6</v>
  </rv>
  <rv s="2">
    <fb>42703</fb>
    <v>5</v>
  </rv>
  <rv s="2">
    <fb>0.94189999999999996</fb>
    <v>6</v>
  </rv>
  <rv s="2">
    <fb>0.94640000000000002</fb>
    <v>6</v>
  </rv>
  <rv s="2">
    <fb>0.93810000000000004</fb>
    <v>6</v>
  </rv>
  <rv s="2">
    <fb>0.93899999999999995</fb>
    <v>6</v>
  </rv>
  <rv s="2">
    <fb>42704</fb>
    <v>5</v>
  </rv>
  <rv s="2">
    <fb>0.93869999999999998</fb>
    <v>6</v>
  </rv>
  <rv s="2">
    <fb>0.93720000000000003</fb>
    <v>6</v>
  </rv>
  <rv s="2">
    <fb>42705</fb>
    <v>5</v>
  </rv>
  <rv s="2">
    <fb>0.93700000000000006</fb>
    <v>6</v>
  </rv>
  <rv s="2">
    <fb>0.93779999999999997</fb>
    <v>6</v>
  </rv>
  <rv s="2">
    <fb>42706</fb>
    <v>5</v>
  </rv>
  <rv s="2">
    <fb>0.93769999999999998</fb>
    <v>6</v>
  </rv>
  <rv s="2">
    <fb>0.94110000000000005</fb>
    <v>6</v>
  </rv>
  <rv s="2">
    <fb>0.93679999999999997</fb>
    <v>6</v>
  </rv>
  <rv s="2">
    <fb>42709</fb>
    <v>5</v>
  </rv>
  <rv s="2">
    <fb>0.93620000000000003</fb>
    <v>6</v>
  </rv>
  <rv s="2">
    <fb>0.95169999999999999</fb>
    <v>6</v>
  </rv>
  <rv s="2">
    <fb>0.92589999999999995</fb>
    <v>6</v>
  </rv>
  <rv s="2">
    <fb>0.92889999999999995</fb>
    <v>6</v>
  </rv>
  <rv s="2">
    <fb>42710</fb>
    <v>5</v>
  </rv>
  <rv s="2">
    <fb>0.93469999999999998</fb>
    <v>6</v>
  </rv>
  <rv s="2">
    <fb>0.92700000000000005</fb>
    <v>6</v>
  </rv>
  <rv s="2">
    <fb>0.93269999999999997</fb>
    <v>6</v>
  </rv>
  <rv s="2">
    <fb>42711</fb>
    <v>5</v>
  </rv>
  <rv s="2">
    <fb>0.93289999999999995</fb>
    <v>6</v>
  </rv>
  <rv s="2">
    <fb>0.93369999999999997</fb>
    <v>6</v>
  </rv>
  <rv s="2">
    <fb>0.9284</fb>
    <v>6</v>
  </rv>
  <rv s="2">
    <fb>0.92979999999999996</fb>
    <v>6</v>
  </rv>
  <rv s="2">
    <fb>42712</fb>
    <v>5</v>
  </rv>
  <rv s="2">
    <fb>0.92989999999999995</fb>
    <v>6</v>
  </rv>
  <rv s="2">
    <fb>0.94359999999999999</fb>
    <v>6</v>
  </rv>
  <rv s="2">
    <fb>0.91949999999999998</fb>
    <v>6</v>
  </rv>
  <rv s="2">
    <fb>42713</fb>
    <v>5</v>
  </rv>
  <rv s="2">
    <fb>0.9496</fb>
    <v>6</v>
  </rv>
  <rv s="2">
    <fb>0.94650000000000001</fb>
    <v>6</v>
  </rv>
  <rv s="2">
    <fb>42716</fb>
    <v>5</v>
  </rv>
  <rv s="2">
    <fb>0.95</fb>
    <v>6</v>
  </rv>
  <rv s="2">
    <fb>0.9385</fb>
    <v>6</v>
  </rv>
  <rv s="2">
    <fb>0.94030000000000002</fb>
    <v>6</v>
  </rv>
  <rv s="2">
    <fb>42717</fb>
    <v>5</v>
  </rv>
  <rv s="2">
    <fb>0.94010000000000005</fb>
    <v>6</v>
  </rv>
  <rv s="2">
    <fb>0.93730000000000002</fb>
    <v>6</v>
  </rv>
  <rv s="2">
    <fb>42718</fb>
    <v>5</v>
  </rv>
  <rv s="2">
    <fb>0.95269999999999999</fb>
    <v>6</v>
  </rv>
  <rv s="2">
    <fb>42719</fb>
    <v>5</v>
  </rv>
  <rv s="2">
    <fb>0.94899999999999995</fb>
    <v>6</v>
  </rv>
  <rv s="2">
    <fb>0.96460000000000001</fb>
    <v>6</v>
  </rv>
  <rv s="2">
    <fb>0.94810000000000005</fb>
    <v>6</v>
  </rv>
  <rv s="2">
    <fb>0.96009999999999995</fb>
    <v>6</v>
  </rv>
  <rv s="2">
    <fb>42720</fb>
    <v>5</v>
  </rv>
  <rv s="2">
    <fb>0.95979999999999999</fb>
    <v>6</v>
  </rv>
  <rv s="2">
    <fb>0.96140000000000003</fb>
    <v>6</v>
  </rv>
  <rv s="2">
    <fb>0.9546</fb>
    <v>6</v>
  </rv>
  <rv s="2">
    <fb>0.95650000000000002</fb>
    <v>6</v>
  </rv>
  <rv s="2">
    <fb>42723</fb>
    <v>5</v>
  </rv>
  <rv s="2">
    <fb>0.95679999999999998</fb>
    <v>6</v>
  </rv>
  <rv s="2">
    <fb>0.96220000000000006</fb>
    <v>6</v>
  </rv>
  <rv s="2">
    <fb>0.95399999999999996</fb>
    <v>6</v>
  </rv>
  <rv s="2">
    <fb>0.96130000000000004</fb>
    <v>6</v>
  </rv>
  <rv s="2">
    <fb>42724</fb>
    <v>5</v>
  </rv>
  <rv s="2">
    <fb>0.96099999999999997</fb>
    <v>6</v>
  </rv>
  <rv s="2">
    <fb>0.96589999999999998</fb>
    <v>6</v>
  </rv>
  <rv s="2">
    <fb>0.9597</fb>
    <v>6</v>
  </rv>
  <rv s="2">
    <fb>0.96230000000000004</fb>
    <v>6</v>
  </rv>
  <rv s="2">
    <fb>42725</fb>
    <v>5</v>
  </rv>
  <rv s="2">
    <fb>0.96250000000000002</fb>
    <v>6</v>
  </rv>
  <rv s="2">
    <fb>0.96309999999999996</fb>
    <v>6</v>
  </rv>
  <rv s="2">
    <fb>0.95669999999999999</fb>
    <v>6</v>
  </rv>
  <rv s="2">
    <fb>0.95909999999999995</fb>
    <v>6</v>
  </rv>
  <rv s="2">
    <fb>42726</fb>
    <v>5</v>
  </rv>
  <rv s="2">
    <fb>0.95899999999999996</fb>
    <v>6</v>
  </rv>
  <rv s="2">
    <fb>0.95930000000000004</fb>
    <v>6</v>
  </rv>
  <rv s="2">
    <fb>0.95220000000000005</fb>
    <v>6</v>
  </rv>
  <rv s="2">
    <fb>0.95809999999999995</fb>
    <v>6</v>
  </rv>
  <rv s="2">
    <fb>42727</fb>
    <v>5</v>
  </rv>
  <rv s="2">
    <fb>0.95799999999999996</fb>
    <v>6</v>
  </rv>
  <rv s="2">
    <fb>0.95499999999999996</fb>
    <v>6</v>
  </rv>
  <rv s="2">
    <fb>0.95609999999999995</fb>
    <v>6</v>
  </rv>
  <rv s="2">
    <fb>42730</fb>
    <v>5</v>
  </rv>
  <rv s="2">
    <fb>0.95469999999999999</fb>
    <v>6</v>
  </rv>
  <rv s="2">
    <fb>42731</fb>
    <v>5</v>
  </rv>
  <rv s="2">
    <fb>0.95620000000000005</fb>
    <v>6</v>
  </rv>
  <rv s="2">
    <fb>0.95850000000000002</fb>
    <v>6</v>
  </rv>
  <rv s="2">
    <fb>0.95550000000000002</fb>
    <v>6</v>
  </rv>
  <rv s="2">
    <fb>42732</fb>
    <v>5</v>
  </rv>
  <rv s="2">
    <fb>0.96409999999999996</fb>
    <v>6</v>
  </rv>
  <rv s="2">
    <fb>0.96020000000000005</fb>
    <v>6</v>
  </rv>
  <rv s="2">
    <fb>42733</fb>
    <v>5</v>
  </rv>
  <rv s="2">
    <fb>0.9607</fb>
    <v>6</v>
  </rv>
  <rv s="2">
    <fb>0.9526</fb>
    <v>6</v>
  </rv>
  <rv s="2">
    <fb>0.95299999999999996</fb>
    <v>6</v>
  </rv>
  <rv s="2">
    <fb>42734</fb>
    <v>5</v>
  </rv>
  <rv s="2">
    <fb>0.93830000000000002</fb>
    <v>6</v>
  </rv>
  <rv s="2">
    <fb>42737</fb>
    <v>5</v>
  </rv>
  <rv s="2">
    <fb>0.94940000000000002</fb>
    <v>6</v>
  </rv>
  <rv s="2">
    <fb>0.94869999999999999</fb>
    <v>6</v>
  </rv>
  <rv s="2">
    <fb>0.95579999999999998</fb>
    <v>6</v>
  </rv>
  <rv s="2">
    <fb>42738</fb>
    <v>5</v>
  </rv>
  <rv s="2">
    <fb>0.96689999999999998</fb>
    <v>6</v>
  </rv>
  <rv s="2">
    <fb>0.96079999999999999</fb>
    <v>6</v>
  </rv>
  <rv s="2">
    <fb>42739</fb>
    <v>5</v>
  </rv>
  <rv s="2">
    <fb>0.95320000000000005</fb>
    <v>6</v>
  </rv>
  <rv s="2">
    <fb>42740</fb>
    <v>5</v>
  </rv>
  <rv s="2">
    <fb>0.95409999999999995</fb>
    <v>6</v>
  </rv>
  <rv s="2">
    <fb>0.94179999999999997</fb>
    <v>6</v>
  </rv>
  <rv s="2">
    <fb>0.94240000000000002</fb>
    <v>6</v>
  </rv>
  <rv s="2">
    <fb>42741</fb>
    <v>5</v>
  </rv>
  <rv s="2">
    <fb>0.95009999999999994</fb>
    <v>6</v>
  </rv>
  <rv s="2">
    <fb>0.94130000000000003</fb>
    <v>6</v>
  </rv>
  <rv s="2">
    <fb>0.94910000000000005</fb>
    <v>6</v>
  </rv>
  <rv s="2">
    <fb>42744</fb>
    <v>5</v>
  </rv>
  <rv s="2">
    <fb>0.95140000000000002</fb>
    <v>6</v>
  </rv>
  <rv s="2">
    <fb>0.94550000000000001</fb>
    <v>6</v>
  </rv>
  <rv s="2">
    <fb>42745</fb>
    <v>5</v>
  </rv>
  <rv s="2">
    <fb>0.94540000000000002</fb>
    <v>6</v>
  </rv>
  <rv s="2">
    <fb>0.94769999999999999</fb>
    <v>6</v>
  </rv>
  <rv s="2">
    <fb>0.94710000000000005</fb>
    <v>6</v>
  </rv>
  <rv s="2">
    <fb>42746</fb>
    <v>5</v>
  </rv>
  <rv s="2">
    <fb>0.94740000000000002</fb>
    <v>6</v>
  </rv>
  <rv s="2">
    <fb>0.94489999999999996</fb>
    <v>6</v>
  </rv>
  <rv s="2">
    <fb>42747</fb>
    <v>5</v>
  </rv>
  <rv s="2">
    <fb>0.94479999999999997</fb>
    <v>6</v>
  </rv>
  <rv s="2">
    <fb>0.94589999999999996</fb>
    <v>6</v>
  </rv>
  <rv s="2">
    <fb>0.93569999999999998</fb>
    <v>6</v>
  </rv>
  <rv s="2">
    <fb>42748</fb>
    <v>5</v>
  </rv>
  <rv s="2">
    <fb>0.94220000000000004</fb>
    <v>6</v>
  </rv>
  <rv s="2">
    <fb>0.94369999999999998</fb>
    <v>6</v>
  </rv>
  <rv s="2">
    <fb>42751</fb>
    <v>5</v>
  </rv>
  <rv s="2">
    <fb>0.94159999999999999</fb>
    <v>6</v>
  </rv>
  <rv s="2">
    <fb>0.93989999999999996</fb>
    <v>6</v>
  </rv>
  <rv s="2">
    <fb>0.94289999999999996</fb>
    <v>6</v>
  </rv>
  <rv s="2">
    <fb>42752</fb>
    <v>5</v>
  </rv>
  <rv s="2">
    <fb>0.94330000000000003</fb>
    <v>6</v>
  </rv>
  <rv s="2">
    <fb>0.93330000000000002</fb>
    <v>6</v>
  </rv>
  <rv s="2">
    <fb>42753</fb>
    <v>5</v>
  </rv>
  <rv s="2">
    <fb>42754</fb>
    <v>5</v>
  </rv>
  <rv s="2">
    <fb>0.93640000000000001</fb>
    <v>6</v>
  </rv>
  <rv s="2">
    <fb>0.93759999999999999</fb>
    <v>6</v>
  </rv>
  <rv s="2">
    <fb>42755</fb>
    <v>5</v>
  </rv>
  <rv s="2">
    <fb>0.94120000000000004</fb>
    <v>6</v>
  </rv>
  <rv s="2">
    <fb>0.9335</fb>
    <v>6</v>
  </rv>
  <rv s="2">
    <fb>0.93400000000000005</fb>
    <v>6</v>
  </rv>
  <rv s="2">
    <fb>42758</fb>
    <v>5</v>
  </rv>
  <rv s="2">
    <fb>0.9355</fb>
    <v>6</v>
  </rv>
  <rv s="2">
    <fb>0.92830000000000001</fb>
    <v>6</v>
  </rv>
  <rv s="2">
    <fb>0.92859999999999998</fb>
    <v>6</v>
  </rv>
  <rv s="2">
    <fb>42759</fb>
    <v>5</v>
  </rv>
  <rv s="2">
    <fb>0.92879999999999996</fb>
    <v>6</v>
  </rv>
  <rv s="2">
    <fb>0.92769999999999997</fb>
    <v>6</v>
  </rv>
  <rv s="2">
    <fb>0.93179999999999996</fb>
    <v>6</v>
  </rv>
  <rv s="2">
    <fb>42760</fb>
    <v>5</v>
  </rv>
  <rv s="2">
    <fb>0.93169999999999997</fb>
    <v>6</v>
  </rv>
  <rv s="2">
    <fb>0.93010000000000004</fb>
    <v>6</v>
  </rv>
  <rv s="2">
    <fb>42761</fb>
    <v>5</v>
  </rv>
  <rv s="2">
    <fb>0.93049999999999999</fb>
    <v>6</v>
  </rv>
  <rv s="2">
    <fb>0.92869999999999997</fb>
    <v>6</v>
  </rv>
  <rv s="2">
    <fb>42762</fb>
    <v>5</v>
  </rv>
  <rv s="2">
    <fb>0.93589999999999995</fb>
    <v>6</v>
  </rv>
  <rv s="2">
    <fb>0.93220000000000003</fb>
    <v>6</v>
  </rv>
  <rv s="2">
    <fb>0.93420000000000003</fb>
    <v>6</v>
  </rv>
  <rv s="2">
    <fb>42765</fb>
    <v>5</v>
  </rv>
  <rv s="2">
    <fb>0.93079999999999996</fb>
    <v>6</v>
  </rv>
  <rv s="2">
    <fb>0.93479999999999996</fb>
    <v>6</v>
  </rv>
  <rv s="2">
    <fb>42766</fb>
    <v>5</v>
  </rv>
  <rv s="2">
    <fb>0.9345</fb>
    <v>6</v>
  </rv>
  <rv s="2">
    <fb>0.92469999999999997</fb>
    <v>6</v>
  </rv>
  <rv s="2">
    <fb>42767</fb>
    <v>5</v>
  </rv>
  <rv s="2">
    <fb>0.92610000000000003</fb>
    <v>6</v>
  </rv>
  <rv s="2">
    <fb>0.93159999999999998</fb>
    <v>6</v>
  </rv>
  <rv s="2">
    <fb>0.92500000000000004</fb>
    <v>6</v>
  </rv>
  <rv s="2">
    <fb>42768</fb>
    <v>5</v>
  </rv>
  <rv s="2">
    <fb>0.92969999999999997</fb>
    <v>6</v>
  </rv>
  <rv s="2">
    <fb>0.92949999999999999</fb>
    <v>6</v>
  </rv>
  <rv s="2">
    <fb>42769</fb>
    <v>5</v>
  </rv>
  <rv s="2">
    <fb>0.9294</fb>
    <v>6</v>
  </rv>
  <rv s="2">
    <fb>0.92579999999999996</fb>
    <v>6</v>
  </rv>
  <rv s="2">
    <fb>42772</fb>
    <v>5</v>
  </rv>
  <rv s="2">
    <fb>0.92710000000000004</fb>
    <v>6</v>
  </rv>
  <rv s="2">
    <fb>0.93410000000000004</fb>
    <v>6</v>
  </rv>
  <rv s="2">
    <fb>0.92530000000000001</fb>
    <v>6</v>
  </rv>
  <rv s="2">
    <fb>42773</fb>
    <v>5</v>
  </rv>
  <rv s="2">
    <fb>0.93840000000000001</fb>
    <v>6</v>
  </rv>
  <rv s="2">
    <fb>42774</fb>
    <v>5</v>
  </rv>
  <rv s="2">
    <fb>0.93979999999999997</fb>
    <v>6</v>
  </rv>
  <rv s="2">
    <fb>0.93320000000000003</fb>
    <v>6</v>
  </rv>
  <rv s="2">
    <fb>0.93440000000000001</fb>
    <v>6</v>
  </rv>
  <rv s="2">
    <fb>42775</fb>
    <v>5</v>
  </rv>
  <rv s="2">
    <fb>0.93889999999999996</fb>
    <v>6</v>
  </rv>
  <rv s="2">
    <fb>42776</fb>
    <v>5</v>
  </rv>
  <rv s="2">
    <fb>0.94269999999999998</fb>
    <v>6</v>
  </rv>
  <rv s="2">
    <fb>0.9395</fb>
    <v>6</v>
  </rv>
  <rv s="2">
    <fb>42779</fb>
    <v>5</v>
  </rv>
  <rv s="2">
    <fb>0.94399999999999995</fb>
    <v>6</v>
  </rv>
  <rv s="2">
    <fb>42780</fb>
    <v>5</v>
  </rv>
  <rv s="2">
    <fb>0.94340000000000002</fb>
    <v>6</v>
  </rv>
  <rv s="2">
    <fb>0.94689999999999996</fb>
    <v>6</v>
  </rv>
  <rv s="2">
    <fb>0.94020000000000004</fb>
    <v>6</v>
  </rv>
  <rv s="2">
    <fb>42781</fb>
    <v>5</v>
  </rv>
  <rv s="2">
    <fb>0.94510000000000005</fb>
    <v>6</v>
  </rv>
  <rv s="2">
    <fb>0.95040000000000002</fb>
    <v>6</v>
  </rv>
  <rv s="2">
    <fb>42782</fb>
    <v>5</v>
  </rv>
  <rv s="2">
    <fb>0.93669999999999998</fb>
    <v>6</v>
  </rv>
  <rv s="2">
    <fb>42783</fb>
    <v>5</v>
  </rv>
  <rv s="2">
    <fb>42786</fb>
    <v>5</v>
  </rv>
  <rv s="2">
    <fb>42787</fb>
    <v>5</v>
  </rv>
  <rv s="2">
    <fb>42788</fb>
    <v>5</v>
  </rv>
  <rv s="2">
    <fb>0.95289999999999997</fb>
    <v>6</v>
  </rv>
  <rv s="2">
    <fb>42789</fb>
    <v>5</v>
  </rv>
  <rv s="2">
    <fb>42790</fb>
    <v>5</v>
  </rv>
  <rv s="2">
    <fb>42793</fb>
    <v>5</v>
  </rv>
  <rv s="2">
    <fb>0.9405</fb>
    <v>6</v>
  </rv>
  <rv s="2">
    <fb>0.94440000000000002</fb>
    <v>6</v>
  </rv>
  <rv s="2">
    <fb>42794</fb>
    <v>5</v>
  </rv>
  <rv s="2">
    <fb>0.94599999999999995</fb>
    <v>6</v>
  </rv>
  <rv s="2">
    <fb>0.94530000000000003</fb>
    <v>6</v>
  </rv>
  <rv s="2">
    <fb>42795</fb>
    <v>5</v>
  </rv>
  <rv s="2">
    <fb>0.95099999999999996</fb>
    <v>6</v>
  </rv>
  <rv s="2">
    <fb>0.94410000000000005</fb>
    <v>6</v>
  </rv>
  <rv s="2">
    <fb>0.94799999999999995</fb>
    <v>6</v>
  </rv>
  <rv s="2">
    <fb>42796</fb>
    <v>5</v>
  </rv>
  <rv s="2">
    <fb>42797</fb>
    <v>5</v>
  </rv>
  <rv s="2">
    <fb>0.95209999999999995</fb>
    <v>6</v>
  </rv>
  <rv s="2">
    <fb>42800</fb>
    <v>5</v>
  </rv>
  <rv s="2">
    <fb>0.9456</fb>
    <v>6</v>
  </rv>
  <rv s="2">
    <fb>0.93959999999999999</fb>
    <v>6</v>
  </rv>
  <rv s="2">
    <fb>42801</fb>
    <v>5</v>
  </rv>
  <rv s="2">
    <fb>0.94620000000000004</fb>
    <v>6</v>
  </rv>
  <rv s="2">
    <fb>42802</fb>
    <v>5</v>
  </rv>
  <rv s="2">
    <fb>0.94630000000000003</fb>
    <v>6</v>
  </rv>
  <rv s="2">
    <fb>0.94920000000000004</fb>
    <v>6</v>
  </rv>
  <rv s="2">
    <fb>0.94850000000000001</fb>
    <v>6</v>
  </rv>
  <rv s="2">
    <fb>42803</fb>
    <v>5</v>
  </rv>
  <rv s="2">
    <fb>0.9486</fb>
    <v>6</v>
  </rv>
  <rv s="2">
    <fb>42804</fb>
    <v>5</v>
  </rv>
  <rv s="2">
    <fb>0.94579999999999997</fb>
    <v>6</v>
  </rv>
  <rv s="2">
    <fb>42807</fb>
    <v>5</v>
  </rv>
  <rv s="2">
    <fb>0.93859999999999999</fb>
    <v>6</v>
  </rv>
  <rv s="2">
    <fb>42808</fb>
    <v>5</v>
  </rv>
  <rv s="2">
    <fb>42809</fb>
    <v>5</v>
  </rv>
  <rv s="2">
    <fb>0.93140000000000001</fb>
    <v>6</v>
  </rv>
  <rv s="2">
    <fb>42810</fb>
    <v>5</v>
  </rv>
  <rv s="2">
    <fb>0.92820000000000003</fb>
    <v>6</v>
  </rv>
  <rv s="2">
    <fb>42811</fb>
    <v>5</v>
  </rv>
  <rv s="2">
    <fb>0.93210000000000004</fb>
    <v>6</v>
  </rv>
  <rv s="2">
    <fb>0.92720000000000002</fb>
    <v>6</v>
  </rv>
  <rv s="2">
    <fb>42814</fb>
    <v>5</v>
  </rv>
  <rv s="2">
    <fb>0.93120000000000003</fb>
    <v>6</v>
  </rv>
  <rv s="2">
    <fb>0.93240000000000001</fb>
    <v>6</v>
  </rv>
  <rv s="2">
    <fb>0.93100000000000005</fb>
    <v>6</v>
  </rv>
  <rv s="2">
    <fb>42815</fb>
    <v>5</v>
  </rv>
  <rv s="2">
    <fb>0.93089999999999995</fb>
    <v>6</v>
  </rv>
  <rv s="2">
    <fb>0.93279999999999996</fb>
    <v>6</v>
  </rv>
  <rv s="2">
    <fb>0.92410000000000003</fb>
    <v>6</v>
  </rv>
  <rv s="2">
    <fb>42816</fb>
    <v>5</v>
  </rv>
  <rv s="2">
    <fb>0.92490000000000006</fb>
    <v>6</v>
  </rv>
  <rv s="2">
    <fb>0.92800000000000005</fb>
    <v>6</v>
  </rv>
  <rv s="2">
    <fb>0.92359999999999998</fb>
    <v>6</v>
  </rv>
  <rv s="2">
    <fb>42817</fb>
    <v>5</v>
  </rv>
  <rv s="2">
    <fb>42818</fb>
    <v>5</v>
  </rv>
  <rv s="2">
    <fb>0.92930000000000001</fb>
    <v>6</v>
  </rv>
  <rv s="2">
    <fb>0.92420000000000002</fb>
    <v>6</v>
  </rv>
  <rv s="2">
    <fb>42821</fb>
    <v>5</v>
  </rv>
  <rv s="2">
    <fb>0.92620000000000002</fb>
    <v>6</v>
  </rv>
  <rv s="2">
    <fb>0.92030000000000001</fb>
    <v>6</v>
  </rv>
  <rv s="2">
    <fb>42822</fb>
    <v>5</v>
  </rv>
  <rv s="2">
    <fb>0.92600000000000005</fb>
    <v>6</v>
  </rv>
  <rv s="2">
    <fb>42823</fb>
    <v>5</v>
  </rv>
  <rv s="2">
    <fb>0.92459999999999998</fb>
    <v>6</v>
  </rv>
  <rv s="2">
    <fb>0.9234</fb>
    <v>6</v>
  </rv>
  <rv s="2">
    <fb>42824</fb>
    <v>5</v>
  </rv>
  <rv s="2">
    <fb>0.93689999999999996</fb>
    <v>6</v>
  </rv>
  <rv s="2">
    <fb>0.93659999999999999</fb>
    <v>6</v>
  </rv>
  <rv s="2">
    <fb>42825</fb>
    <v>5</v>
  </rv>
  <rv s="2">
    <fb>42828</fb>
    <v>5</v>
  </rv>
  <rv s="2">
    <fb>0.93610000000000004</fb>
    <v>6</v>
  </rv>
  <rv s="2">
    <fb>42829</fb>
    <v>5</v>
  </rv>
  <rv s="2">
    <fb>42830</fb>
    <v>5</v>
  </rv>
  <rv s="2">
    <fb>0.93540000000000001</fb>
    <v>6</v>
  </rv>
  <rv s="2">
    <fb>42831</fb>
    <v>5</v>
  </rv>
  <rv s="2">
    <fb>0.94069999999999998</fb>
    <v>6</v>
  </rv>
  <rv s="2">
    <fb>42832</fb>
    <v>5</v>
  </rv>
  <rv s="2">
    <fb>0.93930000000000002</fb>
    <v>6</v>
  </rv>
  <rv s="2">
    <fb>42835</fb>
    <v>5</v>
  </rv>
  <rv s="2">
    <fb>0.94379999999999997</fb>
    <v>6</v>
  </rv>
  <rv s="2">
    <fb>0.94259999999999999</fb>
    <v>6</v>
  </rv>
  <rv s="2">
    <fb>42836</fb>
    <v>5</v>
  </rv>
  <rv s="2">
    <fb>0.94350000000000001</fb>
    <v>6</v>
  </rv>
  <rv s="2">
    <fb>0.94310000000000005</fb>
    <v>6</v>
  </rv>
  <rv s="2">
    <fb>42837</fb>
    <v>5</v>
  </rv>
  <rv s="2">
    <fb>0.9365</fb>
    <v>6</v>
  </rv>
  <rv s="2">
    <fb>0.93740000000000001</fb>
    <v>6</v>
  </rv>
  <rv s="2">
    <fb>42838</fb>
    <v>5</v>
  </rv>
  <rv s="2">
    <fb>0.9425</fb>
    <v>6</v>
  </rv>
  <rv s="2">
    <fb>0.93630000000000002</fb>
    <v>6</v>
  </rv>
  <rv s="2">
    <fb>0.94210000000000005</fb>
    <v>6</v>
  </rv>
  <rv s="2">
    <fb>42839</fb>
    <v>5</v>
  </rv>
  <rv s="2">
    <fb>0.94279999999999997</fb>
    <v>6</v>
  </rv>
  <rv s="2">
    <fb>42842</fb>
    <v>5</v>
  </rv>
  <rv s="2">
    <fb>42843</fb>
    <v>5</v>
  </rv>
  <rv s="2">
    <fb>0.94</fb>
    <v>6</v>
  </rv>
  <rv s="2">
    <fb>42844</fb>
    <v>5</v>
  </rv>
  <rv s="2">
    <fb>0.93149999999999999</fb>
    <v>6</v>
  </rv>
  <rv s="2">
    <fb>42845</fb>
    <v>5</v>
  </rv>
  <rv s="2">
    <fb>0.92759999999999998</fb>
    <v>6</v>
  </rv>
  <rv s="2">
    <fb>0.93300000000000005</fb>
    <v>6</v>
  </rv>
  <rv s="2">
    <fb>42846</fb>
    <v>5</v>
  </rv>
  <rv s="2">
    <fb>0.93200000000000005</fb>
    <v>6</v>
  </rv>
  <rv s="2">
    <fb>42849</fb>
    <v>5</v>
  </rv>
  <rv s="2">
    <fb>0.91420000000000001</fb>
    <v>6</v>
  </rv>
  <rv s="2">
    <fb>0.92010000000000003</fb>
    <v>6</v>
  </rv>
  <rv s="2">
    <fb>42850</fb>
    <v>5</v>
  </rv>
  <rv s="2">
    <fb>0.92149999999999999</fb>
    <v>6</v>
  </rv>
  <rv s="2">
    <fb>0.91310000000000002</fb>
    <v>6</v>
  </rv>
  <rv s="2">
    <fb>42851</fb>
    <v>5</v>
  </rv>
  <rv s="2">
    <fb>0.91510000000000002</fb>
    <v>6</v>
  </rv>
  <rv s="2">
    <fb>0.91710000000000003</fb>
    <v>6</v>
  </rv>
  <rv s="2">
    <fb>42852</fb>
    <v>5</v>
  </rv>
  <rv s="2">
    <fb>0.91700000000000004</fb>
    <v>6</v>
  </rv>
  <rv s="2">
    <fb>0.91449999999999998</fb>
    <v>6</v>
  </rv>
  <rv s="2">
    <fb>0.91959999999999997</fb>
    <v>6</v>
  </rv>
  <rv s="2">
    <fb>42853</fb>
    <v>5</v>
  </rv>
  <rv s="2">
    <fb>0.91930000000000001</fb>
    <v>6</v>
  </rv>
  <rv s="2">
    <fb>0.92100000000000004</fb>
    <v>6</v>
  </rv>
  <rv s="2">
    <fb>0.9133</fb>
    <v>6</v>
  </rv>
  <rv s="2">
    <fb>42856</fb>
    <v>5</v>
  </rv>
  <rv s="2">
    <fb>0.91669999999999996</fb>
    <v>6</v>
  </rv>
  <rv s="2">
    <fb>42857</fb>
    <v>5</v>
  </rv>
  <rv s="2">
    <fb>0.91839999999999999</fb>
    <v>6</v>
  </rv>
  <rv s="2">
    <fb>42858</fb>
    <v>5</v>
  </rv>
  <rv s="2">
    <fb>0.91479999999999995</fb>
    <v>6</v>
  </rv>
  <rv s="2">
    <fb>42859</fb>
    <v>5</v>
  </rv>
  <rv s="2">
    <fb>0.91849999999999998</fb>
    <v>6</v>
  </rv>
  <rv s="2">
    <fb>42860</fb>
    <v>5</v>
  </rv>
  <rv s="2">
    <fb>0.91320000000000001</fb>
    <v>6</v>
  </rv>
  <rv s="2">
    <fb>0.90910000000000002</fb>
    <v>6</v>
  </rv>
  <rv s="2">
    <fb>42863</fb>
    <v>5</v>
  </rv>
  <rv s="2">
    <fb>0.91600000000000004</fb>
    <v>6</v>
  </rv>
  <rv s="2">
    <fb>42864</fb>
    <v>5</v>
  </rv>
  <rv s="2">
    <fb>0.92049999999999998</fb>
    <v>6</v>
  </rv>
  <rv s="2">
    <fb>42865</fb>
    <v>5</v>
  </rv>
  <rv s="2">
    <fb>0.92130000000000001</fb>
    <v>6</v>
  </rv>
  <rv s="2">
    <fb>0.92</fb>
    <v>6</v>
  </rv>
  <rv s="2">
    <fb>42866</fb>
    <v>5</v>
  </rv>
  <rv s="2">
    <fb>0.91990000000000005</fb>
    <v>6</v>
  </rv>
  <rv s="2">
    <fb>0.92249999999999999</fb>
    <v>6</v>
  </rv>
  <rv s="2">
    <fb>0.91790000000000005</fb>
    <v>6</v>
  </rv>
  <rv s="2">
    <fb>42867</fb>
    <v>5</v>
  </rv>
  <rv s="2">
    <fb>0.91459999999999997</fb>
    <v>6</v>
  </rv>
  <rv s="2">
    <fb>42870</fb>
    <v>5</v>
  </rv>
  <rv s="2">
    <fb>0.91500000000000004</fb>
    <v>6</v>
  </rv>
  <rv s="2">
    <fb>0.91549999999999998</fb>
    <v>6</v>
  </rv>
  <rv s="2">
    <fb>0.91100000000000003</fb>
    <v>6</v>
  </rv>
  <rv s="2">
    <fb>42871</fb>
    <v>5</v>
  </rv>
  <rv s="2">
    <fb>0.90080000000000005</fb>
    <v>6</v>
  </rv>
  <rv s="2">
    <fb>0.90229999999999999</fb>
    <v>6</v>
  </rv>
  <rv s="2">
    <fb>42872</fb>
    <v>5</v>
  </rv>
  <rv s="2">
    <fb>0.9022</fb>
    <v>6</v>
  </rv>
  <rv s="2">
    <fb>42873</fb>
    <v>5</v>
  </rv>
  <rv s="2">
    <fb>0.89600000000000002</fb>
    <v>6</v>
  </rv>
  <rv s="2">
    <fb>0.90290000000000004</fb>
    <v>6</v>
  </rv>
  <rv s="2">
    <fb>42874</fb>
    <v>5</v>
  </rv>
  <rv s="2">
    <fb>0.90039999999999998</fb>
    <v>6</v>
  </rv>
  <rv s="2">
    <fb>42877</fb>
    <v>5</v>
  </rv>
  <rv s="2">
    <fb>42878</fb>
    <v>5</v>
  </rv>
  <rv s="2">
    <fb>42879</fb>
    <v>5</v>
  </rv>
  <rv s="2">
    <fb>42880</fb>
    <v>5</v>
  </rv>
  <rv s="2">
    <fb>0.89190000000000003</fb>
    <v>6</v>
  </rv>
  <rv s="2">
    <fb>42881</fb>
    <v>5</v>
  </rv>
  <rv s="2">
    <fb>42884</fb>
    <v>5</v>
  </rv>
  <rv s="2">
    <fb>42885</fb>
    <v>5</v>
  </rv>
  <rv s="2">
    <fb>0.90010000000000001</fb>
    <v>6</v>
  </rv>
  <rv s="2">
    <fb>0.89380000000000004</fb>
    <v>6</v>
  </rv>
  <rv s="2">
    <fb>42886</fb>
    <v>5</v>
  </rv>
  <rv s="2">
    <fb>42887</fb>
    <v>5</v>
  </rv>
  <rv s="2">
    <fb>42888</fb>
    <v>5</v>
  </rv>
  <rv s="2">
    <fb>42891</fb>
    <v>5</v>
  </rv>
  <rv s="2">
    <fb>42892</fb>
    <v>5</v>
  </rv>
  <rv s="2">
    <fb>42893</fb>
    <v>5</v>
  </rv>
  <rv s="2">
    <fb>0.88670000000000004</fb>
    <v>6</v>
  </rv>
  <rv s="2">
    <fb>42894</fb>
    <v>5</v>
  </rv>
  <rv s="2">
    <fb>0.89319999999999999</fb>
    <v>6</v>
  </rv>
  <rv s="2">
    <fb>42895</fb>
    <v>5</v>
  </rv>
  <rv s="2">
    <fb>42898</fb>
    <v>5</v>
  </rv>
  <rv s="2">
    <fb>42899</fb>
    <v>5</v>
  </rv>
  <rv s="2">
    <fb>42900</fb>
    <v>5</v>
  </rv>
  <rv s="2">
    <fb>42901</fb>
    <v>5</v>
  </rv>
  <rv s="2">
    <fb>0.89039999999999997</fb>
    <v>6</v>
  </rv>
  <rv s="2">
    <fb>42902</fb>
    <v>5</v>
  </rv>
  <rv s="2">
    <fb>42905</fb>
    <v>5</v>
  </rv>
  <rv s="2">
    <fb>0.89270000000000005</fb>
    <v>6</v>
  </rv>
  <rv s="2">
    <fb>42906</fb>
    <v>5</v>
  </rv>
  <rv s="2">
    <fb>42907</fb>
    <v>5</v>
  </rv>
  <rv s="2">
    <fb>42908</fb>
    <v>5</v>
  </rv>
  <rv s="2">
    <fb>0.89510000000000001</fb>
    <v>6</v>
  </rv>
  <rv s="2">
    <fb>42909</fb>
    <v>5</v>
  </rv>
  <rv s="2">
    <fb>42912</fb>
    <v>5</v>
  </rv>
  <rv s="2">
    <fb>42913</fb>
    <v>5</v>
  </rv>
  <rv s="2">
    <fb>42914</fb>
    <v>5</v>
  </rv>
  <rv s="2">
    <fb>42915</fb>
    <v>5</v>
  </rv>
  <rv s="2">
    <fb>0.87909999999999999</fb>
    <v>6</v>
  </rv>
  <rv s="2">
    <fb>0.874</fb>
    <v>6</v>
  </rv>
  <rv s="2">
    <fb>42916</fb>
    <v>5</v>
  </rv>
  <rv s="2">
    <fb>42919</fb>
    <v>5</v>
  </rv>
  <rv s="2">
    <fb>0.87490000000000001</fb>
    <v>6</v>
  </rv>
  <rv s="2">
    <fb>42920</fb>
    <v>5</v>
  </rv>
  <rv s="2">
    <fb>42921</fb>
    <v>5</v>
  </rv>
  <rv s="2">
    <fb>0.88129999999999997</fb>
    <v>6</v>
  </rv>
  <rv s="2">
    <fb>0.87939999999999996</fb>
    <v>6</v>
  </rv>
  <rv s="2">
    <fb>42922</fb>
    <v>5</v>
  </rv>
  <rv s="2">
    <fb>0.88260000000000005</fb>
    <v>6</v>
  </rv>
  <rv s="2">
    <fb>0.87529999999999997</fb>
    <v>6</v>
  </rv>
  <rv s="2">
    <fb>42923</fb>
    <v>5</v>
  </rv>
  <rv s="2">
    <fb>0.87390000000000001</fb>
    <v>6</v>
  </rv>
  <rv s="2">
    <fb>42926</fb>
    <v>5</v>
  </rv>
  <rv s="2">
    <fb>0.87570000000000003</fb>
    <v>6</v>
  </rv>
  <rv s="2">
    <fb>42927</fb>
    <v>5</v>
  </rv>
  <rv s="2">
    <fb>0.87180000000000002</fb>
    <v>6</v>
  </rv>
  <rv s="2">
    <fb>42928</fb>
    <v>5</v>
  </rv>
  <rv s="2">
    <fb>42929</fb>
    <v>5</v>
  </rv>
  <rv s="2">
    <fb>42930</fb>
    <v>5</v>
  </rv>
  <rv s="2">
    <fb>0.87719999999999998</fb>
    <v>6</v>
  </rv>
  <rv s="2">
    <fb>0.87150000000000005</fb>
    <v>6</v>
  </rv>
  <rv s="2">
    <fb>42933</fb>
    <v>5</v>
  </rv>
  <rv s="2">
    <fb>0.87450000000000006</fb>
    <v>6</v>
  </rv>
  <rv s="2">
    <fb>0.87119999999999997</fb>
    <v>6</v>
  </rv>
  <rv s="2">
    <fb>42934</fb>
    <v>5</v>
  </rv>
  <rv s="2">
    <fb>0.871</fb>
    <v>6</v>
  </rv>
  <rv s="2">
    <fb>0.87170000000000003</fb>
    <v>6</v>
  </rv>
  <rv s="2">
    <fb>0.86319999999999997</fb>
    <v>6</v>
  </rv>
  <rv s="2">
    <fb>0.86529999999999996</fb>
    <v>6</v>
  </rv>
  <rv s="2">
    <fb>42935</fb>
    <v>5</v>
  </rv>
  <rv s="2">
    <fb>0.86539999999999995</fb>
    <v>6</v>
  </rv>
  <rv s="2">
    <fb>0.86870000000000003</fb>
    <v>6</v>
  </rv>
  <rv s="2">
    <fb>0.86499999999999999</fb>
    <v>6</v>
  </rv>
  <rv s="2">
    <fb>0.86829999999999996</fb>
    <v>6</v>
  </rv>
  <rv s="2">
    <fb>42936</fb>
    <v>5</v>
  </rv>
  <rv s="2">
    <fb>0.86809999999999998</fb>
    <v>6</v>
  </rv>
  <rv s="2">
    <fb>0.87109999999999999</fb>
    <v>6</v>
  </rv>
  <rv s="2">
    <fb>0.85780000000000001</fb>
    <v>6</v>
  </rv>
  <rv s="2">
    <fb>0.85950000000000004</fb>
    <v>6</v>
  </rv>
  <rv s="2">
    <fb>42937</fb>
    <v>5</v>
  </rv>
  <rv s="2">
    <fb>0.85960000000000003</fb>
    <v>6</v>
  </rv>
  <rv s="2">
    <fb>0.86060000000000003</fb>
    <v>6</v>
  </rv>
  <rv s="2">
    <fb>0.85580000000000001</fb>
    <v>6</v>
  </rv>
  <rv s="2">
    <fb>0.85729999999999995</fb>
    <v>6</v>
  </rv>
  <rv s="2">
    <fb>42940</fb>
    <v>5</v>
  </rv>
  <rv s="2">
    <fb>0.85750000000000004</fb>
    <v>6</v>
  </rv>
  <rv s="2">
    <fb>0.86009999999999998</fb>
    <v>6</v>
  </rv>
  <rv s="2">
    <fb>0.85570000000000002</fb>
    <v>6</v>
  </rv>
  <rv s="2">
    <fb>0.85870000000000002</fb>
    <v>6</v>
  </rv>
  <rv s="2">
    <fb>42941</fb>
    <v>5</v>
  </rv>
  <rv s="2">
    <fb>0.85980000000000001</fb>
    <v>6</v>
  </rv>
  <rv s="2">
    <fb>0.85370000000000001</fb>
    <v>6</v>
  </rv>
  <rv s="2">
    <fb>0.85850000000000004</fb>
    <v>6</v>
  </rv>
  <rv s="2">
    <fb>42942</fb>
    <v>5</v>
  </rv>
  <rv s="2">
    <fb>0.85809999999999997</fb>
    <v>6</v>
  </rv>
  <rv s="2">
    <fb>0.86099999999999999</fb>
    <v>6</v>
  </rv>
  <rv s="2">
    <fb>0.85160000000000002</fb>
    <v>6</v>
  </rv>
  <rv s="2">
    <fb>0.85209999999999997</fb>
    <v>6</v>
  </rv>
  <rv s="2">
    <fb>42943</fb>
    <v>5</v>
  </rv>
  <rv s="2">
    <fb>0.85829999999999995</fb>
    <v>6</v>
  </rv>
  <rv s="2">
    <fb>0.84899999999999998</fb>
    <v>6</v>
  </rv>
  <rv s="2">
    <fb>0.85629999999999995</fb>
    <v>6</v>
  </rv>
  <rv s="2">
    <fb>42944</fb>
    <v>5</v>
  </rv>
  <rv s="2">
    <fb>0.85619999999999996</fb>
    <v>6</v>
  </rv>
  <rv s="2">
    <fb>0.85680000000000001</fb>
    <v>6</v>
  </rv>
  <rv s="2">
    <fb>0.84989999999999999</fb>
    <v>6</v>
  </rv>
  <rv s="2">
    <fb>0.8508</fb>
    <v>6</v>
  </rv>
  <rv s="2">
    <fb>42947</fb>
    <v>5</v>
  </rv>
  <rv s="2">
    <fb>0.8518</fb>
    <v>6</v>
  </rv>
  <rv s="2">
    <fb>0.85299999999999998</fb>
    <v>6</v>
  </rv>
  <rv s="2">
    <fb>0.84399999999999997</fb>
    <v>6</v>
  </rv>
  <rv s="2">
    <fb>0.84430000000000005</fb>
    <v>6</v>
  </rv>
  <rv s="2">
    <fb>42948</fb>
    <v>5</v>
  </rv>
  <rv s="2">
    <fb>0.84850000000000003</fb>
    <v>6</v>
  </rv>
  <rv s="2">
    <fb>0.84730000000000005</fb>
    <v>6</v>
  </rv>
  <rv s="2">
    <fb>42949</fb>
    <v>5</v>
  </rv>
  <rv s="2">
    <fb>0.84719999999999995</fb>
    <v>6</v>
  </rv>
  <rv s="2">
    <fb>0.84789999999999999</fb>
    <v>6</v>
  </rv>
  <rv s="2">
    <fb>0.83960000000000001</fb>
    <v>6</v>
  </rv>
  <rv s="2">
    <fb>0.84330000000000005</fb>
    <v>6</v>
  </rv>
  <rv s="2">
    <fb>42950</fb>
    <v>5</v>
  </rv>
  <rv s="2">
    <fb>0.84340000000000004</fb>
    <v>6</v>
  </rv>
  <rv s="2">
    <fb>0.84519999999999995</fb>
    <v>6</v>
  </rv>
  <rv s="2">
    <fb>0.8407</fb>
    <v>6</v>
  </rv>
  <rv s="2">
    <fb>0.84230000000000005</fb>
    <v>6</v>
  </rv>
  <rv s="2">
    <fb>42951</fb>
    <v>5</v>
  </rv>
  <rv s="2">
    <fb>0.84219999999999995</fb>
    <v>6</v>
  </rv>
  <rv s="2">
    <fb>0.85260000000000002</fb>
    <v>6</v>
  </rv>
  <rv s="2">
    <fb>0.84099999999999997</fb>
    <v>6</v>
  </rv>
  <rv s="2">
    <fb>0.84919999999999995</fb>
    <v>6</v>
  </rv>
  <rv s="2">
    <fb>42954</fb>
    <v>5</v>
  </rv>
  <rv s="2">
    <fb>0.84960000000000002</fb>
    <v>6</v>
  </rv>
  <rv s="2">
    <fb>0.8498</fb>
    <v>6</v>
  </rv>
  <rv s="2">
    <fb>0.84630000000000005</fb>
    <v>6</v>
  </rv>
  <rv s="2">
    <fb>0.84760000000000002</fb>
    <v>6</v>
  </rv>
  <rv s="2">
    <fb>42955</fb>
    <v>5</v>
  </rv>
  <rv s="2">
    <fb>0.85350000000000004</fb>
    <v>6</v>
  </rv>
  <rv s="2">
    <fb>0.84560000000000002</fb>
    <v>6</v>
  </rv>
  <rv s="2">
    <fb>0.85070000000000001</fb>
    <v>6</v>
  </rv>
  <rv s="2">
    <fb>42956</fb>
    <v>5</v>
  </rv>
  <rv s="2">
    <fb>0.85099999999999998</fb>
    <v>6</v>
  </rv>
  <rv s="2">
    <fb>0.85540000000000005</fb>
    <v>6</v>
  </rv>
  <rv s="2">
    <fb>0.85029999999999994</fb>
    <v>6</v>
  </rv>
  <rv s="2">
    <fb>42957</fb>
    <v>5</v>
  </rv>
  <rv s="2">
    <fb>0.85429999999999995</fb>
    <v>6</v>
  </rv>
  <rv s="2">
    <fb>0.84830000000000005</fb>
    <v>6</v>
  </rv>
  <rv s="2">
    <fb>0.84930000000000005</fb>
    <v>6</v>
  </rv>
  <rv s="2">
    <fb>42958</fb>
    <v>5</v>
  </rv>
  <rv s="2">
    <fb>0.85109999999999997</fb>
    <v>6</v>
  </rv>
  <rv s="2">
    <fb>0.84599999999999997</fb>
    <v>6</v>
  </rv>
  <rv s="2">
    <fb>42961</fb>
    <v>5</v>
  </rv>
  <rv s="2">
    <fb>0.84670000000000001</fb>
    <v>6</v>
  </rv>
  <rv s="2">
    <fb>0.84450000000000003</fb>
    <v>6</v>
  </rv>
  <rv s="2">
    <fb>0.8488</fb>
    <v>6</v>
  </rv>
  <rv s="2">
    <fb>42962</fb>
    <v>5</v>
  </rv>
  <rv s="2">
    <fb>0.85560000000000003</fb>
    <v>6</v>
  </rv>
  <rv s="2">
    <fb>0.8478</fb>
    <v>6</v>
  </rv>
  <rv s="2">
    <fb>0.85199999999999998</fb>
    <v>6</v>
  </rv>
  <rv s="2">
    <fb>42963</fb>
    <v>5</v>
  </rv>
  <rv s="2">
    <fb>0.85609999999999997</fb>
    <v>6</v>
  </rv>
  <rv s="2">
    <fb>0.84970000000000001</fb>
    <v>6</v>
  </rv>
  <rv s="2">
    <fb>42964</fb>
    <v>5</v>
  </rv>
  <rv s="2">
    <fb>0.84950000000000003</fb>
    <v>6</v>
  </rv>
  <rv s="2">
    <fb>0.85740000000000005</fb>
    <v>6</v>
  </rv>
  <rv s="2">
    <fb>0.84799999999999998</fb>
    <v>6</v>
  </rv>
  <rv s="2">
    <fb>0.85289999999999999</fb>
    <v>6</v>
  </rv>
  <rv s="2">
    <fb>42965</fb>
    <v>5</v>
  </rv>
  <rv s="2">
    <fb>0.85399999999999998</fb>
    <v>6</v>
  </rv>
  <rv s="2">
    <fb>0.85009999999999997</fb>
    <v>6</v>
  </rv>
  <rv s="2">
    <fb>42968</fb>
    <v>5</v>
  </rv>
  <rv s="2">
    <fb>0.85060000000000002</fb>
    <v>6</v>
  </rv>
  <rv s="2">
    <fb>0.85240000000000005</fb>
    <v>6</v>
  </rv>
  <rv s="2">
    <fb>0.84530000000000005</fb>
    <v>6</v>
  </rv>
  <rv s="2">
    <fb>42969</fb>
    <v>5</v>
  </rv>
  <rv s="2">
    <fb>0.84619999999999995</fb>
    <v>6</v>
  </rv>
  <rv s="2">
    <fb>0.85140000000000005</fb>
    <v>6</v>
  </rv>
  <rv s="2">
    <fb>0.84550000000000003</fb>
    <v>6</v>
  </rv>
  <rv s="2">
    <fb>42970</fb>
    <v>5</v>
  </rv>
  <rv s="2">
    <fb>0.85</fb>
    <v>6</v>
  </rv>
  <rv s="2">
    <fb>42971</fb>
    <v>5</v>
  </rv>
  <rv s="2">
    <fb>0.8468</fb>
    <v>6</v>
  </rv>
  <rv s="2">
    <fb>0.84570000000000001</fb>
    <v>6</v>
  </rv>
  <rv s="2">
    <fb>0.84740000000000004</fb>
    <v>6</v>
  </rv>
  <rv s="2">
    <fb>42972</fb>
    <v>5</v>
  </rv>
  <rv s="2">
    <fb>0.83720000000000006</fb>
    <v>6</v>
  </rv>
  <rv s="2">
    <fb>0.83860000000000001</fb>
    <v>6</v>
  </rv>
  <rv s="2">
    <fb>42975</fb>
    <v>5</v>
  </rv>
  <rv s="2">
    <fb>0.83840000000000003</fb>
    <v>6</v>
  </rv>
  <rv s="2">
    <fb>0.83909999999999996</fb>
    <v>6</v>
  </rv>
  <rv s="2">
    <fb>0.83430000000000004</fb>
    <v>6</v>
  </rv>
  <rv s="2">
    <fb>0.8347</fb>
    <v>6</v>
  </rv>
  <rv s="2">
    <fb>42976</fb>
    <v>5</v>
  </rv>
  <rv s="2">
    <fb>0.83699999999999997</fb>
    <v>6</v>
  </rv>
  <rv s="2">
    <fb>0.82840000000000003</fb>
    <v>6</v>
  </rv>
  <rv s="2">
    <fb>0.83520000000000005</fb>
    <v>6</v>
  </rv>
  <rv s="2">
    <fb>42977</fb>
    <v>5</v>
  </rv>
  <rv s="2">
    <fb>0.83509999999999995</fb>
    <v>6</v>
  </rv>
  <rv s="2">
    <fb>0.8417</fb>
    <v>6</v>
  </rv>
  <rv s="2">
    <fb>0.84130000000000005</fb>
    <v>6</v>
  </rv>
  <rv s="2">
    <fb>42978</fb>
    <v>5</v>
  </rv>
  <rv s="2">
    <fb>0.84150000000000003</fb>
    <v>6</v>
  </rv>
  <rv s="2">
    <fb>0.83930000000000005</fb>
    <v>6</v>
  </rv>
  <rv s="2">
    <fb>0.83950000000000002</fb>
    <v>6</v>
  </rv>
  <rv s="2">
    <fb>42979</fb>
    <v>5</v>
  </rv>
  <rv s="2">
    <fb>0.84379999999999999</fb>
    <v>6</v>
  </rv>
  <rv s="2">
    <fb>0.83460000000000001</fb>
    <v>6</v>
  </rv>
  <rv s="2">
    <fb>0.84309999999999996</fb>
    <v>6</v>
  </rv>
  <rv s="2">
    <fb>42982</fb>
    <v>5</v>
  </rv>
  <rv s="2">
    <fb>0.84350000000000003</fb>
    <v>6</v>
  </rv>
  <rv s="2">
    <fb>0.84050000000000002</fb>
    <v>6</v>
  </rv>
  <rv s="2">
    <fb>42983</fb>
    <v>5</v>
  </rv>
  <rv s="2">
    <fb>0.84250000000000003</fb>
    <v>6</v>
  </rv>
  <rv s="2">
    <fb>0.83730000000000004</fb>
    <v>6</v>
  </rv>
  <rv s="2">
    <fb>0.83919999999999995</fb>
    <v>6</v>
  </rv>
  <rv s="2">
    <fb>42984</fb>
    <v>5</v>
  </rv>
  <rv s="2">
    <fb>0.84009999999999996</fb>
    <v>6</v>
  </rv>
  <rv s="2">
    <fb>0.8367</fb>
    <v>6</v>
  </rv>
  <rv s="2">
    <fb>0.83899999999999997</fb>
    <v>6</v>
  </rv>
  <rv s="2">
    <fb>42985</fb>
    <v>5</v>
  </rv>
  <rv s="2">
    <fb>0.82909999999999995</fb>
    <v>6</v>
  </rv>
  <rv s="2">
    <fb>0.83160000000000001</fb>
    <v>6</v>
  </rv>
  <rv s="2">
    <fb>42986</fb>
    <v>5</v>
  </rv>
  <rv s="2">
    <fb>0.83220000000000005</fb>
    <v>6</v>
  </rv>
  <rv s="2">
    <fb>0.82679999999999998</fb>
    <v>6</v>
  </rv>
  <rv s="2">
    <fb>0.83079999999999998</fb>
    <v>6</v>
  </rv>
  <rv s="2">
    <fb>42989</fb>
    <v>5</v>
  </rv>
  <rv s="2">
    <fb>0.83040000000000003</fb>
    <v>6</v>
  </rv>
  <rv s="2">
    <fb>0.83650000000000002</fb>
    <v>6</v>
  </rv>
  <rv s="2">
    <fb>42990</fb>
    <v>5</v>
  </rv>
  <rv s="2">
    <fb>0.83560000000000001</fb>
    <v>6</v>
  </rv>
  <rv s="2">
    <fb>42991</fb>
    <v>5</v>
  </rv>
  <rv s="2">
    <fb>0.83550000000000002</fb>
    <v>6</v>
  </rv>
  <rv s="2">
    <fb>0.83350000000000002</fb>
    <v>6</v>
  </rv>
  <rv s="2">
    <fb>0.84119999999999995</fb>
    <v>6</v>
  </rv>
  <rv s="2">
    <fb>42992</fb>
    <v>5</v>
  </rv>
  <rv s="2">
    <fb>0.84470000000000001</fb>
    <v>6</v>
  </rv>
  <rv s="2">
    <fb>0.83889999999999998</fb>
    <v>6</v>
  </rv>
  <rv s="2">
    <fb>42993</fb>
    <v>5</v>
  </rv>
  <rv s="2">
    <fb>0.84019999999999995</fb>
    <v>6</v>
  </rv>
  <rv s="2">
    <fb>0.83409999999999995</fb>
    <v>6</v>
  </rv>
  <rv s="2">
    <fb>42996</fb>
    <v>5</v>
  </rv>
  <rv s="2">
    <fb>0.83679999999999999</fb>
    <v>6</v>
  </rv>
  <rv s="2">
    <fb>0.83530000000000004</fb>
    <v>6</v>
  </rv>
  <rv s="2">
    <fb>0.83640000000000003</fb>
    <v>6</v>
  </rv>
  <rv s="2">
    <fb>42997</fb>
    <v>5</v>
  </rv>
  <rv s="2">
    <fb>0.83630000000000004</fb>
    <v>6</v>
  </rv>
  <rv s="2">
    <fb>0.8327</fb>
    <v>6</v>
  </rv>
  <rv s="2">
    <fb>0.83360000000000001</fb>
    <v>6</v>
  </rv>
  <rv s="2">
    <fb>42998</fb>
    <v>5</v>
  </rv>
  <rv s="2">
    <fb>0.84299999999999997</fb>
    <v>6</v>
  </rv>
  <rv s="2">
    <fb>0.83089999999999997</fb>
    <v>6</v>
  </rv>
  <rv s="2">
    <fb>42999</fb>
    <v>5</v>
  </rv>
  <rv s="2">
    <fb>0.84079999999999999</fb>
    <v>6</v>
  </rv>
  <rv s="2">
    <fb>0.8427</fb>
    <v>6</v>
  </rv>
  <rv s="2">
    <fb>43000</fb>
    <v>5</v>
  </rv>
  <rv s="2">
    <fb>0.8377</fb>
    <v>6</v>
  </rv>
  <rv s="2">
    <fb>0.83289999999999997</fb>
    <v>6</v>
  </rv>
  <rv s="2">
    <fb>43003</fb>
    <v>5</v>
  </rv>
  <rv s="2">
    <fb>0.84509999999999996</fb>
    <v>6</v>
  </rv>
  <rv s="2">
    <fb>0.83589999999999998</fb>
    <v>6</v>
  </rv>
  <rv s="2">
    <fb>0.84389999999999998</fb>
    <v>6</v>
  </rv>
  <rv s="2">
    <fb>43004</fb>
    <v>5</v>
  </rv>
  <rv s="2">
    <fb>0.85040000000000004</fb>
    <v>6</v>
  </rv>
  <rv s="2">
    <fb>0.84289999999999998</fb>
    <v>6</v>
  </rv>
  <rv s="2">
    <fb>43005</fb>
    <v>5</v>
  </rv>
  <rv s="2">
    <fb>0.85340000000000005</fb>
    <v>6</v>
  </rv>
  <rv s="2">
    <fb>0.84770000000000001</fb>
    <v>6</v>
  </rv>
  <rv s="2">
    <fb>43006</fb>
    <v>5</v>
  </rv>
  <rv s="2">
    <fb>0.85319999999999996</fb>
    <v>6</v>
  </rv>
  <rv s="2">
    <fb>0.84699999999999998</fb>
    <v>6</v>
  </rv>
  <rv s="2">
    <fb>43007</fb>
    <v>5</v>
  </rv>
  <rv s="2">
    <fb>0.84940000000000004</fb>
    <v>6</v>
  </rv>
  <rv s="2">
    <fb>0.84499999999999997</fb>
    <v>6</v>
  </rv>
  <rv s="2">
    <fb>43010</fb>
    <v>5</v>
  </rv>
  <rv s="2">
    <fb>0.84609999999999996</fb>
    <v>6</v>
  </rv>
  <rv s="2">
    <fb>0.85219999999999996</fb>
    <v>6</v>
  </rv>
  <rv s="2">
    <fb>43011</fb>
    <v>5</v>
  </rv>
  <rv s="2">
    <fb>0.85489999999999999</fb>
    <v>6</v>
  </rv>
  <rv s="2">
    <fb>43012</fb>
    <v>5</v>
  </rv>
  <rv s="2">
    <fb>0.84819999999999995</fb>
    <v>6</v>
  </rv>
  <rv s="2">
    <fb>0.85019999999999996</fb>
    <v>6</v>
  </rv>
  <rv s="2">
    <fb>43013</fb>
    <v>5</v>
  </rv>
  <rv s="2">
    <fb>0.85470000000000002</fb>
    <v>6</v>
  </rv>
  <rv s="2">
    <fb>0.8538</fb>
    <v>6</v>
  </rv>
  <rv s="2">
    <fb>43014</fb>
    <v>5</v>
  </rv>
  <rv s="2">
    <fb>0.8569</fb>
    <v>6</v>
  </rv>
  <rv s="2">
    <fb>0.85170000000000001</fb>
    <v>6</v>
  </rv>
  <rv s="2">
    <fb>43017</fb>
    <v>5</v>
  </rv>
  <rv s="2">
    <fb>0.85329999999999995</fb>
    <v>6</v>
  </rv>
  <rv s="2">
    <fb>0.85050000000000003</fb>
    <v>6</v>
  </rv>
  <rv s="2">
    <fb>43018</fb>
    <v>5</v>
  </rv>
  <rv s="2">
    <fb>43019</fb>
    <v>5</v>
  </rv>
  <rv s="2">
    <fb>43020</fb>
    <v>5</v>
  </rv>
  <rv s="2">
    <fb>0.84160000000000001</fb>
    <v>6</v>
  </rv>
  <rv s="2">
    <fb>43021</fb>
    <v>5</v>
  </rv>
  <rv s="2">
    <fb>0.84199999999999997</fb>
    <v>6</v>
  </rv>
  <rv s="2">
    <fb>43024</fb>
    <v>5</v>
  </rv>
  <rv s="2">
    <fb>43025</fb>
    <v>5</v>
  </rv>
  <rv s="2">
    <fb>43026</fb>
    <v>5</v>
  </rv>
  <rv s="2">
    <fb>0.85250000000000004</fb>
    <v>6</v>
  </rv>
  <rv s="2">
    <fb>43027</fb>
    <v>5</v>
  </rv>
  <rv s="2">
    <fb>0.84319999999999995</fb>
    <v>6</v>
  </rv>
  <rv s="2">
    <fb>0.84360000000000002</fb>
    <v>6</v>
  </rv>
  <rv s="2">
    <fb>43028</fb>
    <v>5</v>
  </rv>
  <rv s="2">
    <fb>43031</fb>
    <v>5</v>
  </rv>
  <rv s="2">
    <fb>0.8528</fb>
    <v>6</v>
  </rv>
  <rv s="2">
    <fb>43032</fb>
    <v>5</v>
  </rv>
  <rv s="2">
    <fb>43033</fb>
    <v>5</v>
  </rv>
  <rv s="2">
    <fb>0.84650000000000003</fb>
    <v>6</v>
  </rv>
  <rv s="2">
    <fb>43034</fb>
    <v>5</v>
  </rv>
  <rv s="2">
    <fb>0.84640000000000004</fb>
    <v>6</v>
  </rv>
  <rv s="2">
    <fb>0.85899999999999999</fb>
    <v>6</v>
  </rv>
  <rv s="2">
    <fb>43035</fb>
    <v>5</v>
  </rv>
  <rv s="2">
    <fb>0.85819999999999996</fb>
    <v>6</v>
  </rv>
  <rv s="2">
    <fb>0.8639</fb>
    <v>6</v>
  </rv>
  <rv s="2">
    <fb>0.85760000000000003</fb>
    <v>6</v>
  </rv>
  <rv s="2">
    <fb>0.86119999999999997</fb>
    <v>6</v>
  </rv>
  <rv s="2">
    <fb>43038</fb>
    <v>5</v>
  </rv>
  <rv s="2">
    <fb>0.86170000000000002</fb>
    <v>6</v>
  </rv>
  <rv s="2">
    <fb>0.86240000000000006</fb>
    <v>6</v>
  </rv>
  <rv s="2">
    <fb>43039</fb>
    <v>5</v>
  </rv>
  <rv s="2">
    <fb>43040</fb>
    <v>5</v>
  </rv>
  <rv s="2">
    <fb>0.86150000000000004</fb>
    <v>6</v>
  </rv>
  <rv s="2">
    <fb>0.85770000000000002</fb>
    <v>6</v>
  </rv>
  <rv s="2">
    <fb>0.86050000000000004</fb>
    <v>6</v>
  </rv>
  <rv s="2">
    <fb>43041</fb>
    <v>5</v>
  </rv>
  <rv s="2">
    <fb>0.85550000000000004</fb>
    <v>6</v>
  </rv>
  <rv s="2">
    <fb>43042</fb>
    <v>5</v>
  </rv>
  <rv s="2">
    <fb>0.86209999999999998</fb>
    <v>6</v>
  </rv>
  <rv s="2">
    <fb>0.85519999999999996</fb>
    <v>6</v>
  </rv>
  <rv s="2">
    <fb>0.86129999999999995</fb>
    <v>6</v>
  </rv>
  <rv s="2">
    <fb>43045</fb>
    <v>5</v>
  </rv>
  <rv s="2">
    <fb>0.86350000000000005</fb>
    <v>6</v>
  </rv>
  <rv s="2">
    <fb>43046</fb>
    <v>5</v>
  </rv>
  <rv s="2">
    <fb>0.86070000000000002</fb>
    <v>6</v>
  </rv>
  <rv s="2">
    <fb>0.86299999999999999</fb>
    <v>6</v>
  </rv>
  <rv s="2">
    <fb>43047</fb>
    <v>5</v>
  </rv>
  <rv s="2">
    <fb>0.8629</fb>
    <v>6</v>
  </rv>
  <rv s="2">
    <fb>0.86360000000000003</fb>
    <v>6</v>
  </rv>
  <rv s="2">
    <fb>0.86109999999999998</fb>
    <v>6</v>
  </rv>
  <rv s="2">
    <fb>0.86229999999999996</fb>
    <v>6</v>
  </rv>
  <rv s="2">
    <fb>43048</fb>
    <v>5</v>
  </rv>
  <rv s="2">
    <fb>0.86309999999999998</fb>
    <v>6</v>
  </rv>
  <rv s="2">
    <fb>0.8579</fb>
    <v>6</v>
  </rv>
  <rv s="2">
    <fb>43049</fb>
    <v>5</v>
  </rv>
  <rv s="2">
    <fb>0.85880000000000001</fb>
    <v>6</v>
  </rv>
  <rv s="2">
    <fb>0.86040000000000005</fb>
    <v>6</v>
  </rv>
  <rv s="2">
    <fb>0.85709999999999997</fb>
    <v>6</v>
  </rv>
  <rv s="2">
    <fb>43052</fb>
    <v>5</v>
  </rv>
  <rv s="2">
    <fb>0.85699999999999998</fb>
    <v>6</v>
  </rv>
  <rv s="2">
    <fb>0.85929999999999995</fb>
    <v>6</v>
  </rv>
  <rv s="2">
    <fb>0.85640000000000005</fb>
    <v>6</v>
  </rv>
  <rv s="2">
    <fb>43053</fb>
    <v>5</v>
  </rv>
  <rv s="2">
    <fb>0.84750000000000003</fb>
    <v>6</v>
  </rv>
  <rv s="2">
    <fb>43054</fb>
    <v>5</v>
  </rv>
  <rv s="2">
    <fb>43055</fb>
    <v>5</v>
  </rv>
  <rv s="2">
    <fb>43056</fb>
    <v>5</v>
  </rv>
  <rv s="2">
    <fb>43059</fb>
    <v>5</v>
  </rv>
  <rv s="2">
    <fb>0.85229999999999995</fb>
    <v>6</v>
  </rv>
  <rv s="2">
    <fb>43060</fb>
    <v>5</v>
  </rv>
  <rv s="2">
    <fb>0.85189999999999999</fb>
    <v>6</v>
  </rv>
  <rv s="2">
    <fb>43061</fb>
    <v>5</v>
  </rv>
  <rv s="2">
    <fb>0.84540000000000004</fb>
    <v>6</v>
  </rv>
  <rv s="2">
    <fb>43062</fb>
    <v>5</v>
  </rv>
  <rv s="2">
    <fb>0.84370000000000001</fb>
    <v>6</v>
  </rv>
  <rv s="2">
    <fb>43063</fb>
    <v>5</v>
  </rv>
  <rv s="2">
    <fb>0.8448</fb>
    <v>6</v>
  </rv>
  <rv s="2">
    <fb>0.83709999999999996</fb>
    <v>6</v>
  </rv>
  <rv s="2">
    <fb>0.83819999999999995</fb>
    <v>6</v>
  </rv>
  <rv s="2">
    <fb>43066</fb>
    <v>5</v>
  </rv>
  <rv s="2">
    <fb>0.83799999999999997</fb>
    <v>6</v>
  </rv>
  <rv s="2">
    <fb>0.84060000000000001</fb>
    <v>6</v>
  </rv>
  <rv s="2">
    <fb>0.84030000000000005</fb>
    <v>6</v>
  </rv>
  <rv s="2">
    <fb>43067</fb>
    <v>5</v>
  </rv>
  <rv s="2">
    <fb>0.83879999999999999</fb>
    <v>6</v>
  </rv>
  <rv s="2">
    <fb>0.84440000000000004</fb>
    <v>6</v>
  </rv>
  <rv s="2">
    <fb>43068</fb>
    <v>5</v>
  </rv>
  <rv s="2">
    <fb>0.84140000000000004</fb>
    <v>6</v>
  </rv>
  <rv s="2">
    <fb>43069</fb>
    <v>5</v>
  </rv>
  <rv s="2">
    <fb>0.83789999999999998</fb>
    <v>6</v>
  </rv>
  <rv s="2">
    <fb>0.83989999999999998</fb>
    <v>6</v>
  </rv>
  <rv s="2">
    <fb>43070</fb>
    <v>5</v>
  </rv>
  <rv s="2">
    <fb>0.83740000000000003</fb>
    <v>6</v>
  </rv>
  <rv s="2">
    <fb>43073</fb>
    <v>5</v>
  </rv>
  <rv s="2">
    <fb>0.84089999999999998</fb>
    <v>6</v>
  </rv>
  <rv s="2">
    <fb>0.84260000000000002</fb>
    <v>6</v>
  </rv>
  <rv s="2">
    <fb>43074</fb>
    <v>5</v>
  </rv>
  <rv s="2">
    <fb>0.84179999999999999</fb>
    <v>6</v>
  </rv>
  <rv s="2">
    <fb>43075</fb>
    <v>5</v>
  </rv>
  <rv s="2">
    <fb>43076</fb>
    <v>5</v>
  </rv>
  <rv s="2">
    <fb>43077</fb>
    <v>5</v>
  </rv>
  <rv s="2">
    <fb>0.84889999999999999</fb>
    <v>6</v>
  </rv>
  <rv s="2">
    <fb>43080</fb>
    <v>5</v>
  </rv>
  <rv s="2">
    <fb>43081</fb>
    <v>5</v>
  </rv>
  <rv s="2">
    <fb>0.85150000000000003</fb>
    <v>6</v>
  </rv>
  <rv s="2">
    <fb>43082</fb>
    <v>5</v>
  </rv>
  <rv s="2">
    <fb>43083</fb>
    <v>5</v>
  </rv>
  <rv s="2">
    <fb>0.84279999999999999</fb>
    <v>6</v>
  </rv>
  <rv s="2">
    <fb>43084</fb>
    <v>5</v>
  </rv>
  <rv s="2">
    <fb>43087</fb>
    <v>5</v>
  </rv>
  <rv s="2">
    <fb>0.84489999999999998</fb>
    <v>6</v>
  </rv>
  <rv s="2">
    <fb>43088</fb>
    <v>5</v>
  </rv>
  <rv s="2">
    <fb>0.84870000000000001</fb>
    <v>6</v>
  </rv>
  <rv s="2">
    <fb>0.84909999999999997</fb>
    <v>6</v>
  </rv>
  <rv s="2">
    <fb>43089</fb>
    <v>5</v>
  </rv>
  <rv s="2">
    <fb>43090</fb>
    <v>5</v>
  </rv>
  <rv s="2">
    <fb>43091</fb>
    <v>5</v>
  </rv>
  <rv s="2">
    <fb>0.84189999999999998</fb>
    <v>6</v>
  </rv>
  <rv s="2">
    <fb>43094</fb>
    <v>5</v>
  </rv>
  <rv s="2">
    <fb>43095</fb>
    <v>5</v>
  </rv>
  <rv s="2">
    <fb>0.84409999999999996</fb>
    <v>6</v>
  </rv>
  <rv s="2">
    <fb>43096</fb>
    <v>5</v>
  </rv>
  <rv s="2">
    <fb>43097</fb>
    <v>5</v>
  </rv>
  <rv s="2">
    <fb>0.84109999999999996</fb>
    <v>6</v>
  </rv>
  <rv s="2">
    <fb>0.83609999999999995</fb>
    <v>6</v>
  </rv>
  <rv s="2">
    <fb>43098</fb>
    <v>5</v>
  </rv>
  <rv s="2">
    <fb>0.83120000000000005</fb>
    <v>6</v>
  </rv>
  <rv s="2">
    <fb>0.83330000000000004</fb>
    <v>6</v>
  </rv>
  <rv s="2">
    <fb>43101</fb>
    <v>5</v>
  </rv>
  <rv s="2">
    <fb>0.83309999999999995</fb>
    <v>6</v>
  </rv>
  <rv s="2">
    <fb>0.83230000000000004</fb>
    <v>6</v>
  </rv>
  <rv s="2">
    <fb>0.83250000000000002</fb>
    <v>6</v>
  </rv>
  <rv s="2">
    <fb>43102</fb>
    <v>5</v>
  </rv>
  <rv s="2">
    <fb>0.83240000000000003</fb>
    <v>6</v>
  </rv>
  <rv s="2">
    <fb>0.83320000000000005</fb>
    <v>6</v>
  </rv>
  <rv s="2">
    <fb>0.82740000000000002</fb>
    <v>6</v>
  </rv>
  <rv s="2">
    <fb>43103</fb>
    <v>5</v>
  </rv>
  <rv s="2">
    <fb>0.82920000000000005</fb>
    <v>6</v>
  </rv>
  <rv s="2">
    <fb>0.82850000000000001</fb>
    <v>6</v>
  </rv>
  <rv s="2">
    <fb>43104</fb>
    <v>5</v>
  </rv>
  <rv s="2">
    <fb>0.83299999999999996</fb>
    <v>6</v>
  </rv>
  <rv s="2">
    <fb>0.82709999999999995</fb>
    <v>6</v>
  </rv>
  <rv s="2">
    <fb>0.8286</fb>
    <v>6</v>
  </rv>
  <rv s="2">
    <fb>43105</fb>
    <v>5</v>
  </rv>
  <rv s="2">
    <fb>0.83189999999999997</fb>
    <v>6</v>
  </rv>
  <rv s="2">
    <fb>0.82750000000000001</fb>
    <v>6</v>
  </rv>
  <rv s="2">
    <fb>0.83109999999999995</fb>
    <v>6</v>
  </rv>
  <rv s="2">
    <fb>43108</fb>
    <v>5</v>
  </rv>
  <rv s="2">
    <fb>0.8296</fb>
    <v>6</v>
  </rv>
  <rv s="2">
    <fb>43109</fb>
    <v>5</v>
  </rv>
  <rv s="2">
    <fb>0.83489999999999998</fb>
    <v>6</v>
  </rv>
  <rv s="2">
    <fb>0.83760000000000001</fb>
    <v>6</v>
  </rv>
  <rv s="2">
    <fb>43110</fb>
    <v>5</v>
  </rv>
  <rv s="2">
    <fb>0.83689999999999998</fb>
    <v>6</v>
  </rv>
  <rv s="2">
    <fb>43111</fb>
    <v>5</v>
  </rv>
  <rv s="2">
    <fb>0.83099999999999996</fb>
    <v>6</v>
  </rv>
  <rv s="2">
    <fb>43112</fb>
    <v>5</v>
  </rv>
  <rv s="2">
    <fb>0.82030000000000003</fb>
    <v>6</v>
  </rv>
  <rv s="2">
    <fb>0.82040000000000002</fb>
    <v>6</v>
  </rv>
  <rv s="2">
    <fb>43115</fb>
    <v>5</v>
  </rv>
  <rv s="2">
    <fb>0.81979999999999997</fb>
    <v>6</v>
  </rv>
  <rv s="2">
    <fb>0.82050000000000001</fb>
    <v>6</v>
  </rv>
  <rv s="2">
    <fb>0.81310000000000004</fb>
    <v>6</v>
  </rv>
  <rv s="2">
    <fb>0.81530000000000002</fb>
    <v>6</v>
  </rv>
  <rv s="2">
    <fb>43116</fb>
    <v>5</v>
  </rv>
  <rv s="2">
    <fb>0.81540000000000001</fb>
    <v>6</v>
  </rv>
  <rv s="2">
    <fb>0.81989999999999996</fb>
    <v>6</v>
  </rv>
  <rv s="2">
    <fb>0.81399999999999995</fb>
    <v>6</v>
  </rv>
  <rv s="2">
    <fb>0.8155</fb>
    <v>6</v>
  </rv>
  <rv s="2">
    <fb>43117</fb>
    <v>5</v>
  </rv>
  <rv s="2">
    <fb>0.82120000000000004</fb>
    <v>6</v>
  </rv>
  <rv s="2">
    <fb>0.81140000000000001</fb>
    <v>6</v>
  </rv>
  <rv s="2">
    <fb>43118</fb>
    <v>5</v>
  </rv>
  <rv s="2">
    <fb>0.82199999999999995</fb>
    <v>6</v>
  </rv>
  <rv s="2">
    <fb>0.81520000000000004</fb>
    <v>6</v>
  </rv>
  <rv s="2">
    <fb>0.81699999999999995</fb>
    <v>6</v>
  </rv>
  <rv s="2">
    <fb>43119</fb>
    <v>5</v>
  </rv>
  <rv s="2">
    <fb>0.81710000000000005</fb>
    <v>6</v>
  </rv>
  <rv s="2">
    <fb>0.81840000000000002</fb>
    <v>6</v>
  </rv>
  <rv s="2">
    <fb>0.81810000000000005</fb>
    <v>6</v>
  </rv>
  <rv s="2">
    <fb>43122</fb>
    <v>5</v>
  </rv>
  <rv s="2">
    <fb>0.81869999999999998</fb>
    <v>6</v>
  </rv>
  <rv s="2">
    <fb>0.81459999999999999</fb>
    <v>6</v>
  </rv>
  <rv s="2">
    <fb>43123</fb>
    <v>5</v>
  </rv>
  <rv s="2">
    <fb>0.8125</fb>
    <v>6</v>
  </rv>
  <rv s="2">
    <fb>0.81289999999999996</fb>
    <v>6</v>
  </rv>
  <rv s="2">
    <fb>43124</fb>
    <v>5</v>
  </rv>
  <rv s="2">
    <fb>0.81340000000000001</fb>
    <v>6</v>
  </rv>
  <rv s="2">
    <fb>0.80530000000000002</fb>
    <v>6</v>
  </rv>
  <rv s="2">
    <fb>0.80579999999999996</fb>
    <v>6</v>
  </rv>
  <rv s="2">
    <fb>43125</fb>
    <v>5</v>
  </rv>
  <rv s="2">
    <fb>0.80869999999999997</fb>
    <v>6</v>
  </rv>
  <rv s="2">
    <fb>0.7974</fb>
    <v>6</v>
  </rv>
  <rv s="2">
    <fb>0.80659999999999998</fb>
    <v>6</v>
  </rv>
  <rv s="2">
    <fb>43126</fb>
    <v>5</v>
  </rv>
  <rv s="2">
    <fb>0.80830000000000002</fb>
    <v>6</v>
  </rv>
  <rv s="2">
    <fb>0.80030000000000001</fb>
    <v>6</v>
  </rv>
  <rv s="2">
    <fb>0.80500000000000005</fb>
    <v>6</v>
  </rv>
  <rv s="2">
    <fb>43129</fb>
    <v>5</v>
  </rv>
  <rv s="2">
    <fb>0.80459999999999998</fb>
    <v>6</v>
  </rv>
  <rv s="2">
    <fb>0.8105</fb>
    <v>6</v>
  </rv>
  <rv s="2">
    <fb>0.80389999999999995</fb>
    <v>6</v>
  </rv>
  <rv s="2">
    <fb>0.8075</fb>
    <v>6</v>
  </rv>
  <rv s="2">
    <fb>43130</fb>
    <v>5</v>
  </rv>
  <rv s="2">
    <fb>0.81059999999999999</fb>
    <v>6</v>
  </rv>
  <rv s="2">
    <fb>0.80279999999999996</fb>
    <v>6</v>
  </rv>
  <rv s="2">
    <fb>0.80620000000000003</fb>
    <v>6</v>
  </rv>
  <rv s="2">
    <fb>43131</fb>
    <v>5</v>
  </rv>
  <rv s="2">
    <fb>0.80720000000000003</fb>
    <v>6</v>
  </rv>
  <rv s="2">
    <fb>0.80149999999999999</fb>
    <v>6</v>
  </rv>
  <rv s="2">
    <fb>43132</fb>
    <v>5</v>
  </rv>
  <rv s="2">
    <fb>0.8054</fb>
    <v>6</v>
  </rv>
  <rv s="2">
    <fb>0.80740000000000001</fb>
    <v>6</v>
  </rv>
  <rv s="2">
    <fb>0.7984</fb>
    <v>6</v>
  </rv>
  <rv s="2">
    <fb>0.79920000000000002</fb>
    <v>6</v>
  </rv>
  <rv s="2">
    <fb>43133</fb>
    <v>5</v>
  </rv>
  <rv s="2">
    <fb>0.79930000000000001</fb>
    <v>6</v>
  </rv>
  <rv s="2">
    <fb>0.80569999999999997</fb>
    <v>6</v>
  </rv>
  <rv s="2">
    <fb>0.79869999999999997</fb>
    <v>6</v>
  </rv>
  <rv s="2">
    <fb>0.8024</fb>
    <v>6</v>
  </rv>
  <rv s="2">
    <fb>43136</fb>
    <v>5</v>
  </rv>
  <rv s="2">
    <fb>0.80259999999999998</fb>
    <v>6</v>
  </rv>
  <rv s="2">
    <fb>0.80879999999999996</fb>
    <v>6</v>
  </rv>
  <rv s="2">
    <fb>0.8085</fb>
    <v>6</v>
  </rv>
  <rv s="2">
    <fb>43137</fb>
    <v>5</v>
  </rv>
  <rv s="2">
    <fb>0.81200000000000006</fb>
    <v>6</v>
  </rv>
  <rv s="2">
    <fb>0.80410000000000004</fb>
    <v>6</v>
  </rv>
  <rv s="2">
    <fb>0.80789999999999995</fb>
    <v>6</v>
  </rv>
  <rv s="2">
    <fb>43138</fb>
    <v>5</v>
  </rv>
  <rv s="2">
    <fb>0.80800000000000005</fb>
    <v>6</v>
  </rv>
  <rv s="2">
    <fb>0.8165</fb>
    <v>6</v>
  </rv>
  <rv s="2">
    <fb>0.80589999999999995</fb>
    <v>6</v>
  </rv>
  <rv s="2">
    <fb>43139</fb>
    <v>5</v>
  </rv>
  <rv s="2">
    <fb>0.81879999999999997</fb>
    <v>6</v>
  </rv>
  <rv s="2">
    <fb>0.81320000000000003</fb>
    <v>6</v>
  </rv>
  <rv s="2">
    <fb>0.81640000000000001</fb>
    <v>6</v>
  </rv>
  <rv s="2">
    <fb>43140</fb>
    <v>5</v>
  </rv>
  <rv s="2">
    <fb>0.81930000000000003</fb>
    <v>6</v>
  </rv>
  <rv s="2">
    <fb>0.81369999999999998</fb>
    <v>6</v>
  </rv>
  <rv s="2">
    <fb>0.81720000000000004</fb>
    <v>6</v>
  </rv>
  <rv s="2">
    <fb>43143</fb>
    <v>5</v>
  </rv>
  <rv s="2">
    <fb>0.81589999999999996</fb>
    <v>6</v>
  </rv>
  <rv s="2">
    <fb>0.81730000000000003</fb>
    <v>6</v>
  </rv>
  <rv s="2">
    <fb>0.8135</fb>
    <v>6</v>
  </rv>
  <rv s="2">
    <fb>43144</fb>
    <v>5</v>
  </rv>
  <rv s="2">
    <fb>0.80820000000000003</fb>
    <v>6</v>
  </rv>
  <rv s="2">
    <fb>0.8095</fb>
    <v>6</v>
  </rv>
  <rv s="2">
    <fb>43145</fb>
    <v>5</v>
  </rv>
  <rv s="2">
    <fb>0.8145</fb>
    <v>6</v>
  </rv>
  <rv s="2">
    <fb>0.80210000000000004</fb>
    <v>6</v>
  </rv>
  <rv s="2">
    <fb>0.80310000000000004</fb>
    <v>6</v>
  </rv>
  <rv s="2">
    <fb>43146</fb>
    <v>5</v>
  </rv>
  <rv s="2">
    <fb>0.80330000000000001</fb>
    <v>6</v>
  </rv>
  <rv s="2">
    <fb>0.79959999999999998</fb>
    <v>6</v>
  </rv>
  <rv s="2">
    <fb>43147</fb>
    <v>5</v>
  </rv>
  <rv s="2">
    <fb>0.79949999999999999</fb>
    <v>6</v>
  </rv>
  <rv s="2">
    <fb>0.80679999999999996</fb>
    <v>6</v>
  </rv>
  <rv s="2">
    <fb>0.7964</fb>
    <v>6</v>
  </rv>
  <rv s="2">
    <fb>43150</fb>
    <v>5</v>
  </rv>
  <rv s="2">
    <fb>0.80840000000000001</fb>
    <v>6</v>
  </rv>
  <rv s="2">
    <fb>43151</fb>
    <v>5</v>
  </rv>
  <rv s="2">
    <fb>0.81169999999999998</fb>
    <v>6</v>
  </rv>
  <rv s="2">
    <fb>0.80549999999999999</fb>
    <v>6</v>
  </rv>
  <rv s="2">
    <fb>0.81040000000000001</fb>
    <v>6</v>
  </rv>
  <rv s="2">
    <fb>43152</fb>
    <v>5</v>
  </rv>
  <rv s="2">
    <fb>0.81420000000000003</fb>
    <v>6</v>
  </rv>
  <rv s="2">
    <fb>0.80889999999999995</fb>
    <v>6</v>
  </rv>
  <rv s="2">
    <fb>0.81389999999999996</fb>
    <v>6</v>
  </rv>
  <rv s="2">
    <fb>43153</fb>
    <v>5</v>
  </rv>
  <rv s="2">
    <fb>0.81559999999999999</fb>
    <v>6</v>
  </rv>
  <rv s="2">
    <fb>0.80940000000000001</fb>
    <v>6</v>
  </rv>
  <rv s="2">
    <fb>0.81089999999999995</fb>
    <v>6</v>
  </rv>
  <rv s="2">
    <fb>43154</fb>
    <v>5</v>
  </rv>
  <rv s="2">
    <fb>0.81100000000000005</fb>
    <v>6</v>
  </rv>
  <rv s="2">
    <fb>0.81430000000000002</fb>
    <v>6</v>
  </rv>
  <rv s="2">
    <fb>43157</fb>
    <v>5</v>
  </rv>
  <rv s="2">
    <fb>0.81440000000000001</fb>
    <v>6</v>
  </rv>
  <rv s="2">
    <fb>0.80930000000000002</fb>
    <v>6</v>
  </rv>
  <rv s="2">
    <fb>0.81179999999999997</fb>
    <v>6</v>
  </rv>
  <rv s="2">
    <fb>43158</fb>
    <v>5</v>
  </rv>
  <rv s="2">
    <fb>0.81820000000000004</fb>
    <v>6</v>
  </rv>
  <rv s="2">
    <fb>0.80979999999999996</fb>
    <v>6</v>
  </rv>
  <rv s="2">
    <fb>43159</fb>
    <v>5</v>
  </rv>
  <rv s="2">
    <fb>0.81740000000000002</fb>
    <v>6</v>
  </rv>
  <rv s="2">
    <fb>0.81679999999999997</fb>
    <v>6</v>
  </rv>
  <rv s="2">
    <fb>43160</fb>
    <v>5</v>
  </rv>
  <rv s="2">
    <fb>0.8226</fb>
    <v>6</v>
  </rv>
  <rv s="2">
    <fb>0.81469999999999998</fb>
    <v>6</v>
  </rv>
  <rv s="2">
    <fb>0.81510000000000005</fb>
    <v>6</v>
  </rv>
  <rv s="2">
    <fb>43161</fb>
    <v>5</v>
  </rv>
  <rv s="2">
    <fb>0.81620000000000004</fb>
    <v>6</v>
  </rv>
  <rv s="2">
    <fb>43164</fb>
    <v>5</v>
  </rv>
  <rv s="2">
    <fb>0.81130000000000002</fb>
    <v>6</v>
  </rv>
  <rv s="2">
    <fb>0.81499999999999995</fb>
    <v>6</v>
  </rv>
  <rv s="2">
    <fb>43165</fb>
    <v>5</v>
  </rv>
  <rv s="2">
    <fb>0.80610000000000004</fb>
    <v>6</v>
  </rv>
  <rv s="2">
    <fb>43166</fb>
    <v>5</v>
  </rv>
  <rv s="2">
    <fb>0.80349999999999999</fb>
    <v>6</v>
  </rv>
  <rv s="2">
    <fb>0.80559999999999998</fb>
    <v>6</v>
  </rv>
  <rv s="2">
    <fb>43167</fb>
    <v>5</v>
  </rv>
  <rv s="2">
    <fb>0.81210000000000004</fb>
    <v>6</v>
  </rv>
  <rv s="2">
    <fb>43168</fb>
    <v>5</v>
  </rv>
  <rv s="2">
    <fb>0.81240000000000001</fb>
    <v>6</v>
  </rv>
  <rv s="2">
    <fb>43171</fb>
    <v>5</v>
  </rv>
  <rv s="2">
    <fb>0.81230000000000002</fb>
    <v>6</v>
  </rv>
  <rv s="2">
    <fb>0.81359999999999999</fb>
    <v>6</v>
  </rv>
  <rv s="2">
    <fb>0.80989999999999995</fb>
    <v>6</v>
  </rv>
  <rv s="2">
    <fb>43172</fb>
    <v>5</v>
  </rv>
  <rv s="2">
    <fb>0.80700000000000005</fb>
    <v>6</v>
  </rv>
  <rv s="2">
    <fb>43173</fb>
    <v>5</v>
  </rv>
  <rv s="2">
    <fb>43174</fb>
    <v>5</v>
  </rv>
  <rv s="2">
    <fb>0.81269999999999998</fb>
    <v>6</v>
  </rv>
  <rv s="2">
    <fb>43175</fb>
    <v>5</v>
  </rv>
  <rv s="2">
    <fb>0.81259999999999999</fb>
    <v>6</v>
  </rv>
  <rv s="2">
    <fb>43178</fb>
    <v>5</v>
  </rv>
  <rv s="2">
    <fb>0.81569999999999998</fb>
    <v>6</v>
  </rv>
  <rv s="2">
    <fb>0.80900000000000005</fb>
    <v>6</v>
  </rv>
  <rv s="2">
    <fb>43179</fb>
    <v>5</v>
  </rv>
  <rv s="2">
    <fb>0.81669999999999998</fb>
    <v>6</v>
  </rv>
  <rv s="2">
    <fb>43180</fb>
    <v>5</v>
  </rv>
  <rv s="2">
    <fb>0.81689999999999996</fb>
    <v>6</v>
  </rv>
  <rv s="2">
    <fb>0.80959999999999999</fb>
    <v>6</v>
  </rv>
  <rv s="2">
    <fb>43181</fb>
    <v>5</v>
  </rv>
  <rv s="2">
    <fb>0.80710000000000004</fb>
    <v>6</v>
  </rv>
  <rv s="2">
    <fb>43182</fb>
    <v>5</v>
  </rv>
  <rv s="2">
    <fb>0.81279999999999997</fb>
    <v>6</v>
  </rv>
  <rv s="2">
    <fb>0.80810000000000004</fb>
    <v>6</v>
  </rv>
  <rv s="2">
    <fb>43185</fb>
    <v>5</v>
  </rv>
  <rv s="2">
    <fb>0.81020000000000003</fb>
    <v>6</v>
  </rv>
  <rv s="2">
    <fb>0.80230000000000001</fb>
    <v>6</v>
  </rv>
  <rv s="2">
    <fb>0.80369999999999997</fb>
    <v>6</v>
  </rv>
  <rv s="2">
    <fb>43186</fb>
    <v>5</v>
  </rv>
  <rv s="2">
    <fb>0.8014</fb>
    <v>6</v>
  </rv>
  <rv s="2">
    <fb>43187</fb>
    <v>5</v>
  </rv>
  <rv s="2">
    <fb>0.81299999999999994</fb>
    <v>6</v>
  </rv>
  <rv s="2">
    <fb>0.80489999999999995</fb>
    <v>6</v>
  </rv>
  <rv s="2">
    <fb>43188</fb>
    <v>5</v>
  </rv>
  <rv s="2">
    <fb>43189</fb>
    <v>5</v>
  </rv>
  <rv s="2">
    <fb>0.81069999999999998</fb>
    <v>6</v>
  </rv>
  <rv s="2">
    <fb>43192</fb>
    <v>5</v>
  </rv>
  <rv s="2">
    <fb>0.81410000000000005</fb>
    <v>6</v>
  </rv>
  <rv s="2">
    <fb>43193</fb>
    <v>5</v>
  </rv>
  <rv s="2">
    <fb>0.81599999999999995</fb>
    <v>6</v>
  </rv>
  <rv s="2">
    <fb>0.81489999999999996</fb>
    <v>6</v>
  </rv>
  <rv s="2">
    <fb>43194</fb>
    <v>5</v>
  </rv>
  <rv s="2">
    <fb>43195</fb>
    <v>5</v>
  </rv>
  <rv s="2">
    <fb>43196</fb>
    <v>5</v>
  </rv>
  <rv s="2">
    <fb>0.81859999999999999</fb>
    <v>6</v>
  </rv>
  <rv s="2">
    <fb>43199</fb>
    <v>5</v>
  </rv>
  <rv s="2">
    <fb>0.81159999999999999</fb>
    <v>6</v>
  </rv>
  <rv s="2">
    <fb>43200</fb>
    <v>5</v>
  </rv>
  <rv s="2">
    <fb>0.80779999999999996</fb>
    <v>6</v>
  </rv>
  <rv s="2">
    <fb>0.80920000000000003</fb>
    <v>6</v>
  </rv>
  <rv s="2">
    <fb>43201</fb>
    <v>5</v>
  </rv>
  <rv s="2">
    <fb>0.80649999999999999</fb>
    <v>6</v>
  </rv>
  <rv s="2">
    <fb>43202</fb>
    <v>5</v>
  </rv>
  <rv s="2">
    <fb>0.80759999999999998</fb>
    <v>6</v>
  </rv>
  <rv s="2">
    <fb>0.81110000000000004</fb>
    <v>6</v>
  </rv>
  <rv s="2">
    <fb>43203</fb>
    <v>5</v>
  </rv>
  <rv s="2">
    <fb>0.81079999999999997</fb>
    <v>6</v>
  </rv>
  <rv s="2">
    <fb>43206</fb>
    <v>5</v>
  </rv>
  <rv s="2">
    <fb>0.80769999999999997</fb>
    <v>6</v>
  </rv>
  <rv s="2">
    <fb>43207</fb>
    <v>5</v>
  </rv>
  <rv s="2">
    <fb>43208</fb>
    <v>5</v>
  </rv>
  <rv s="2">
    <fb>43209</fb>
    <v>5</v>
  </rv>
  <rv s="2">
    <fb>0.80630000000000002</fb>
    <v>6</v>
  </rv>
  <rv s="2">
    <fb>43210</fb>
    <v>5</v>
  </rv>
  <rv s="2">
    <fb>0.81630000000000003</fb>
    <v>6</v>
  </rv>
  <rv s="2">
    <fb>43213</fb>
    <v>5</v>
  </rv>
  <rv s="2">
    <fb>0.81969999999999998</fb>
    <v>6</v>
  </rv>
  <rv s="2">
    <fb>0.81889999999999996</fb>
    <v>6</v>
  </rv>
  <rv s="2">
    <fb>43214</fb>
    <v>5</v>
  </rv>
  <rv s="2">
    <fb>0.82079999999999997</fb>
    <v>6</v>
  </rv>
  <rv s="2">
    <fb>43215</fb>
    <v>5</v>
  </rv>
  <rv s="2">
    <fb>0.82230000000000003</fb>
    <v>6</v>
  </rv>
  <rv s="2">
    <fb>0.82220000000000004</fb>
    <v>6</v>
  </rv>
  <rv s="2">
    <fb>43216</fb>
    <v>5</v>
  </rv>
  <rv s="2">
    <fb>0.82669999999999999</fb>
    <v>6</v>
  </rv>
  <rv s="2">
    <fb>0.82609999999999995</fb>
    <v>6</v>
  </rv>
  <rv s="2">
    <fb>43217</fb>
    <v>5</v>
  </rv>
  <rv s="2">
    <fb>0.82599999999999996</fb>
    <v>6</v>
  </rv>
  <rv s="2">
    <fb>0.82950000000000002</fb>
    <v>6</v>
  </rv>
  <rv s="2">
    <fb>0.82410000000000005</fb>
    <v>6</v>
  </rv>
  <rv s="2">
    <fb>0.82430000000000003</fb>
    <v>6</v>
  </rv>
  <rv s="2">
    <fb>43220</fb>
    <v>5</v>
  </rv>
  <rv s="2">
    <fb>0.8246</fb>
    <v>6</v>
  </rv>
  <rv s="2">
    <fb>0.82879999999999998</fb>
    <v>6</v>
  </rv>
  <rv s="2">
    <fb>0.82369999999999999</fb>
    <v>6</v>
  </rv>
  <rv s="2">
    <fb>0.82779999999999998</fb>
    <v>6</v>
  </rv>
  <rv s="2">
    <fb>43221</fb>
    <v>5</v>
  </rv>
  <rv s="2">
    <fb>0.82789999999999997</fb>
    <v>6</v>
  </rv>
  <rv s="2">
    <fb>0.83379999999999999</fb>
    <v>6</v>
  </rv>
  <rv s="2">
    <fb>43222</fb>
    <v>5</v>
  </rv>
  <rv s="2">
    <fb>0.8337</fb>
    <v>6</v>
  </rv>
  <rv s="2">
    <fb>0.83660000000000001</fb>
    <v>6</v>
  </rv>
  <rv s="2">
    <fb>43223</fb>
    <v>5</v>
  </rv>
  <rv s="2">
    <fb>0.83260000000000001</fb>
    <v>6</v>
  </rv>
  <rv s="2">
    <fb>0.83399999999999996</fb>
    <v>6</v>
  </rv>
  <rv s="2">
    <fb>43224</fb>
    <v>5</v>
  </rv>
  <rv s="2">
    <fb>0.83599999999999997</fb>
    <v>6</v>
  </rv>
  <rv s="2">
    <fb>43227</fb>
    <v>5</v>
  </rv>
  <rv s="2">
    <fb>43228</fb>
    <v>5</v>
  </rv>
  <rv s="2">
    <fb>0.83750000000000002</fb>
    <v>6</v>
  </rv>
  <rv s="2">
    <fb>43229</fb>
    <v>5</v>
  </rv>
  <rv s="2">
    <fb>0.8458</fb>
    <v>6</v>
  </rv>
  <rv s="2">
    <fb>0.84040000000000004</fb>
    <v>6</v>
  </rv>
  <rv s="2">
    <fb>43230</fb>
    <v>5</v>
  </rv>
  <rv s="2">
    <fb>43231</fb>
    <v>5</v>
  </rv>
  <rv s="2">
    <fb>0.83540000000000003</fb>
    <v>6</v>
  </rv>
  <rv s="2">
    <fb>43234</fb>
    <v>5</v>
  </rv>
  <rv s="2">
    <fb>0.83830000000000005</fb>
    <v>6</v>
  </rv>
  <rv s="2">
    <fb>43235</fb>
    <v>5</v>
  </rv>
  <rv s="2">
    <fb>43236</fb>
    <v>5</v>
  </rv>
  <rv s="2">
    <fb>0.84460000000000002</fb>
    <v>6</v>
  </rv>
  <rv s="2">
    <fb>0.84689999999999999</fb>
    <v>6</v>
  </rv>
  <rv s="2">
    <fb>43237</fb>
    <v>5</v>
  </rv>
  <rv s="2">
    <fb>43238</fb>
    <v>5</v>
  </rv>
  <rv s="2">
    <fb>43241</fb>
    <v>5</v>
  </rv>
  <rv s="2">
    <fb>43242</fb>
    <v>5</v>
  </rv>
  <rv s="2">
    <fb>43243</fb>
    <v>5</v>
  </rv>
  <rv s="2">
    <fb>0.85650000000000004</fb>
    <v>6</v>
  </rv>
  <rv s="2">
    <fb>43244</fb>
    <v>5</v>
  </rv>
  <rv s="2">
    <fb>0.8548</fb>
    <v>6</v>
  </rv>
  <rv s="2">
    <fb>43245</fb>
    <v>5</v>
  </rv>
  <rv s="2">
    <fb>0.85309999999999997</fb>
    <v>6</v>
  </rv>
  <rv s="2">
    <fb>43248</fb>
    <v>5</v>
  </rv>
  <rv s="2">
    <fb>0.86019999999999996</fb>
    <v>6</v>
  </rv>
  <rv s="2">
    <fb>43249</fb>
    <v>5</v>
  </rv>
  <rv s="2">
    <fb>0.86639999999999995</fb>
    <v>6</v>
  </rv>
  <rv s="2">
    <fb>43250</fb>
    <v>5</v>
  </rv>
  <rv s="2">
    <fb>0.86819999999999997</fb>
    <v>6</v>
  </rv>
  <rv s="2">
    <fb>43251</fb>
    <v>5</v>
  </rv>
  <rv s="2">
    <fb>0.85509999999999997</fb>
    <v>6</v>
  </rv>
  <rv s="2">
    <fb>43252</fb>
    <v>5</v>
  </rv>
  <rv s="2">
    <fb>43255</fb>
    <v>5</v>
  </rv>
  <rv s="2">
    <fb>0.85129999999999995</fb>
    <v>6</v>
  </rv>
  <rv s="2">
    <fb>43256</fb>
    <v>5</v>
  </rv>
  <rv s="2">
    <fb>0.85460000000000003</fb>
    <v>6</v>
  </rv>
  <rv s="2">
    <fb>43257</fb>
    <v>5</v>
  </rv>
  <rv s="2">
    <fb>0.85389999999999999</fb>
    <v>6</v>
  </rv>
  <rv s="2">
    <fb>43258</fb>
    <v>5</v>
  </rv>
  <rv s="2">
    <fb>43259</fb>
    <v>5</v>
  </rv>
  <rv s="2">
    <fb>0.85270000000000001</fb>
    <v>6</v>
  </rv>
  <rv s="2">
    <fb>43262</fb>
    <v>5</v>
  </rv>
  <rv s="2">
    <fb>43263</fb>
    <v>5</v>
  </rv>
  <rv s="2">
    <fb>43264</fb>
    <v>5</v>
  </rv>
  <rv s="2">
    <fb>43265</fb>
    <v>5</v>
  </rv>
  <rv s="2">
    <fb>0.86480000000000001</fb>
    <v>6</v>
  </rv>
  <rv s="2">
    <fb>0.86419999999999997</fb>
    <v>6</v>
  </rv>
  <rv s="2">
    <fb>43266</fb>
    <v>5</v>
  </rv>
  <rv s="2">
    <fb>0.86429999999999996</fb>
    <v>6</v>
  </rv>
  <rv s="2">
    <fb>0.86629999999999996</fb>
    <v>6</v>
  </rv>
  <rv s="2">
    <fb>0.8599</fb>
    <v>6</v>
  </rv>
  <rv s="2">
    <fb>43269</fb>
    <v>5</v>
  </rv>
  <rv s="2">
    <fb>0.86460000000000004</fb>
    <v>6</v>
  </rv>
  <rv s="2">
    <fb>0.86029999999999995</fb>
    <v>6</v>
  </rv>
  <rv s="2">
    <fb>43270</fb>
    <v>5</v>
  </rv>
  <rv s="2">
    <fb>0.85860000000000003</fb>
    <v>6</v>
  </rv>
  <rv s="2">
    <fb>0.86270000000000002</fb>
    <v>6</v>
  </rv>
  <rv s="2">
    <fb>43271</fb>
    <v>5</v>
  </rv>
  <rv s="2">
    <fb>0.86670000000000003</fb>
    <v>6</v>
  </rv>
  <rv s="2">
    <fb>0.86180000000000001</fb>
    <v>6</v>
  </rv>
  <rv s="2">
    <fb>0.86399999999999999</fb>
    <v>6</v>
  </rv>
  <rv s="2">
    <fb>43272</fb>
    <v>5</v>
  </rv>
  <rv s="2">
    <fb>0.86409999999999998</fb>
    <v>6</v>
  </rv>
  <rv s="2">
    <fb>0.86890000000000001</fb>
    <v>6</v>
  </rv>
  <rv s="2">
    <fb>0.85940000000000005</fb>
    <v>6</v>
  </rv>
  <rv s="2">
    <fb>43273</fb>
    <v>5</v>
  </rv>
  <rv s="2">
    <fb>43276</fb>
    <v>5</v>
  </rv>
  <rv s="2">
    <fb>0.85360000000000003</fb>
    <v>6</v>
  </rv>
  <rv s="2">
    <fb>43277</fb>
    <v>5</v>
  </rv>
  <rv s="2">
    <fb>0.85840000000000005</fb>
    <v>6</v>
  </rv>
  <rv s="2">
    <fb>43278</fb>
    <v>5</v>
  </rv>
  <rv s="2">
    <fb>0.85660000000000003</fb>
    <v>6</v>
  </rv>
  <rv s="2">
    <fb>43279</fb>
    <v>5</v>
  </rv>
  <rv s="2">
    <fb>0.86750000000000005</fb>
    <v>6</v>
  </rv>
  <rv s="2">
    <fb>0.8619</fb>
    <v>6</v>
  </rv>
  <rv s="2">
    <fb>43280</fb>
    <v>5</v>
  </rv>
  <rv s="2">
    <fb>0.86509999999999998</fb>
    <v>6</v>
  </rv>
  <rv s="2">
    <fb>43283</fb>
    <v>5</v>
  </rv>
  <rv s="2">
    <fb>0.85909999999999997</fb>
    <v>6</v>
  </rv>
  <rv s="2">
    <fb>43284</fb>
    <v>5</v>
  </rv>
  <rv s="2">
    <fb>43285</fb>
    <v>5</v>
  </rv>
  <rv s="2">
    <fb>0.85589999999999999</fb>
    <v>6</v>
  </rv>
  <rv s="2">
    <fb>43286</fb>
    <v>5</v>
  </rv>
  <rv s="2">
    <fb>43287</fb>
    <v>5</v>
  </rv>
  <rv s="2">
    <fb>0.85529999999999995</fb>
    <v>6</v>
  </rv>
  <rv s="2">
    <fb>43290</fb>
    <v>5</v>
  </rv>
  <rv s="2">
    <fb>43291</fb>
    <v>5</v>
  </rv>
  <rv s="2">
    <fb>43292</fb>
    <v>5</v>
  </rv>
  <rv s="2">
    <fb>0.85719999999999996</fb>
    <v>6</v>
  </rv>
  <rv s="2">
    <fb>43293</fb>
    <v>5</v>
  </rv>
  <rv s="2">
    <fb>43294</fb>
    <v>5</v>
  </rv>
  <rv s="2">
    <fb>43297</fb>
    <v>5</v>
  </rv>
  <rv s="2">
    <fb>43298</fb>
    <v>5</v>
  </rv>
  <rv s="2">
    <fb>43299</fb>
    <v>5</v>
  </rv>
  <rv s="2">
    <fb>43300</fb>
    <v>5</v>
  </rv>
  <rv s="2">
    <fb>43301</fb>
    <v>5</v>
  </rv>
  <rv s="2">
    <fb>43304</fb>
    <v>5</v>
  </rv>
  <rv s="2">
    <fb>0.85089999999999999</fb>
    <v>6</v>
  </rv>
  <rv s="2">
    <fb>43305</fb>
    <v>5</v>
  </rv>
  <rv s="2">
    <fb>0.85799999999999998</fb>
    <v>6</v>
  </rv>
  <rv s="2">
    <fb>43306</fb>
    <v>5</v>
  </rv>
  <rv s="2">
    <fb>43307</fb>
    <v>5</v>
  </rv>
  <rv s="2">
    <fb>43308</fb>
    <v>5</v>
  </rv>
  <rv s="2">
    <fb>43311</fb>
    <v>5</v>
  </rv>
  <rv s="2">
    <fb>0.85409999999999997</fb>
    <v>6</v>
  </rv>
  <rv s="2">
    <fb>43312</fb>
    <v>5</v>
  </rv>
  <rv s="2">
    <fb>0.85119999999999996</fb>
    <v>6</v>
  </rv>
  <rv s="2">
    <fb>43313</fb>
    <v>5</v>
  </rv>
  <rv s="2">
    <fb>0.85440000000000005</fb>
    <v>6</v>
  </rv>
  <rv s="2">
    <fb>43314</fb>
    <v>5</v>
  </rv>
  <rv s="2">
    <fb>0.86339999999999995</fb>
    <v>6</v>
  </rv>
  <rv s="2">
    <fb>43315</fb>
    <v>5</v>
  </rv>
  <rv s="2">
    <fb>0.86450000000000005</fb>
    <v>6</v>
  </rv>
  <rv s="2">
    <fb>43318</fb>
    <v>5</v>
  </rv>
  <rv s="2">
    <fb>0.86729999999999996</fb>
    <v>6</v>
  </rv>
  <rv s="2">
    <fb>0.86550000000000005</fb>
    <v>6</v>
  </rv>
  <rv s="2">
    <fb>43319</fb>
    <v>5</v>
  </rv>
  <rv s="2">
    <fb>0.86599999999999999</fb>
    <v>6</v>
  </rv>
  <rv s="2">
    <fb>0.86199999999999999</fb>
    <v>6</v>
  </rv>
  <rv s="2">
    <fb>43320</fb>
    <v>5</v>
  </rv>
  <rv s="2">
    <fb>43321</fb>
    <v>5</v>
  </rv>
  <rv s="2">
    <fb>0.86760000000000004</fb>
    <v>6</v>
  </rv>
  <rv s="2">
    <fb>43322</fb>
    <v>5</v>
  </rv>
  <rv s="2">
    <fb>0.86739999999999995</fb>
    <v>6</v>
  </rv>
  <rv s="2">
    <fb>0.86660000000000004</fb>
    <v>6</v>
  </rv>
  <rv s="2">
    <fb>43325</fb>
    <v>5</v>
  </rv>
  <rv s="2">
    <fb>0.87990000000000002</fb>
    <v>6</v>
  </rv>
  <rv s="2">
    <fb>43326</fb>
    <v>5</v>
  </rv>
  <rv s="2">
    <fb>0.87470000000000003</fb>
    <v>6</v>
  </rv>
  <rv s="2">
    <fb>43327</fb>
    <v>5</v>
  </rv>
  <rv s="2">
    <fb>0.88490000000000002</fb>
    <v>6</v>
  </rv>
  <rv s="2">
    <fb>43328</fb>
    <v>5</v>
  </rv>
  <rv s="2">
    <fb>43329</fb>
    <v>5</v>
  </rv>
  <rv s="2">
    <fb>0.87890000000000001</fb>
    <v>6</v>
  </rv>
  <rv s="2">
    <fb>0.87429999999999997</fb>
    <v>6</v>
  </rv>
  <rv s="2">
    <fb>43332</fb>
    <v>5</v>
  </rv>
  <rv s="2">
    <fb>0.87380000000000002</fb>
    <v>6</v>
  </rv>
  <rv s="2">
    <fb>0.87050000000000005</fb>
    <v>6</v>
  </rv>
  <rv s="2">
    <fb>43333</fb>
    <v>5</v>
  </rv>
  <rv s="2">
    <fb>0.87080000000000002</fb>
    <v>6</v>
  </rv>
  <rv s="2">
    <fb>43334</fb>
    <v>5</v>
  </rv>
  <rv s="2">
    <fb>0.86560000000000004</fb>
    <v>6</v>
  </rv>
  <rv s="2">
    <fb>0.86219999999999997</fb>
    <v>6</v>
  </rv>
  <rv s="2">
    <fb>43335</fb>
    <v>5</v>
  </rv>
  <rv s="2">
    <fb>43336</fb>
    <v>5</v>
  </rv>
  <rv s="2">
    <fb>43339</fb>
    <v>5</v>
  </rv>
  <rv s="2">
    <fb>0.86250000000000004</fb>
    <v>6</v>
  </rv>
  <rv s="2">
    <fb>0.85499999999999998</fb>
    <v>6</v>
  </rv>
  <rv s="2">
    <fb>43340</fb>
    <v>5</v>
  </rv>
  <rv s="2">
    <fb>43341</fb>
    <v>5</v>
  </rv>
  <rv s="2">
    <fb>43342</fb>
    <v>5</v>
  </rv>
  <rv s="2">
    <fb>43343</fb>
    <v>5</v>
  </rv>
  <rv s="2">
    <fb>0.85670000000000002</fb>
    <v>6</v>
  </rv>
  <rv s="2">
    <fb>43346</fb>
    <v>5</v>
  </rv>
  <rv s="2">
    <fb>43347</fb>
    <v>5</v>
  </rv>
  <rv s="2">
    <fb>0.86329999999999996</fb>
    <v>6</v>
  </rv>
  <rv s="2">
    <fb>43348</fb>
    <v>5</v>
  </rv>
  <rv s="2">
    <fb>43349</fb>
    <v>5</v>
  </rv>
  <rv s="2">
    <fb>0.86160000000000003</fb>
    <v>6</v>
  </rv>
  <rv s="2">
    <fb>43350</fb>
    <v>5</v>
  </rv>
  <rv s="2">
    <fb>0.86570000000000003</fb>
    <v>6</v>
  </rv>
  <rv s="2">
    <fb>43353</fb>
    <v>5</v>
  </rv>
  <rv s="2">
    <fb>43354</fb>
    <v>5</v>
  </rv>
  <rv s="2">
    <fb>0.86140000000000005</fb>
    <v>6</v>
  </rv>
  <rv s="2">
    <fb>43355</fb>
    <v>5</v>
  </rv>
  <rv s="2">
    <fb>0.86</fb>
    <v>6</v>
  </rv>
  <rv s="2">
    <fb>43356</fb>
    <v>5</v>
  </rv>
  <rv s="2">
    <fb>43357</fb>
    <v>5</v>
  </rv>
  <rv s="2">
    <fb>43360</fb>
    <v>5</v>
  </rv>
  <rv s="2">
    <fb>43361</fb>
    <v>5</v>
  </rv>
  <rv s="2">
    <fb>43362</fb>
    <v>5</v>
  </rv>
  <rv s="2">
    <fb>43363</fb>
    <v>5</v>
  </rv>
  <rv s="2">
    <fb>0.84840000000000004</fb>
    <v>6</v>
  </rv>
  <rv s="2">
    <fb>43364</fb>
    <v>5</v>
  </rv>
  <rv s="2">
    <fb>43367</fb>
    <v>5</v>
  </rv>
  <rv s="2">
    <fb>43368</fb>
    <v>5</v>
  </rv>
  <rv s="2">
    <fb>43369</fb>
    <v>5</v>
  </rv>
  <rv s="2">
    <fb>43370</fb>
    <v>5</v>
  </rv>
  <rv s="2">
    <fb>0.85919999999999996</fb>
    <v>6</v>
  </rv>
  <rv s="2">
    <fb>0.8589</fb>
    <v>6</v>
  </rv>
  <rv s="2">
    <fb>43371</fb>
    <v>5</v>
  </rv>
  <rv s="2">
    <fb>43374</fb>
    <v>5</v>
  </rv>
  <rv s="2">
    <fb>43375</fb>
    <v>5</v>
  </rv>
  <rv s="2">
    <fb>0.86909999999999998</fb>
    <v>6</v>
  </rv>
  <rv s="2">
    <fb>0.86580000000000001</fb>
    <v>6</v>
  </rv>
  <rv s="2">
    <fb>43376</fb>
    <v>5</v>
  </rv>
  <rv s="2">
    <fb>0.87219999999999998</fb>
    <v>6</v>
  </rv>
  <rv s="2">
    <fb>43377</fb>
    <v>5</v>
  </rv>
  <rv s="2">
    <fb>0.87229999999999996</fb>
    <v>6</v>
  </rv>
  <rv s="2">
    <fb>0.86839999999999995</fb>
    <v>6</v>
  </rv>
  <rv s="2">
    <fb>43378</fb>
    <v>5</v>
  </rv>
  <rv s="2">
    <fb>0.87070000000000003</fb>
    <v>6</v>
  </rv>
  <rv s="2">
    <fb>0.86770000000000003</fb>
    <v>6</v>
  </rv>
  <rv s="2">
    <fb>43381</fb>
    <v>5</v>
  </rv>
  <rv s="2">
    <fb>0.8679</fb>
    <v>6</v>
  </rv>
  <rv s="2">
    <fb>0.87260000000000004</fb>
    <v>6</v>
  </rv>
  <rv s="2">
    <fb>0.87</fb>
    <v>6</v>
  </rv>
  <rv s="2">
    <fb>43382</fb>
    <v>5</v>
  </rv>
  <rv s="2">
    <fb>43383</fb>
    <v>5</v>
  </rv>
  <rv s="2">
    <fb>0.87009999999999998</fb>
    <v>6</v>
  </rv>
  <rv s="2">
    <fb>43384</fb>
    <v>5</v>
  </rv>
  <rv s="2">
    <fb>43385</fb>
    <v>5</v>
  </rv>
  <rv s="2">
    <fb>43388</fb>
    <v>5</v>
  </rv>
  <rv s="2">
    <fb>43389</fb>
    <v>5</v>
  </rv>
  <rv s="2">
    <fb>43390</fb>
    <v>5</v>
  </rv>
  <rv s="2">
    <fb>0.86929999999999996</fb>
    <v>6</v>
  </rv>
  <rv s="2">
    <fb>43391</fb>
    <v>5</v>
  </rv>
  <rv s="2">
    <fb>0.87309999999999999</fb>
    <v>6</v>
  </rv>
  <rv s="2">
    <fb>43392</fb>
    <v>5</v>
  </rv>
  <rv s="2">
    <fb>43395</fb>
    <v>5</v>
  </rv>
  <rv s="2">
    <fb>43396</fb>
    <v>5</v>
  </rv>
  <rv s="2">
    <fb>0.87419999999999998</fb>
    <v>6</v>
  </rv>
  <rv s="2">
    <fb>0.86980000000000002</fb>
    <v>6</v>
  </rv>
  <rv s="2">
    <fb>43397</fb>
    <v>5</v>
  </rv>
  <rv s="2">
    <fb>0.87160000000000004</fb>
    <v>6</v>
  </rv>
  <rv s="2">
    <fb>43398</fb>
    <v>5</v>
  </rv>
  <rv s="2">
    <fb>43399</fb>
    <v>5</v>
  </rv>
  <rv s="2">
    <fb>43402</fb>
    <v>5</v>
  </rv>
  <rv s="2">
    <fb>0.88009999999999999</fb>
    <v>6</v>
  </rv>
  <rv s="2">
    <fb>43403</fb>
    <v>5</v>
  </rv>
  <rv s="2">
    <fb>43404</fb>
    <v>5</v>
  </rv>
  <rv s="2">
    <fb>43405</fb>
    <v>5</v>
  </rv>
  <rv s="2">
    <fb>43406</fb>
    <v>5</v>
  </rv>
  <rv s="2">
    <fb>43409</fb>
    <v>5</v>
  </rv>
  <rv s="2">
    <fb>0.87519999999999998</fb>
    <v>6</v>
  </rv>
  <rv s="2">
    <fb>43410</fb>
    <v>5</v>
  </rv>
  <rv s="2">
    <fb>43411</fb>
    <v>5</v>
  </rv>
  <rv s="2">
    <fb>0.86939999999999995</fb>
    <v>6</v>
  </rv>
  <rv s="2">
    <fb>43412</fb>
    <v>5</v>
  </rv>
  <rv s="2">
    <fb>43413</fb>
    <v>5</v>
  </rv>
  <rv s="2">
    <fb>43416</fb>
    <v>5</v>
  </rv>
  <rv s="2">
    <fb>43417</fb>
    <v>5</v>
  </rv>
  <rv s="2">
    <fb>43418</fb>
    <v>5</v>
  </rv>
  <rv s="2">
    <fb>0.88400000000000001</fb>
    <v>6</v>
  </rv>
  <rv s="2">
    <fb>43419</fb>
    <v>5</v>
  </rv>
  <rv s="2">
    <fb>43420</fb>
    <v>5</v>
  </rv>
  <rv s="2">
    <fb>0.88329999999999997</fb>
    <v>6</v>
  </rv>
  <rv s="2">
    <fb>43423</fb>
    <v>5</v>
  </rv>
  <rv s="2">
    <fb>0.87649999999999995</fb>
    <v>6</v>
  </rv>
  <rv s="2">
    <fb>0.873</fb>
    <v>6</v>
  </rv>
  <rv s="2">
    <fb>43424</fb>
    <v>5</v>
  </rv>
  <rv s="2">
    <fb>43425</fb>
    <v>5</v>
  </rv>
  <rv s="2">
    <fb>43426</fb>
    <v>5</v>
  </rv>
  <rv s="2">
    <fb>43427</fb>
    <v>5</v>
  </rv>
  <rv s="2">
    <fb>0.87680000000000002</fb>
    <v>6</v>
  </rv>
  <rv s="2">
    <fb>43430</fb>
    <v>5</v>
  </rv>
  <rv s="2">
    <fb>43431</fb>
    <v>5</v>
  </rv>
  <rv s="2">
    <fb>43432</fb>
    <v>5</v>
  </rv>
  <rv s="2">
    <fb>0.88749999999999996</fb>
    <v>6</v>
  </rv>
  <rv s="2">
    <fb>43433</fb>
    <v>5</v>
  </rv>
  <rv s="2">
    <fb>43434</fb>
    <v>5</v>
  </rv>
  <rv s="2">
    <fb>43437</fb>
    <v>5</v>
  </rv>
  <rv s="2">
    <fb>0.88380000000000003</fb>
    <v>6</v>
  </rv>
  <rv s="2">
    <fb>43438</fb>
    <v>5</v>
  </rv>
  <rv s="2">
    <fb>43439</fb>
    <v>5</v>
  </rv>
  <rv s="2">
    <fb>43440</fb>
    <v>5</v>
  </rv>
  <rv s="2">
    <fb>43441</fb>
    <v>5</v>
  </rv>
  <rv s="2">
    <fb>43444</fb>
    <v>5</v>
  </rv>
  <rv s="2">
    <fb>0.87370000000000003</fb>
    <v>6</v>
  </rv>
  <rv s="2">
    <fb>43445</fb>
    <v>5</v>
  </rv>
  <rv s="2">
    <fb>43446</fb>
    <v>5</v>
  </rv>
  <rv s="2">
    <fb>0.87790000000000001</fb>
    <v>6</v>
  </rv>
  <rv s="2">
    <fb>43447</fb>
    <v>5</v>
  </rv>
  <rv s="2">
    <fb>43448</fb>
    <v>5</v>
  </rv>
  <rv s="2">
    <fb>43451</fb>
    <v>5</v>
  </rv>
  <rv s="2">
    <fb>43452</fb>
    <v>5</v>
  </rv>
  <rv s="2">
    <fb>43453</fb>
    <v>5</v>
  </rv>
  <rv s="2">
    <fb>0.88019999999999998</fb>
    <v>6</v>
  </rv>
  <rv s="2">
    <fb>43454</fb>
    <v>5</v>
  </rv>
  <rv s="2">
    <fb>43455</fb>
    <v>5</v>
  </rv>
  <rv s="2">
    <fb>0.87139999999999995</fb>
    <v>6</v>
  </rv>
  <rv s="2">
    <fb>43458</fb>
    <v>5</v>
  </rv>
  <rv s="2">
    <fb>0.88080000000000003</fb>
    <v>6</v>
  </rv>
  <rv s="2">
    <fb>43459</fb>
    <v>5</v>
  </rv>
  <rv s="2">
    <fb>0.87480000000000002</fb>
    <v>6</v>
  </rv>
  <rv s="2">
    <fb>43460</fb>
    <v>5</v>
  </rv>
  <rv s="2">
    <fb>0.88149999999999995</fb>
    <v>6</v>
  </rv>
  <rv s="2">
    <fb>43461</fb>
    <v>5</v>
  </rv>
  <rv s="2">
    <fb>0.88100000000000001</fb>
    <v>6</v>
  </rv>
  <rv s="2">
    <fb>43462</fb>
    <v>5</v>
  </rv>
  <rv s="2">
    <fb>43465</fb>
    <v>5</v>
  </rv>
  <rv s="2">
    <fb>43466</fb>
    <v>5</v>
  </rv>
  <rv s="2">
    <fb>0.8659</fb>
    <v>6</v>
  </rv>
  <rv s="2">
    <fb>43467</fb>
    <v>5</v>
  </rv>
  <rv s="2">
    <fb>0.88290000000000002</fb>
    <v>6</v>
  </rv>
  <rv s="2">
    <fb>43468</fb>
    <v>5</v>
  </rv>
  <rv s="2">
    <fb>43469</fb>
    <v>5</v>
  </rv>
  <rv s="2">
    <fb>43472</fb>
    <v>5</v>
  </rv>
  <rv s="2">
    <fb>0.87129999999999996</fb>
    <v>6</v>
  </rv>
  <rv s="2">
    <fb>43473</fb>
    <v>5</v>
  </rv>
  <rv s="2">
    <fb>43474</fb>
    <v>5</v>
  </rv>
  <rv s="2">
    <fb>43475</fb>
    <v>5</v>
  </rv>
  <rv s="2">
    <fb>0.86619999999999997</fb>
    <v>6</v>
  </rv>
  <rv s="2">
    <fb>43476</fb>
    <v>5</v>
  </rv>
  <rv s="2">
    <fb>0.86950000000000005</fb>
    <v>6</v>
  </rv>
  <rv s="2">
    <fb>43479</fb>
    <v>5</v>
  </rv>
  <rv s="2">
    <fb>43480</fb>
    <v>5</v>
  </rv>
  <rv s="2">
    <fb>43481</fb>
    <v>5</v>
  </rv>
  <rv s="2">
    <fb>43482</fb>
    <v>5</v>
  </rv>
  <rv s="2">
    <fb>43483</fb>
    <v>5</v>
  </rv>
  <rv s="2">
    <fb>43486</fb>
    <v>5</v>
  </rv>
  <rv s="2">
    <fb>43488</fb>
    <v>5</v>
  </rv>
  <rv s="2">
    <fb>0.87729999999999997</fb>
    <v>6</v>
  </rv>
  <rv s="2">
    <fb>43489</fb>
    <v>5</v>
  </rv>
  <rv s="2">
    <fb>43490</fb>
    <v>5</v>
  </rv>
  <rv s="2">
    <fb>43493</fb>
    <v>5</v>
  </rv>
  <rv s="2">
    <fb>43494</fb>
    <v>5</v>
  </rv>
  <rv s="2">
    <fb>43495</fb>
    <v>5</v>
  </rv>
  <rv s="2">
    <fb>43496</fb>
    <v>5</v>
  </rv>
  <rv s="2">
    <fb>43497</fb>
    <v>5</v>
  </rv>
  <rv s="2">
    <fb>43500</fb>
    <v>5</v>
  </rv>
  <rv s="2">
    <fb>43501</fb>
    <v>5</v>
  </rv>
  <rv s="2">
    <fb>0.87590000000000001</fb>
    <v>6</v>
  </rv>
  <rv s="2">
    <fb>43502</fb>
    <v>5</v>
  </rv>
  <rv s="2">
    <fb>43503</fb>
    <v>5</v>
  </rv>
  <rv s="2">
    <fb>43504</fb>
    <v>5</v>
  </rv>
  <rv s="2">
    <fb>0.88170000000000004</fb>
    <v>6</v>
  </rv>
  <rv s="2">
    <fb>0.88339999999999996</fb>
    <v>6</v>
  </rv>
  <rv s="2">
    <fb>43507</fb>
    <v>5</v>
  </rv>
  <rv s="2">
    <fb>43508</fb>
    <v>5</v>
  </rv>
  <rv s="2">
    <fb>43509</fb>
    <v>5</v>
  </rv>
  <rv s="2">
    <fb>43510</fb>
    <v>5</v>
  </rv>
  <rv s="2">
    <fb>0.88900000000000001</fb>
    <v>6</v>
  </rv>
  <rv s="2">
    <fb>43511</fb>
    <v>5</v>
  </rv>
  <rv s="2">
    <fb>43514</fb>
    <v>5</v>
  </rv>
  <rv s="2">
    <fb>43515</fb>
    <v>5</v>
  </rv>
  <rv s="2">
    <fb>43516</fb>
    <v>5</v>
  </rv>
  <rv s="2">
    <fb>43517</fb>
    <v>5</v>
  </rv>
  <rv s="2">
    <fb>43518</fb>
    <v>5</v>
  </rv>
  <rv s="2">
    <fb>43521</fb>
    <v>5</v>
  </rv>
  <rv s="2">
    <fb>43522</fb>
    <v>5</v>
  </rv>
  <rv s="2">
    <fb>43523</fb>
    <v>5</v>
  </rv>
  <rv s="2">
    <fb>43524</fb>
    <v>5</v>
  </rv>
  <rv s="2">
    <fb>43525</fb>
    <v>5</v>
  </rv>
  <rv s="2">
    <fb>43528</fb>
    <v>5</v>
  </rv>
  <rv s="2">
    <fb>43529</fb>
    <v>5</v>
  </rv>
  <rv s="2">
    <fb>43530</fb>
    <v>5</v>
  </rv>
  <rv s="2">
    <fb>43531</fb>
    <v>5</v>
  </rv>
  <rv s="2">
    <fb>43532</fb>
    <v>5</v>
  </rv>
  <rv s="2">
    <fb>43535</fb>
    <v>5</v>
  </rv>
  <rv s="2">
    <fb>43536</fb>
    <v>5</v>
  </rv>
  <rv s="2">
    <fb>43537</fb>
    <v>5</v>
  </rv>
  <rv s="2">
    <fb>43538</fb>
    <v>5</v>
  </rv>
  <rv s="2">
    <fb>43539</fb>
    <v>5</v>
  </rv>
  <rv s="2">
    <fb>43542</fb>
    <v>5</v>
  </rv>
  <rv s="2">
    <fb>43543</fb>
    <v>5</v>
  </rv>
  <rv s="2">
    <fb>43544</fb>
    <v>5</v>
  </rv>
  <rv s="2">
    <fb>0.87329999999999997</fb>
    <v>6</v>
  </rv>
  <rv s="2">
    <fb>43545</fb>
    <v>5</v>
  </rv>
  <rv s="2">
    <fb>43546</fb>
    <v>5</v>
  </rv>
  <rv s="2">
    <fb>43549</fb>
    <v>5</v>
  </rv>
  <rv s="2">
    <fb>43550</fb>
    <v>5</v>
  </rv>
  <rv s="2">
    <fb>43551</fb>
    <v>5</v>
  </rv>
  <rv s="2">
    <fb>43552</fb>
    <v>5</v>
  </rv>
  <rv s="2">
    <fb>43553</fb>
    <v>5</v>
  </rv>
  <rv s="2">
    <fb>0.88890000000000002</fb>
    <v>6</v>
  </rv>
  <rv s="2">
    <fb>43556</fb>
    <v>5</v>
  </rv>
  <rv s="2">
    <fb>43557</fb>
    <v>5</v>
  </rv>
  <rv s="2">
    <fb>43558</fb>
    <v>5</v>
  </rv>
  <rv s="2">
    <fb>43559</fb>
    <v>5</v>
  </rv>
  <rv s="2">
    <fb>43560</fb>
    <v>5</v>
  </rv>
  <rv s="2">
    <fb>43563</fb>
    <v>5</v>
  </rv>
  <rv s="2">
    <fb>43564</fb>
    <v>5</v>
  </rv>
  <rv s="2">
    <fb>43565</fb>
    <v>5</v>
  </rv>
  <rv s="2">
    <fb>43566</fb>
    <v>5</v>
  </rv>
  <rv s="2">
    <fb>43567</fb>
    <v>5</v>
  </rv>
  <rv s="2">
    <fb>0.88839999999999997</fb>
    <v>6</v>
  </rv>
  <rv s="2">
    <fb>43570</fb>
    <v>5</v>
  </rv>
  <rv s="2">
    <fb>43571</fb>
    <v>5</v>
  </rv>
  <rv s="2">
    <fb>43572</fb>
    <v>5</v>
  </rv>
  <rv s="2">
    <fb>43573</fb>
    <v>5</v>
  </rv>
  <rv s="2">
    <fb>43574</fb>
    <v>5</v>
  </rv>
  <rv s="2">
    <fb>43577</fb>
    <v>5</v>
  </rv>
  <rv s="2">
    <fb>43578</fb>
    <v>5</v>
  </rv>
  <rv s="2">
    <fb>43579</fb>
    <v>5</v>
  </rv>
  <rv s="2">
    <fb>43580</fb>
    <v>5</v>
  </rv>
  <rv s="2">
    <fb>0.89580000000000004</fb>
    <v>6</v>
  </rv>
  <rv s="2">
    <fb>43581</fb>
    <v>5</v>
  </rv>
  <rv s="2">
    <fb>0.89990000000000003</fb>
    <v>6</v>
  </rv>
  <rv s="2">
    <fb>43584</fb>
    <v>5</v>
  </rv>
  <rv s="2">
    <fb>43585</fb>
    <v>5</v>
  </rv>
  <rv s="2">
    <fb>43586</fb>
    <v>5</v>
  </rv>
  <rv s="2">
    <fb>43587</fb>
    <v>5</v>
  </rv>
  <rv s="2">
    <fb>43588</fb>
    <v>5</v>
  </rv>
  <rv s="2">
    <fb>43591</fb>
    <v>5</v>
  </rv>
  <rv s="2">
    <fb>43592</fb>
    <v>5</v>
  </rv>
  <rv s="2">
    <fb>43593</fb>
    <v>5</v>
  </rv>
  <rv s="2">
    <fb>0.89419999999999999</fb>
    <v>6</v>
  </rv>
  <rv s="2">
    <fb>43594</fb>
    <v>5</v>
  </rv>
  <rv s="2">
    <fb>43595</fb>
    <v>5</v>
  </rv>
  <rv s="2">
    <fb>43598</fb>
    <v>5</v>
  </rv>
  <rv s="2">
    <fb>43599</fb>
    <v>5</v>
  </rv>
  <rv s="2">
    <fb>43601</fb>
    <v>5</v>
  </rv>
  <rv s="2">
    <fb>43602</fb>
    <v>5</v>
  </rv>
  <rv s="2">
    <fb>43605</fb>
    <v>5</v>
  </rv>
  <rv s="2">
    <fb>0.89459999999999995</fb>
    <v>6</v>
  </rv>
  <rv s="2">
    <fb>0.89500000000000002</fb>
    <v>6</v>
  </rv>
  <rv s="2">
    <fb>43606</fb>
    <v>5</v>
  </rv>
  <rv s="2">
    <fb>43607</fb>
    <v>5</v>
  </rv>
  <rv s="2">
    <fb>43608</fb>
    <v>5</v>
  </rv>
  <rv s="2">
    <fb>43609</fb>
    <v>5</v>
  </rv>
  <rv s="2">
    <fb>43612</fb>
    <v>5</v>
  </rv>
  <rv s="2">
    <fb>43613</fb>
    <v>5</v>
  </rv>
  <rv s="2">
    <fb>43614</fb>
    <v>5</v>
  </rv>
  <rv s="2">
    <fb>43615</fb>
    <v>5</v>
  </rv>
  <rv s="2">
    <fb>43616</fb>
    <v>5</v>
  </rv>
  <rv s="2">
    <fb>0.89880000000000004</fb>
    <v>6</v>
  </rv>
  <rv s="2">
    <fb>43619</fb>
    <v>5</v>
  </rv>
  <rv s="2">
    <fb>43620</fb>
    <v>5</v>
  </rv>
  <rv s="2">
    <fb>43621</fb>
    <v>5</v>
  </rv>
  <rv s="2">
    <fb>43622</fb>
    <v>5</v>
  </rv>
  <rv s="2">
    <fb>43623</fb>
    <v>5</v>
  </rv>
  <rv s="2">
    <fb>43626</fb>
    <v>5</v>
  </rv>
  <rv s="2">
    <fb>43627</fb>
    <v>5</v>
  </rv>
  <rv s="2">
    <fb>43628</fb>
    <v>5</v>
  </rv>
  <rv s="2">
    <fb>43629</fb>
    <v>5</v>
  </rv>
  <rv s="2">
    <fb>0.88660000000000005</fb>
    <v>6</v>
  </rv>
  <rv s="2">
    <fb>43630</fb>
    <v>5</v>
  </rv>
  <rv s="2">
    <fb>43633</fb>
    <v>5</v>
  </rv>
  <rv s="2">
    <fb>43634</fb>
    <v>5</v>
  </rv>
  <rv s="2">
    <fb>43635</fb>
    <v>5</v>
  </rv>
  <rv s="2">
    <fb>43636</fb>
    <v>5</v>
  </rv>
  <rv s="2">
    <fb>43637</fb>
    <v>5</v>
  </rv>
  <rv s="2">
    <fb>43640</fb>
    <v>5</v>
  </rv>
  <rv s="2">
    <fb>43641</fb>
    <v>5</v>
  </rv>
  <rv s="2">
    <fb>43642</fb>
    <v>5</v>
  </rv>
  <rv s="2">
    <fb>43643</fb>
    <v>5</v>
  </rv>
  <rv s="2">
    <fb>0.87839999999999996</fb>
    <v>6</v>
  </rv>
  <rv s="2">
    <fb>43644</fb>
    <v>5</v>
  </rv>
  <rv s="2">
    <fb>43647</fb>
    <v>5</v>
  </rv>
  <rv s="2">
    <fb>43648</fb>
    <v>5</v>
  </rv>
  <rv s="2">
    <fb>43649</fb>
    <v>5</v>
  </rv>
  <rv s="2">
    <fb>43650</fb>
    <v>5</v>
  </rv>
  <rv s="2">
    <fb>43651</fb>
    <v>5</v>
  </rv>
  <rv s="2">
    <fb>43654</fb>
    <v>5</v>
  </rv>
  <rv s="2">
    <fb>43655</fb>
    <v>5</v>
  </rv>
  <rv s="2">
    <fb>43656</fb>
    <v>5</v>
  </rv>
  <rv s="2">
    <fb>43657</fb>
    <v>5</v>
  </rv>
  <rv s="2">
    <fb>43658</fb>
    <v>5</v>
  </rv>
  <rv s="2">
    <fb>0.8871</fb>
    <v>6</v>
  </rv>
  <rv s="2">
    <fb>43661</fb>
    <v>5</v>
  </rv>
  <rv s="2">
    <fb>43662</fb>
    <v>5</v>
  </rv>
  <rv s="2">
    <fb>43663</fb>
    <v>5</v>
  </rv>
  <rv s="2">
    <fb>43664</fb>
    <v>5</v>
  </rv>
  <rv s="2">
    <fb>43665</fb>
    <v>5</v>
  </rv>
  <rv s="2">
    <fb>43668</fb>
    <v>5</v>
  </rv>
  <rv s="2">
    <fb>43669</fb>
    <v>5</v>
  </rv>
  <rv s="2">
    <fb>43670</fb>
    <v>5</v>
  </rv>
  <rv s="2">
    <fb>43671</fb>
    <v>5</v>
  </rv>
  <rv s="2">
    <fb>43672</fb>
    <v>5</v>
  </rv>
  <rv s="2">
    <fb>43675</fb>
    <v>5</v>
  </rv>
  <rv s="2">
    <fb>43676</fb>
    <v>5</v>
  </rv>
  <rv s="2">
    <fb>43677</fb>
    <v>5</v>
  </rv>
  <rv s="2">
    <fb>0.90410000000000001</fb>
    <v>6</v>
  </rv>
  <rv s="2">
    <fb>43678</fb>
    <v>5</v>
  </rv>
  <rv s="2">
    <fb>43679</fb>
    <v>5</v>
  </rv>
  <rv s="2">
    <fb>0.9</fb>
    <v>6</v>
  </rv>
  <rv s="2">
    <fb>43682</fb>
    <v>5</v>
  </rv>
  <rv s="2">
    <fb>43683</fb>
    <v>5</v>
  </rv>
  <rv s="2">
    <fb>43684</fb>
    <v>5</v>
  </rv>
  <rv s="2">
    <fb>43685</fb>
    <v>5</v>
  </rv>
  <rv s="2">
    <fb>43686</fb>
    <v>5</v>
  </rv>
  <rv s="2">
    <fb>43689</fb>
    <v>5</v>
  </rv>
  <rv s="2">
    <fb>43690</fb>
    <v>5</v>
  </rv>
  <rv s="2">
    <fb>43691</fb>
    <v>5</v>
  </rv>
  <rv s="2">
    <fb>43692</fb>
    <v>5</v>
  </rv>
  <rv s="2">
    <fb>43693</fb>
    <v>5</v>
  </rv>
  <rv s="2">
    <fb>43696</fb>
    <v>5</v>
  </rv>
  <rv s="2">
    <fb>43697</fb>
    <v>5</v>
  </rv>
  <rv s="2">
    <fb>43698</fb>
    <v>5</v>
  </rv>
  <rv s="2">
    <fb>43699</fb>
    <v>5</v>
  </rv>
  <rv s="2">
    <fb>43700</fb>
    <v>5</v>
  </rv>
  <rv s="2">
    <fb>43703</fb>
    <v>5</v>
  </rv>
  <rv s="2">
    <fb>43704</fb>
    <v>5</v>
  </rv>
  <rv s="2">
    <fb>43705</fb>
    <v>5</v>
  </rv>
  <rv s="2">
    <fb>0.90300000000000002</fb>
    <v>6</v>
  </rv>
  <rv s="2">
    <fb>43706</fb>
    <v>5</v>
  </rv>
  <rv s="2">
    <fb>43707</fb>
    <v>5</v>
  </rv>
  <rv s="2">
    <fb>0.90969999999999995</fb>
    <v>6</v>
  </rv>
  <rv s="2">
    <fb>43710</fb>
    <v>5</v>
  </rv>
  <rv s="2">
    <fb>0.91259999999999997</fb>
    <v>6</v>
  </rv>
  <rv s="2">
    <fb>43711</fb>
    <v>5</v>
  </rv>
  <rv s="2">
    <fb>43712</fb>
    <v>5</v>
  </rv>
  <rv s="2">
    <fb>0.91169999999999995</fb>
    <v>6</v>
  </rv>
  <rv s="2">
    <fb>0.90569999999999995</fb>
    <v>6</v>
  </rv>
  <rv s="2">
    <fb>43713</fb>
    <v>5</v>
  </rv>
  <rv s="2">
    <fb>0.90610000000000002</fb>
    <v>6</v>
  </rv>
  <rv s="2">
    <fb>0.90759999999999996</fb>
    <v>6</v>
  </rv>
  <rv s="2">
    <fb>43714</fb>
    <v>5</v>
  </rv>
  <rv s="2">
    <fb>0.90739999999999998</fb>
    <v>6</v>
  </rv>
  <rv s="2">
    <fb>43717</fb>
    <v>5</v>
  </rv>
  <rv s="2">
    <fb>43718</fb>
    <v>5</v>
  </rv>
  <rv s="2">
    <fb>0.90549999999999997</fb>
    <v>6</v>
  </rv>
  <rv s="2">
    <fb>43719</fb>
    <v>5</v>
  </rv>
  <rv s="2">
    <fb>0.91020000000000001</fb>
    <v>6</v>
  </rv>
  <rv s="2">
    <fb>43720</fb>
    <v>5</v>
  </rv>
  <rv s="2">
    <fb>0.90800000000000003</fb>
    <v>6</v>
  </rv>
  <rv s="2">
    <fb>43721</fb>
    <v>5</v>
  </rv>
  <rv s="2">
    <fb>0.90449999999999997</fb>
    <v>6</v>
  </rv>
  <rv s="2">
    <fb>43724</fb>
    <v>5</v>
  </rv>
  <rv s="2">
    <fb>43725</fb>
    <v>5</v>
  </rv>
  <rv s="2">
    <fb>43726</fb>
    <v>5</v>
  </rv>
  <rv s="2">
    <fb>43727</fb>
    <v>5</v>
  </rv>
  <rv s="2">
    <fb>0.90710000000000002</fb>
    <v>6</v>
  </rv>
  <rv s="2">
    <fb>43728</fb>
    <v>5</v>
  </rv>
  <rv s="2">
    <fb>0.90749999999999997</fb>
    <v>6</v>
  </rv>
  <rv s="2">
    <fb>43731</fb>
    <v>5</v>
  </rv>
  <rv s="2">
    <fb>0.91180000000000005</fb>
    <v>6</v>
  </rv>
  <rv s="2">
    <fb>0.90949999999999998</fb>
    <v>6</v>
  </rv>
  <rv s="2">
    <fb>43732</fb>
    <v>5</v>
  </rv>
  <rv s="2">
    <fb>0.91039999999999999</fb>
    <v>6</v>
  </rv>
  <rv s="2">
    <fb>0.9073</fb>
    <v>6</v>
  </rv>
  <rv s="2">
    <fb>43733</fb>
    <v>5</v>
  </rv>
  <rv s="2">
    <fb>43734</fb>
    <v>5</v>
  </rv>
  <rv s="2">
    <fb>43735</fb>
    <v>5</v>
  </rv>
  <rv s="2">
    <fb>0.91690000000000005</fb>
    <v>6</v>
  </rv>
  <rv s="2">
    <fb>0.9123</fb>
    <v>6</v>
  </rv>
  <rv s="2">
    <fb>0.91410000000000002</fb>
    <v>6</v>
  </rv>
  <rv s="2">
    <fb>43738</fb>
    <v>5</v>
  </rv>
  <rv s="2">
    <fb>0.91390000000000005</fb>
    <v>6</v>
  </rv>
  <rv s="2">
    <fb>43739</fb>
    <v>5</v>
  </rv>
  <rv s="2">
    <fb>0.91910000000000003</fb>
    <v>6</v>
  </rv>
  <rv s="2">
    <fb>43740</fb>
    <v>5</v>
  </rv>
  <rv s="2">
    <fb>0.91190000000000004</fb>
    <v>6</v>
  </rv>
  <rv s="2">
    <fb>43741</fb>
    <v>5</v>
  </rv>
  <rv s="2">
    <fb>43742</fb>
    <v>5</v>
  </rv>
  <rv s="2">
    <fb>0.91200000000000003</fb>
    <v>6</v>
  </rv>
  <rv s="2">
    <fb>43745</fb>
    <v>5</v>
  </rv>
  <rv s="2">
    <fb>43746</fb>
    <v>5</v>
  </rv>
  <rv s="2">
    <fb>43747</fb>
    <v>5</v>
  </rv>
  <rv s="2">
    <fb>43748</fb>
    <v>5</v>
  </rv>
  <rv s="2">
    <fb>0.90839999999999999</fb>
    <v>6</v>
  </rv>
  <rv s="2">
    <fb>43749</fb>
    <v>5</v>
  </rv>
  <rv s="2">
    <fb>43752</fb>
    <v>5</v>
  </rv>
  <rv s="2">
    <fb>0.90529999999999999</fb>
    <v>6</v>
  </rv>
  <rv s="2">
    <fb>43753</fb>
    <v>5</v>
  </rv>
  <rv s="2">
    <fb>0.90620000000000001</fb>
    <v>6</v>
  </rv>
  <rv s="2">
    <fb>43754</fb>
    <v>5</v>
  </rv>
  <rv s="2">
    <fb>0.90629999999999999</fb>
    <v>6</v>
  </rv>
  <rv s="2">
    <fb>43755</fb>
    <v>5</v>
  </rv>
  <rv s="2">
    <fb>0.90369999999999995</fb>
    <v>6</v>
  </rv>
  <rv s="2">
    <fb>43756</fb>
    <v>5</v>
  </rv>
  <rv s="2">
    <fb>43759</fb>
    <v>5</v>
  </rv>
  <rv s="2">
    <fb>43760</fb>
    <v>5</v>
  </rv>
  <rv s="2">
    <fb>0.89670000000000005</fb>
    <v>6</v>
  </rv>
  <rv s="2">
    <fb>43761</fb>
    <v>5</v>
  </rv>
  <rv s="2">
    <fb>43762</fb>
    <v>5</v>
  </rv>
  <rv s="2">
    <fb>43763</fb>
    <v>5</v>
  </rv>
  <rv s="2">
    <fb>43766</fb>
    <v>5</v>
  </rv>
  <rv s="2">
    <fb>43767</fb>
    <v>5</v>
  </rv>
  <rv s="2">
    <fb>43768</fb>
    <v>5</v>
  </rv>
  <rv s="2">
    <fb>43769</fb>
    <v>5</v>
  </rv>
  <rv s="2">
    <fb>43770</fb>
    <v>5</v>
  </rv>
  <rv s="2">
    <fb>43773</fb>
    <v>5</v>
  </rv>
  <rv s="2">
    <fb>43774</fb>
    <v>5</v>
  </rv>
  <rv s="2">
    <fb>43775</fb>
    <v>5</v>
  </rv>
  <rv s="2">
    <fb>43776</fb>
    <v>5</v>
  </rv>
  <rv s="2">
    <fb>43777</fb>
    <v>5</v>
  </rv>
  <rv s="2">
    <fb>43780</fb>
    <v>5</v>
  </rv>
  <rv s="2">
    <fb>43781</fb>
    <v>5</v>
  </rv>
  <rv s="2">
    <fb>43782</fb>
    <v>5</v>
  </rv>
  <rv s="2">
    <fb>43783</fb>
    <v>5</v>
  </rv>
  <rv s="2">
    <fb>43784</fb>
    <v>5</v>
  </rv>
  <rv s="2">
    <fb>43787</fb>
    <v>5</v>
  </rv>
  <rv s="2">
    <fb>43788</fb>
    <v>5</v>
  </rv>
  <rv s="2">
    <fb>43789</fb>
    <v>5</v>
  </rv>
  <rv s="2">
    <fb>0.90259999999999996</fb>
    <v>6</v>
  </rv>
  <rv s="2">
    <fb>43790</fb>
    <v>5</v>
  </rv>
  <rv s="2">
    <fb>0.90469999999999995</fb>
    <v>6</v>
  </rv>
  <rv s="2">
    <fb>43791</fb>
    <v>5</v>
  </rv>
  <rv s="2">
    <fb>43794</fb>
    <v>5</v>
  </rv>
  <rv s="2">
    <fb>43795</fb>
    <v>5</v>
  </rv>
  <rv s="2">
    <fb>43796</fb>
    <v>5</v>
  </rv>
  <rv s="2">
    <fb>43797</fb>
    <v>5</v>
  </rv>
  <rv s="2">
    <fb>43798</fb>
    <v>5</v>
  </rv>
  <rv s="2">
    <fb>43801</fb>
    <v>5</v>
  </rv>
  <rv s="2">
    <fb>43802</fb>
    <v>5</v>
  </rv>
  <rv s="2">
    <fb>0.90210000000000001</fb>
    <v>6</v>
  </rv>
  <rv s="2">
    <fb>43803</fb>
    <v>5</v>
  </rv>
  <rv s="2">
    <fb>43804</fb>
    <v>5</v>
  </rv>
  <rv s="2">
    <fb>43805</fb>
    <v>5</v>
  </rv>
  <rv s="2">
    <fb>43808</fb>
    <v>5</v>
  </rv>
  <rv s="2">
    <fb>43809</fb>
    <v>5</v>
  </rv>
  <rv s="2">
    <fb>43810</fb>
    <v>5</v>
  </rv>
  <rv s="2">
    <fb>43811</fb>
    <v>5</v>
  </rv>
  <rv s="2">
    <fb>43812</fb>
    <v>5</v>
  </rv>
  <rv s="2">
    <fb>43815</fb>
    <v>5</v>
  </rv>
  <rv s="2">
    <fb>43816</fb>
    <v>5</v>
  </rv>
  <rv s="2">
    <fb>43817</fb>
    <v>5</v>
  </rv>
  <rv s="2">
    <fb>43818</fb>
    <v>5</v>
  </rv>
  <rv s="2">
    <fb>43819</fb>
    <v>5</v>
  </rv>
  <rv s="2">
    <fb>43822</fb>
    <v>5</v>
  </rv>
  <rv s="2">
    <fb>43823</fb>
    <v>5</v>
  </rv>
  <rv s="2">
    <fb>0.9012</fb>
    <v>6</v>
  </rv>
  <rv s="2">
    <fb>43824</fb>
    <v>5</v>
  </rv>
  <rv s="2">
    <fb>0.90149999999999997</fb>
    <v>6</v>
  </rv>
  <rv s="2">
    <fb>43825</fb>
    <v>5</v>
  </rv>
  <rv s="2">
    <fb>43826</fb>
    <v>5</v>
  </rv>
  <rv s="2">
    <fb>43829</fb>
    <v>5</v>
  </rv>
  <rv s="2">
    <fb>43830</fb>
    <v>5</v>
  </rv>
  <rv s="2">
    <fb>43831</fb>
    <v>5</v>
  </rv>
  <rv s="2">
    <fb>43832</fb>
    <v>5</v>
  </rv>
  <rv s="2">
    <fb>43833</fb>
    <v>5</v>
  </rv>
  <rv s="2">
    <fb>43836</fb>
    <v>5</v>
  </rv>
  <rv s="2">
    <fb>43837</fb>
    <v>5</v>
  </rv>
  <rv s="2">
    <fb>43838</fb>
    <v>5</v>
  </rv>
  <rv s="2">
    <fb>43839</fb>
    <v>5</v>
  </rv>
  <rv s="2">
    <fb>43840</fb>
    <v>5</v>
  </rv>
  <rv s="2">
    <fb>43843</fb>
    <v>5</v>
  </rv>
  <rv s="2">
    <fb>43844</fb>
    <v>5</v>
  </rv>
  <rv s="2">
    <fb>43845</fb>
    <v>5</v>
  </rv>
  <rv s="2">
    <fb>43846</fb>
    <v>5</v>
  </rv>
  <rv s="2">
    <fb>43847</fb>
    <v>5</v>
  </rv>
  <rv s="2">
    <fb>43850</fb>
    <v>5</v>
  </rv>
  <rv s="2">
    <fb>43851</fb>
    <v>5</v>
  </rv>
  <rv s="2">
    <fb>0.89929999999999999</fb>
    <v>6</v>
  </rv>
  <rv s="2">
    <fb>43852</fb>
    <v>5</v>
  </rv>
  <rv s="2">
    <fb>43853</fb>
    <v>5</v>
  </rv>
  <rv s="2">
    <fb>43854</fb>
    <v>5</v>
  </rv>
  <rv s="2">
    <fb>43857</fb>
    <v>5</v>
  </rv>
  <rv s="2">
    <fb>43858</fb>
    <v>5</v>
  </rv>
  <rv s="2">
    <fb>0.90920000000000001</fb>
    <v>6</v>
  </rv>
  <rv s="2">
    <fb>43859</fb>
    <v>5</v>
  </rv>
  <rv s="2">
    <fb>43860</fb>
    <v>5</v>
  </rv>
  <rv s="2">
    <fb>43861</fb>
    <v>5</v>
  </rv>
  <rv s="2">
    <fb>43864</fb>
    <v>5</v>
  </rv>
  <rv s="2">
    <fb>43865</fb>
    <v>5</v>
  </rv>
  <rv s="2">
    <fb>43866</fb>
    <v>5</v>
  </rv>
  <rv s="2">
    <fb>43867</fb>
    <v>5</v>
  </rv>
  <rv s="2">
    <fb>43868</fb>
    <v>5</v>
  </rv>
  <rv s="2">
    <fb>0.91379999999999995</fb>
    <v>6</v>
  </rv>
  <rv s="2">
    <fb>0.91349999999999998</fb>
    <v>6</v>
  </rv>
  <rv s="2">
    <fb>43871</fb>
    <v>5</v>
  </rv>
  <rv s="2">
    <fb>43872</fb>
    <v>5</v>
  </rv>
  <rv s="2">
    <fb>0.91590000000000005</fb>
    <v>6</v>
  </rv>
  <rv s="2">
    <fb>43873</fb>
    <v>5</v>
  </rv>
  <rv s="2">
    <fb>43874</fb>
    <v>5</v>
  </rv>
  <rv s="2">
    <fb>0.92290000000000005</fb>
    <v>6</v>
  </rv>
  <rv s="2">
    <fb>0.92230000000000001</fb>
    <v>6</v>
  </rv>
  <rv s="2">
    <fb>43875</fb>
    <v>5</v>
  </rv>
  <rv s="2">
    <fb>0.92349999999999999</fb>
    <v>6</v>
  </rv>
  <rv s="2">
    <fb>0.92300000000000004</fb>
    <v>6</v>
  </rv>
  <rv s="2">
    <fb>43878</fb>
    <v>5</v>
  </rv>
  <rv s="2">
    <fb>0.92400000000000004</fb>
    <v>6</v>
  </rv>
  <rv s="2">
    <fb>0.9214</fb>
    <v>6</v>
  </rv>
  <rv s="2">
    <fb>0.92279999999999995</fb>
    <v>6</v>
  </rv>
  <rv s="2">
    <fb>43879</fb>
    <v>5</v>
  </rv>
  <rv s="2">
    <fb>0.92649999999999999</fb>
    <v>6</v>
  </rv>
  <rv s="2">
    <fb>43880</fb>
    <v>5</v>
  </rv>
  <rv s="2">
    <fb>0.9274</fb>
    <v>6</v>
  </rv>
  <rv s="2">
    <fb>0.92520000000000002</fb>
    <v>6</v>
  </rv>
  <rv s="2">
    <fb>43881</fb>
    <v>5</v>
  </rv>
  <rv s="2">
    <fb>0.92779999999999996</fb>
    <v>6</v>
  </rv>
  <rv s="2">
    <fb>43882</fb>
    <v>5</v>
  </rv>
  <rv s="2">
    <fb>0.92190000000000005</fb>
    <v>6</v>
  </rv>
  <rv s="2">
    <fb>43885</fb>
    <v>5</v>
  </rv>
  <rv s="2">
    <fb>43886</fb>
    <v>5</v>
  </rv>
  <rv s="2">
    <fb>43887</fb>
    <v>5</v>
  </rv>
  <rv s="2">
    <fb>43888</fb>
    <v>5</v>
  </rv>
  <rv s="2">
    <fb>43889</fb>
    <v>5</v>
  </rv>
  <rv s="2">
    <fb>43892</fb>
    <v>5</v>
  </rv>
  <rv s="2">
    <fb>43893</fb>
    <v>5</v>
  </rv>
  <rv s="2">
    <fb>43894</fb>
    <v>5</v>
  </rv>
  <rv s="2">
    <fb>43895</fb>
    <v>5</v>
  </rv>
  <rv s="2">
    <fb>43896</fb>
    <v>5</v>
  </rv>
  <rv s="2">
    <fb>43899</fb>
    <v>5</v>
  </rv>
  <rv s="2">
    <fb>43900</fb>
    <v>5</v>
  </rv>
  <rv s="2">
    <fb>43901</fb>
    <v>5</v>
  </rv>
  <rv s="2">
    <fb>43902</fb>
    <v>5</v>
  </rv>
  <rv s="2">
    <fb>43903</fb>
    <v>5</v>
  </rv>
  <rv s="2">
    <fb>43906</fb>
    <v>5</v>
  </rv>
  <rv s="2">
    <fb>43907</fb>
    <v>5</v>
  </rv>
  <rv s="2">
    <fb>0.91269999999999996</fb>
    <v>6</v>
  </rv>
  <rv s="2">
    <fb>43908</fb>
    <v>5</v>
  </rv>
  <rv s="2">
    <fb>0.92569999999999997</fb>
    <v>6</v>
  </rv>
  <rv s="2">
    <fb>43909</fb>
    <v>5</v>
  </rv>
  <rv s="2">
    <fb>0.93510000000000004</fb>
    <v>6</v>
  </rv>
  <rv s="2">
    <fb>43910</fb>
    <v>5</v>
  </rv>
  <rv s="2">
    <fb>0.92310000000000003</fb>
    <v>6</v>
  </rv>
  <rv s="2">
    <fb>0.93489999999999995</fb>
    <v>6</v>
  </rv>
  <rv s="2">
    <fb>43913</fb>
    <v>5</v>
  </rv>
  <rv s="2">
    <fb>43914</fb>
    <v>5</v>
  </rv>
  <rv s="2">
    <fb>0.92669999999999997</fb>
    <v>6</v>
  </rv>
  <rv s="2">
    <fb>43915</fb>
    <v>5</v>
  </rv>
  <rv s="2">
    <fb>43916</fb>
    <v>5</v>
  </rv>
  <rv s="2">
    <fb>0.91979999999999995</fb>
    <v>6</v>
  </rv>
  <rv s="2">
    <fb>43917</fb>
    <v>5</v>
  </rv>
  <rv s="2">
    <fb>0.91290000000000004</fb>
    <v>6</v>
  </rv>
  <rv s="2">
    <fb>43920</fb>
    <v>5</v>
  </rv>
  <rv s="2">
    <fb>43921</fb>
    <v>5</v>
  </rv>
  <rv s="2">
    <fb>43922</fb>
    <v>5</v>
  </rv>
  <rv s="2">
    <fb>43923</fb>
    <v>5</v>
  </rv>
  <rv s="2">
    <fb>43924</fb>
    <v>5</v>
  </rv>
  <rv s="2">
    <fb>0.92020000000000002</fb>
    <v>6</v>
  </rv>
  <rv s="2">
    <fb>0.92510000000000003</fb>
    <v>6</v>
  </rv>
  <rv s="2">
    <fb>43927</fb>
    <v>5</v>
  </rv>
  <rv s="2">
    <fb>0.9264</fb>
    <v>6</v>
  </rv>
  <rv s="2">
    <fb>43928</fb>
    <v>5</v>
  </rv>
  <rv s="2">
    <fb>0.91800000000000004</fb>
    <v>6</v>
  </rv>
  <rv s="2">
    <fb>43929</fb>
    <v>5</v>
  </rv>
  <rv s="2">
    <fb>43930</fb>
    <v>5</v>
  </rv>
  <rv s="2">
    <fb>43931</fb>
    <v>5</v>
  </rv>
  <rv s="2">
    <fb>0.91579999999999995</fb>
    <v>6</v>
  </rv>
  <rv s="2">
    <fb>43934</fb>
    <v>5</v>
  </rv>
  <rv s="2">
    <fb>43935</fb>
    <v>5</v>
  </rv>
  <rv s="2">
    <fb>43936</fb>
    <v>5</v>
  </rv>
  <rv s="2">
    <fb>43937</fb>
    <v>5</v>
  </rv>
  <rv s="2">
    <fb>0.9244</fb>
    <v>6</v>
  </rv>
  <rv s="2">
    <fb>0.91620000000000001</fb>
    <v>6</v>
  </rv>
  <rv s="2">
    <fb>0.92259999999999998</fb>
    <v>6</v>
  </rv>
  <rv s="2">
    <fb>43938</fb>
    <v>5</v>
  </rv>
  <rv s="2">
    <fb>0.92479999999999996</fb>
    <v>6</v>
  </rv>
  <rv s="2">
    <fb>43941</fb>
    <v>5</v>
  </rv>
  <rv s="2">
    <fb>43942</fb>
    <v>5</v>
  </rv>
  <rv s="2">
    <fb>0.92449999999999999</fb>
    <v>6</v>
  </rv>
  <rv s="2">
    <fb>43943</fb>
    <v>5</v>
  </rv>
  <rv s="2">
    <fb>0.92559999999999998</fb>
    <v>6</v>
  </rv>
  <rv s="2">
    <fb>0.92390000000000005</fb>
    <v>6</v>
  </rv>
  <rv s="2">
    <fb>43944</fb>
    <v>5</v>
  </rv>
  <rv s="2">
    <fb>0.92379999999999995</fb>
    <v>6</v>
  </rv>
  <rv s="2">
    <fb>0.92959999999999998</fb>
    <v>6</v>
  </rv>
  <rv s="2">
    <fb>0.92169999999999996</fb>
    <v>6</v>
  </rv>
  <rv s="2">
    <fb>43945</fb>
    <v>5</v>
  </rv>
  <rv s="2">
    <fb>0.92320000000000002</fb>
    <v>6</v>
  </rv>
  <rv s="2">
    <fb>43948</fb>
    <v>5</v>
  </rv>
  <rv s="2">
    <fb>43949</fb>
    <v>5</v>
  </rv>
  <rv s="2">
    <fb>43950</fb>
    <v>5</v>
  </rv>
  <rv s="2">
    <fb>0.9194</fb>
    <v>6</v>
  </rv>
  <rv s="2">
    <fb>43951</fb>
    <v>5</v>
  </rv>
  <rv s="2">
    <fb>43952</fb>
    <v>5</v>
  </rv>
  <rv s="2">
    <fb>43955</fb>
    <v>5</v>
  </rv>
  <rv s="2">
    <fb>43956</fb>
    <v>5</v>
  </rv>
  <rv s="2">
    <fb>0.92269999999999996</fb>
    <v>6</v>
  </rv>
  <rv s="2">
    <fb>43957</fb>
    <v>5</v>
  </rv>
  <rv s="2">
    <fb>0.92630000000000001</fb>
    <v>6</v>
  </rv>
  <rv s="2">
    <fb>43958</fb>
    <v>5</v>
  </rv>
  <rv s="2">
    <fb>43959</fb>
    <v>5</v>
  </rv>
  <rv s="2">
    <fb>0.9224</fb>
    <v>6</v>
  </rv>
  <rv s="2">
    <fb>43962</fb>
    <v>5</v>
  </rv>
  <rv s="2">
    <fb>43963</fb>
    <v>5</v>
  </rv>
  <rv s="2">
    <fb>43964</fb>
    <v>5</v>
  </rv>
  <rv s="2">
    <fb>43965</fb>
    <v>5</v>
  </rv>
  <rv s="2">
    <fb>0.9254</fb>
    <v>6</v>
  </rv>
  <rv s="2">
    <fb>43966</fb>
    <v>5</v>
  </rv>
  <rv s="2">
    <fb>0.92679999999999996</fb>
    <v>6</v>
  </rv>
  <rv s="2">
    <fb>43969</fb>
    <v>5</v>
  </rv>
  <rv s="2">
    <fb>43970</fb>
    <v>5</v>
  </rv>
  <rv s="2">
    <fb>0.91720000000000002</fb>
    <v>6</v>
  </rv>
  <rv s="2">
    <fb>0.9153</fb>
    <v>6</v>
  </rv>
  <rv s="2">
    <fb>43971</fb>
    <v>5</v>
  </rv>
  <rv s="2">
    <fb>0.91490000000000005</fb>
    <v>6</v>
  </rv>
  <rv s="2">
    <fb>43972</fb>
    <v>5</v>
  </rv>
  <rv s="2">
    <fb>43973</fb>
    <v>5</v>
  </rv>
  <rv s="2">
    <fb>43976</fb>
    <v>5</v>
  </rv>
  <rv s="2">
    <fb>43977</fb>
    <v>5</v>
  </rv>
  <rv s="2">
    <fb>43978</fb>
    <v>5</v>
  </rv>
  <rv s="2">
    <fb>43979</fb>
    <v>5</v>
  </rv>
  <rv s="2">
    <fb>0.90859999999999996</fb>
    <v>6</v>
  </rv>
  <rv s="2">
    <fb>43980</fb>
    <v>5</v>
  </rv>
  <rv s="2">
    <fb>43983</fb>
    <v>5</v>
  </rv>
  <rv s="2">
    <fb>43984</fb>
    <v>5</v>
  </rv>
  <rv s="2">
    <fb>43985</fb>
    <v>5</v>
  </rv>
  <rv s="2">
    <fb>43986</fb>
    <v>5</v>
  </rv>
  <rv s="2">
    <fb>43987</fb>
    <v>5</v>
  </rv>
  <rv s="2">
    <fb>43990</fb>
    <v>5</v>
  </rv>
  <rv s="2">
    <fb>43991</fb>
    <v>5</v>
  </rv>
  <rv s="2">
    <fb>43992</fb>
    <v>5</v>
  </rv>
  <rv s="2">
    <fb>43993</fb>
    <v>5</v>
  </rv>
  <rv s="2">
    <fb>43994</fb>
    <v>5</v>
  </rv>
  <rv s="2">
    <fb>43997</fb>
    <v>5</v>
  </rv>
  <rv s="2">
    <fb>43998</fb>
    <v>5</v>
  </rv>
  <rv s="2">
    <fb>43999</fb>
    <v>5</v>
  </rv>
  <rv s="2">
    <fb>44000</fb>
    <v>5</v>
  </rv>
  <rv s="2">
    <fb>44001</fb>
    <v>5</v>
  </rv>
  <rv s="2">
    <fb>44004</fb>
    <v>5</v>
  </rv>
  <rv s="2">
    <fb>44005</fb>
    <v>5</v>
  </rv>
  <rv s="2">
    <fb>0.88800000000000001</fb>
    <v>6</v>
  </rv>
  <rv s="2">
    <fb>44006</fb>
    <v>5</v>
  </rv>
  <rv s="2">
    <fb>44007</fb>
    <v>5</v>
  </rv>
  <rv s="2">
    <fb>44008</fb>
    <v>5</v>
  </rv>
  <rv s="2">
    <fb>44011</fb>
    <v>5</v>
  </rv>
  <rv s="2">
    <fb>44012</fb>
    <v>5</v>
  </rv>
  <rv s="2">
    <fb>0.88780000000000003</fb>
    <v>6</v>
  </rv>
  <rv s="2">
    <fb>44013</fb>
    <v>5</v>
  </rv>
  <rv s="2">
    <fb>44014</fb>
    <v>5</v>
  </rv>
  <rv s="2">
    <fb>44015</fb>
    <v>5</v>
  </rv>
  <rv s="2">
    <fb>44018</fb>
    <v>5</v>
  </rv>
  <rv s="2">
    <fb>44019</fb>
    <v>5</v>
  </rv>
  <rv s="2">
    <fb>44020</fb>
    <v>5</v>
  </rv>
  <rv s="2">
    <fb>44021</fb>
    <v>5</v>
  </rv>
  <rv s="2">
    <fb>44022</fb>
    <v>5</v>
  </rv>
  <rv s="2">
    <fb>44025</fb>
    <v>5</v>
  </rv>
  <rv s="2">
    <fb>44026</fb>
    <v>5</v>
  </rv>
  <rv s="2">
    <fb>44027</fb>
    <v>5</v>
  </rv>
  <rv s="2">
    <fb>44028</fb>
    <v>5</v>
  </rv>
  <rv s="2">
    <fb>44029</fb>
    <v>5</v>
  </rv>
  <rv s="2">
    <fb>44032</fb>
    <v>5</v>
  </rv>
  <rv s="2">
    <fb>44033</fb>
    <v>5</v>
  </rv>
  <rv s="2">
    <fb>44034</fb>
    <v>5</v>
  </rv>
  <rv s="2">
    <fb>0.86899999999999999</fb>
    <v>6</v>
  </rv>
  <rv s="2">
    <fb>44035</fb>
    <v>5</v>
  </rv>
  <rv s="2">
    <fb>0.86380000000000001</fb>
    <v>6</v>
  </rv>
  <rv s="2">
    <fb>44036</fb>
    <v>5</v>
  </rv>
  <rv s="2">
    <fb>44039</fb>
    <v>5</v>
  </rv>
  <rv s="2">
    <fb>44040</fb>
    <v>5</v>
  </rv>
  <rv s="2">
    <fb>44041</fb>
    <v>5</v>
  </rv>
  <rv s="2">
    <fb>44042</fb>
    <v>5</v>
  </rv>
  <rv s="2">
    <fb>44043</fb>
    <v>5</v>
  </rv>
  <rv s="2">
    <fb>44046</fb>
    <v>5</v>
  </rv>
  <rv s="2">
    <fb>44047</fb>
    <v>5</v>
  </rv>
  <rv s="2">
    <fb>0.84709999999999996</fb>
    <v>6</v>
  </rv>
  <rv s="2">
    <fb>44048</fb>
    <v>5</v>
  </rv>
  <rv s="2">
    <fb>0.83979999999999999</fb>
    <v>6</v>
  </rv>
  <rv s="2">
    <fb>44049</fb>
    <v>5</v>
  </rv>
  <rv s="2">
    <fb>44050</fb>
    <v>5</v>
  </rv>
  <rv s="2">
    <fb>44053</fb>
    <v>5</v>
  </rv>
  <rv s="2">
    <fb>44054</fb>
    <v>5</v>
  </rv>
  <rv s="2">
    <fb>44055</fb>
    <v>5</v>
  </rv>
  <rv s="2">
    <fb>44056</fb>
    <v>5</v>
  </rv>
  <rv s="2">
    <fb>44057</fb>
    <v>5</v>
  </rv>
  <rv s="2">
    <fb>0.84860000000000002</fb>
    <v>6</v>
  </rv>
  <rv s="2">
    <fb>44060</fb>
    <v>5</v>
  </rv>
  <rv s="2">
    <fb>0.84240000000000004</fb>
    <v>6</v>
  </rv>
  <rv s="2">
    <fb>44061</fb>
    <v>5</v>
  </rv>
  <rv s="2">
    <fb>0.83809999999999996</fb>
    <v>6</v>
  </rv>
  <rv s="2">
    <fb>44062</fb>
    <v>5</v>
  </rv>
  <rv s="2">
    <fb>44063</fb>
    <v>5</v>
  </rv>
  <rv s="2">
    <fb>44064</fb>
    <v>5</v>
  </rv>
  <rv s="2">
    <fb>44067</fb>
    <v>5</v>
  </rv>
  <rv s="2">
    <fb>44068</fb>
    <v>5</v>
  </rv>
  <rv s="2">
    <fb>0.84419999999999995</fb>
    <v>6</v>
  </rv>
  <rv s="2">
    <fb>44069</fb>
    <v>5</v>
  </rv>
  <rv s="2">
    <fb>44070</fb>
    <v>5</v>
  </rv>
  <rv s="2">
    <fb>44071</fb>
    <v>5</v>
  </rv>
  <rv s="2">
    <fb>0.84660000000000002</fb>
    <v>6</v>
  </rv>
  <rv s="2">
    <fb>44074</fb>
    <v>5</v>
  </rv>
  <rv s="2">
    <fb>44075</fb>
    <v>5</v>
  </rv>
  <rv s="2">
    <fb>44076</fb>
    <v>5</v>
  </rv>
  <rv s="2">
    <fb>0.83940000000000003</fb>
    <v>6</v>
  </rv>
  <rv s="2">
    <fb>44077</fb>
    <v>5</v>
  </rv>
  <rv s="2">
    <fb>44078</fb>
    <v>5</v>
  </rv>
  <rv s="2">
    <fb>44081</fb>
    <v>5</v>
  </rv>
  <rv s="2">
    <fb>44082</fb>
    <v>5</v>
  </rv>
  <rv s="2">
    <fb>44083</fb>
    <v>5</v>
  </rv>
  <rv s="2">
    <fb>44084</fb>
    <v>5</v>
  </rv>
  <rv s="2">
    <fb>44085</fb>
    <v>5</v>
  </rv>
  <rv s="2">
    <fb>44088</fb>
    <v>5</v>
  </rv>
  <rv s="2">
    <fb>44089</fb>
    <v>5</v>
  </rv>
  <rv s="2">
    <fb>44090</fb>
    <v>5</v>
  </rv>
  <rv s="2">
    <fb>44091</fb>
    <v>5</v>
  </rv>
  <rv s="2">
    <fb>44092</fb>
    <v>5</v>
  </rv>
  <rv s="2">
    <fb>44095</fb>
    <v>5</v>
  </rv>
  <rv s="2">
    <fb>44096</fb>
    <v>5</v>
  </rv>
  <rv s="2">
    <fb>44097</fb>
    <v>5</v>
  </rv>
  <rv s="2">
    <fb>44098</fb>
    <v>5</v>
  </rv>
  <rv s="2">
    <fb>44099</fb>
    <v>5</v>
  </rv>
  <rv s="2">
    <fb>44102</fb>
    <v>5</v>
  </rv>
  <rv s="2">
    <fb>0.8609</fb>
    <v>6</v>
  </rv>
  <rv s="2">
    <fb>0.85599999999999998</fb>
    <v>6</v>
  </rv>
  <rv s="2">
    <fb>44103</fb>
    <v>5</v>
  </rv>
  <rv s="2">
    <fb>44104</fb>
    <v>5</v>
  </rv>
  <rv s="2">
    <fb>44105</fb>
    <v>5</v>
  </rv>
  <rv s="2">
    <fb>44106</fb>
    <v>5</v>
  </rv>
  <rv s="2">
    <fb>44109</fb>
    <v>5</v>
  </rv>
  <rv s="2">
    <fb>44110</fb>
    <v>5</v>
  </rv>
  <rv s="2">
    <fb>44111</fb>
    <v>5</v>
  </rv>
  <rv s="2">
    <fb>44112</fb>
    <v>5</v>
  </rv>
  <rv s="2">
    <fb>44113</fb>
    <v>5</v>
  </rv>
  <rv s="2">
    <fb>44116</fb>
    <v>5</v>
  </rv>
  <rv s="2">
    <fb>44117</fb>
    <v>5</v>
  </rv>
  <rv s="2">
    <fb>44118</fb>
    <v>5</v>
  </rv>
  <rv s="2">
    <fb>44119</fb>
    <v>5</v>
  </rv>
  <rv s="2">
    <fb>44120</fb>
    <v>5</v>
  </rv>
  <rv s="2">
    <fb>44123</fb>
    <v>5</v>
  </rv>
  <rv s="2">
    <fb>44124</fb>
    <v>5</v>
  </rv>
  <rv s="2">
    <fb>44125</fb>
    <v>5</v>
  </rv>
  <rv s="2">
    <fb>0.84589999999999999</fb>
    <v>6</v>
  </rv>
  <rv s="2">
    <fb>44126</fb>
    <v>5</v>
  </rv>
  <rv s="2">
    <fb>44127</fb>
    <v>5</v>
  </rv>
  <rv s="2">
    <fb>44130</fb>
    <v>5</v>
  </rv>
  <rv s="2">
    <fb>44131</fb>
    <v>5</v>
  </rv>
  <rv s="2">
    <fb>44132</fb>
    <v>5</v>
  </rv>
  <rv s="2">
    <fb>44133</fb>
    <v>5</v>
  </rv>
  <rv s="2">
    <fb>44134</fb>
    <v>5</v>
  </rv>
  <rv s="2">
    <fb>44137</fb>
    <v>5</v>
  </rv>
  <rv s="2">
    <fb>44138</fb>
    <v>5</v>
  </rv>
  <rv s="2">
    <fb>44139</fb>
    <v>5</v>
  </rv>
  <rv s="2">
    <fb>44140</fb>
    <v>5</v>
  </rv>
  <rv s="2">
    <fb>44141</fb>
    <v>5</v>
  </rv>
  <rv s="2">
    <fb>44144</fb>
    <v>5</v>
  </rv>
  <rv s="2">
    <fb>44145</fb>
    <v>5</v>
  </rv>
  <rv s="2">
    <fb>44146</fb>
    <v>5</v>
  </rv>
  <rv s="2">
    <fb>44147</fb>
    <v>5</v>
  </rv>
  <rv s="2">
    <fb>44148</fb>
    <v>5</v>
  </rv>
  <rv s="2">
    <fb>44151</fb>
    <v>5</v>
  </rv>
  <rv s="2">
    <fb>44152</fb>
    <v>5</v>
  </rv>
  <rv s="2">
    <fb>44153</fb>
    <v>5</v>
  </rv>
  <rv s="2">
    <fb>44154</fb>
    <v>5</v>
  </rv>
  <rv s="2">
    <fb>44155</fb>
    <v>5</v>
  </rv>
  <rv s="2">
    <fb>44158</fb>
    <v>5</v>
  </rv>
  <rv s="2">
    <fb>44159</fb>
    <v>5</v>
  </rv>
  <rv s="2">
    <fb>44160</fb>
    <v>5</v>
  </rv>
  <rv s="2">
    <fb>44161</fb>
    <v>5</v>
  </rv>
  <rv s="2">
    <fb>44162</fb>
    <v>5</v>
  </rv>
  <rv s="2">
    <fb>0.8397</fb>
    <v>6</v>
  </rv>
  <rv s="2">
    <fb>0.8357</fb>
    <v>6</v>
  </rv>
  <rv s="2">
    <fb>0.83579999999999999</fb>
    <v>6</v>
  </rv>
  <rv s="2">
    <fb>44165</fb>
    <v>5</v>
  </rv>
  <rv s="2">
    <fb>44166</fb>
    <v>5</v>
  </rv>
  <rv s="2">
    <fb>44167</fb>
    <v>5</v>
  </rv>
  <rv s="2">
    <fb>0.83050000000000002</fb>
    <v>6</v>
  </rv>
  <rv s="2">
    <fb>0.82499999999999996</fb>
    <v>6</v>
  </rv>
  <rv s="2">
    <fb>0.82530000000000003</fb>
    <v>6</v>
  </rv>
  <rv s="2">
    <fb>44168</fb>
    <v>5</v>
  </rv>
  <rv s="2">
    <fb>0.82630000000000003</fb>
    <v>6</v>
  </rv>
  <rv s="2">
    <fb>0.82340000000000002</fb>
    <v>6</v>
  </rv>
  <rv s="2">
    <fb>44169</fb>
    <v>5</v>
  </rv>
  <rv s="2">
    <fb>0.82330000000000003</fb>
    <v>6</v>
  </rv>
  <rv s="2">
    <fb>0.82569999999999999</fb>
    <v>6</v>
  </rv>
  <rv s="2">
    <fb>0.82099999999999995</fb>
    <v>6</v>
  </rv>
  <rv s="2">
    <fb>0.82479999999999998</fb>
    <v>6</v>
  </rv>
  <rv s="2">
    <fb>44172</fb>
    <v>5</v>
  </rv>
  <rv s="2">
    <fb>0.82450000000000001</fb>
    <v>6</v>
  </rv>
  <rv s="2">
    <fb>0.82179999999999997</fb>
    <v>6</v>
  </rv>
  <rv s="2">
    <fb>44173</fb>
    <v>5</v>
  </rv>
  <rv s="2">
    <fb>0.8256</fb>
    <v>6</v>
  </rv>
  <rv s="2">
    <fb>0.82399999999999995</fb>
    <v>6</v>
  </rv>
  <rv s="2">
    <fb>44174</fb>
    <v>5</v>
  </rv>
  <rv s="2">
    <fb>0.82299999999999995</fb>
    <v>6</v>
  </rv>
  <rv s="2">
    <fb>0.8276</fb>
    <v>6</v>
  </rv>
  <rv s="2">
    <fb>44175</fb>
    <v>5</v>
  </rv>
  <rv s="2">
    <fb>0.82809999999999995</fb>
    <v>6</v>
  </rv>
  <rv s="2">
    <fb>44176</fb>
    <v>5</v>
  </rv>
  <rv s="2">
    <fb>0.82379999999999998</fb>
    <v>6</v>
  </rv>
  <rv s="2">
    <fb>0.82540000000000002</fb>
    <v>6</v>
  </rv>
  <rv s="2">
    <fb>44179</fb>
    <v>5</v>
  </rv>
  <rv s="2">
    <fb>0.82420000000000004</fb>
    <v>6</v>
  </rv>
  <rv s="2">
    <fb>0.82110000000000005</fb>
    <v>6</v>
  </rv>
  <rv s="2">
    <fb>44180</fb>
    <v>5</v>
  </rv>
  <rv s="2">
    <fb>0.82350000000000001</fb>
    <v>6</v>
  </rv>
  <rv s="2">
    <fb>0.82489999999999997</fb>
    <v>6</v>
  </rv>
  <rv s="2">
    <fb>0.8216</fb>
    <v>6</v>
  </rv>
  <rv s="2">
    <fb>0.82269999999999999</fb>
    <v>6</v>
  </rv>
  <rv s="2">
    <fb>44181</fb>
    <v>5</v>
  </rv>
  <rv s="2">
    <fb>0.82279999999999998</fb>
    <v>6</v>
  </rv>
  <rv s="2">
    <fb>0.82469999999999999</fb>
    <v>6</v>
  </rv>
  <rv s="2">
    <fb>0.8196</fb>
    <v>6</v>
  </rv>
  <rv s="2">
    <fb>44182</fb>
    <v>5</v>
  </rv>
  <rv s="2">
    <fb>0.82020000000000004</fb>
    <v>6</v>
  </rv>
  <rv s="2">
    <fb>44183</fb>
    <v>5</v>
  </rv>
  <rv s="2">
    <fb>0.81789999999999996</fb>
    <v>6</v>
  </rv>
  <rv s="2">
    <fb>44186</fb>
    <v>5</v>
  </rv>
  <rv s="2">
    <fb>44187</fb>
    <v>5</v>
  </rv>
  <rv s="2">
    <fb>0.81659999999999999</fb>
    <v>6</v>
  </rv>
  <rv s="2">
    <fb>44188</fb>
    <v>5</v>
  </rv>
  <rv s="2">
    <fb>44189</fb>
    <v>5</v>
  </rv>
  <rv s="2">
    <fb>0.81850000000000001</fb>
    <v>6</v>
  </rv>
  <rv s="2">
    <fb>44190</fb>
    <v>5</v>
  </rv>
  <rv s="2">
    <fb>0.81830000000000003</fb>
    <v>6</v>
  </rv>
  <rv s="2">
    <fb>0.81910000000000005</fb>
    <v>6</v>
  </rv>
  <rv s="2">
    <fb>44193</fb>
    <v>5</v>
  </rv>
  <rv s="2">
    <fb>0.81940000000000002</fb>
    <v>6</v>
  </rv>
  <rv s="2">
    <fb>0.82089999999999996</fb>
    <v>6</v>
  </rv>
  <rv s="2">
    <fb>44194</fb>
    <v>5</v>
  </rv>
  <rv s="2">
    <fb>44195</fb>
    <v>5</v>
  </rv>
  <rv s="2">
    <fb>0.81220000000000003</fb>
    <v>6</v>
  </rv>
  <rv s="2">
    <fb>44196</fb>
    <v>5</v>
  </rv>
  <rv s="2">
    <fb>44200</fb>
    <v>5</v>
  </rv>
  <rv s="2">
    <fb>0.8175</fb>
    <v>6</v>
  </rv>
  <rv s="2">
    <fb>0.81799999999999995</fb>
    <v>6</v>
  </rv>
  <rv s="2">
    <fb>44201</fb>
    <v>5</v>
  </rv>
  <rv s="2">
    <fb>44202</fb>
    <v>5</v>
  </rv>
  <rv s="2">
    <fb>0.80969999999999998</fb>
    <v>6</v>
  </rv>
  <rv s="2">
    <fb>44203</fb>
    <v>5</v>
  </rv>
  <rv s="2">
    <fb>0.81120000000000003</fb>
    <v>6</v>
  </rv>
  <rv s="2">
    <fb>44204</fb>
    <v>5</v>
  </rv>
  <rv s="2">
    <fb>0.82010000000000005</fb>
    <v>6</v>
  </rv>
  <rv s="2">
    <fb>44207</fb>
    <v>5</v>
  </rv>
  <rv s="2">
    <fb>0.81769999999999998</fb>
    <v>6</v>
  </rv>
  <rv s="2">
    <fb>44208</fb>
    <v>5</v>
  </rv>
  <rv s="2">
    <fb>0.82389999999999997</fb>
    <v>6</v>
  </rv>
  <rv s="2">
    <fb>44209</fb>
    <v>5</v>
  </rv>
  <rv s="2">
    <fb>0.82250000000000001</fb>
    <v>6</v>
  </rv>
  <rv s="2">
    <fb>44210</fb>
    <v>5</v>
  </rv>
  <rv s="2">
    <fb>0.82240000000000002</fb>
    <v>6</v>
  </rv>
  <rv s="2">
    <fb>44211</fb>
    <v>5</v>
  </rv>
  <rv s="2">
    <fb>0.82769999999999999</fb>
    <v>6</v>
  </rv>
  <rv s="2">
    <fb>44214</fb>
    <v>5</v>
  </rv>
  <rv s="2">
    <fb>0.82730000000000004</fb>
    <v>6</v>
  </rv>
  <rv s="2">
    <fb>0.82689999999999997</fb>
    <v>6</v>
  </rv>
  <rv s="2">
    <fb>44215</fb>
    <v>5</v>
  </rv>
  <rv s="2">
    <fb>0.82820000000000005</fb>
    <v>6</v>
  </rv>
  <rv s="2">
    <fb>0.82320000000000004</fb>
    <v>6</v>
  </rv>
  <rv s="2">
    <fb>0.82440000000000002</fb>
    <v>6</v>
  </rv>
  <rv s="2">
    <fb>44216</fb>
    <v>5</v>
  </rv>
  <rv s="2">
    <fb>0.82799999999999996</fb>
    <v>6</v>
  </rv>
  <rv s="2">
    <fb>0.82589999999999997</fb>
    <v>6</v>
  </rv>
  <rv s="2">
    <fb>44217</fb>
    <v>5</v>
  </rv>
  <rv s="2">
    <fb>0.82620000000000005</fb>
    <v>6</v>
  </rv>
  <rv s="2">
    <fb>0.82130000000000003</fb>
    <v>6</v>
  </rv>
  <rv s="2">
    <fb>44218</fb>
    <v>5</v>
  </rv>
  <rv s="2">
    <fb>0.82289999999999996</fb>
    <v>6</v>
  </rv>
  <rv s="2">
    <fb>44221</fb>
    <v>5</v>
  </rv>
  <rv s="2">
    <fb>0.82169999999999999</fb>
    <v>6</v>
  </rv>
  <rv s="2">
    <fb>0.82069999999999999</fb>
    <v>6</v>
  </rv>
  <rv s="2">
    <fb>44222</fb>
    <v>5</v>
  </rv>
  <rv s="2">
    <fb>0.82579999999999998</fb>
    <v>6</v>
  </rv>
  <rv s="2">
    <fb>44223</fb>
    <v>5</v>
  </rv>
  <rv s="2">
    <fb>0.82930000000000004</fb>
    <v>6</v>
  </rv>
  <rv s="2">
    <fb>44224</fb>
    <v>5</v>
  </rv>
  <rv s="2">
    <fb>44225</fb>
    <v>5</v>
  </rv>
  <rv s="2">
    <fb>44228</fb>
    <v>5</v>
  </rv>
  <rv s="2">
    <fb>0.8236</fb>
    <v>6</v>
  </rv>
  <rv s="2">
    <fb>44229</fb>
    <v>5</v>
  </rv>
  <rv s="2">
    <fb>0.83020000000000005</fb>
    <v>6</v>
  </rv>
  <rv s="2">
    <fb>44230</fb>
    <v>5</v>
  </rv>
  <rv s="2">
    <fb>0.82969999999999999</fb>
    <v>6</v>
  </rv>
  <rv s="2">
    <fb>44231</fb>
    <v>5</v>
  </rv>
  <rv s="2">
    <fb>44232</fb>
    <v>5</v>
  </rv>
  <rv s="2">
    <fb>44235</fb>
    <v>5</v>
  </rv>
  <rv s="2">
    <fb>0.83030000000000004</fb>
    <v>6</v>
  </rv>
  <rv s="2">
    <fb>0.83199999999999996</fb>
    <v>6</v>
  </rv>
  <rv s="2">
    <fb>0.82989999999999997</fb>
    <v>6</v>
  </rv>
  <rv s="2">
    <fb>44236</fb>
    <v>5</v>
  </rv>
  <rv s="2">
    <fb>44237</fb>
    <v>5</v>
  </rv>
  <rv s="2">
    <fb>0.82509999999999994</fb>
    <v>6</v>
  </rv>
  <rv s="2">
    <fb>44238</fb>
    <v>5</v>
  </rv>
  <rv s="2">
    <fb>0.82550000000000001</fb>
    <v>6</v>
  </rv>
  <rv s="2">
    <fb>44239</fb>
    <v>5</v>
  </rv>
  <rv s="2">
    <fb>44242</fb>
    <v>5</v>
  </rv>
  <rv s="2">
    <fb>44243</fb>
    <v>5</v>
  </rv>
  <rv s="2">
    <fb>44244</fb>
    <v>5</v>
  </rv>
  <rv s="2">
    <fb>0.83169999999999999</fb>
    <v>6</v>
  </rv>
  <rv s="2">
    <fb>0.8306</fb>
    <v>6</v>
  </rv>
  <rv s="2">
    <fb>44245</fb>
    <v>5</v>
  </rv>
  <rv s="2">
    <fb>0.82699999999999996</fb>
    <v>6</v>
  </rv>
  <rv s="2">
    <fb>44246</fb>
    <v>5</v>
  </rv>
  <rv s="2">
    <fb>44249</fb>
    <v>5</v>
  </rv>
  <rv s="2">
    <fb>0.82520000000000004</fb>
    <v>6</v>
  </rv>
  <rv s="2">
    <fb>44250</fb>
    <v>5</v>
  </rv>
  <rv s="2">
    <fb>44251</fb>
    <v>5</v>
  </rv>
  <rv s="2">
    <fb>44252</fb>
    <v>5</v>
  </rv>
  <rv s="2">
    <fb>44253</fb>
    <v>5</v>
  </rv>
  <rv s="2">
    <fb>0.82889999999999997</fb>
    <v>6</v>
  </rv>
  <rv s="2">
    <fb>44256</fb>
    <v>5</v>
  </rv>
  <rv s="2">
    <fb>0.83140000000000003</fb>
    <v>6</v>
  </rv>
  <rv s="2">
    <fb>0.82979999999999998</fb>
    <v>6</v>
  </rv>
  <rv s="2">
    <fb>44257</fb>
    <v>5</v>
  </rv>
  <rv s="2">
    <fb>0.83389999999999997</fb>
    <v>6</v>
  </rv>
  <rv s="2">
    <fb>44258</fb>
    <v>5</v>
  </rv>
  <rv s="2">
    <fb>44259</fb>
    <v>5</v>
  </rv>
  <rv s="2">
    <fb>44260</fb>
    <v>5</v>
  </rv>
  <rv s="2">
    <fb>44263</fb>
    <v>5</v>
  </rv>
  <rv s="2">
    <fb>44264</fb>
    <v>5</v>
  </rv>
  <rv s="2">
    <fb>44265</fb>
    <v>5</v>
  </rv>
  <rv s="2">
    <fb>44266</fb>
    <v>5</v>
  </rv>
  <rv s="2">
    <fb>0.83420000000000005</fb>
    <v>6</v>
  </rv>
  <rv s="2">
    <fb>44267</fb>
    <v>5</v>
  </rv>
  <rv s="2">
    <fb>0.83440000000000003</fb>
    <v>6</v>
  </rv>
  <rv s="2">
    <fb>44270</fb>
    <v>5</v>
  </rv>
  <rv s="2">
    <fb>44271</fb>
    <v>5</v>
  </rv>
  <rv s="2">
    <fb>44272</fb>
    <v>5</v>
  </rv>
  <rv s="2">
    <fb>44273</fb>
    <v>5</v>
  </rv>
  <rv s="2">
    <fb>44274</fb>
    <v>5</v>
  </rv>
  <rv s="2">
    <fb>0.84209999999999996</fb>
    <v>6</v>
  </rv>
  <rv s="2">
    <fb>0.84</fb>
    <v>6</v>
  </rv>
  <rv s="2">
    <fb>44277</fb>
    <v>5</v>
  </rv>
  <rv s="2">
    <fb>44278</fb>
    <v>5</v>
  </rv>
  <rv s="2">
    <fb>44279</fb>
    <v>5</v>
  </rv>
  <rv s="2">
    <fb>44280</fb>
    <v>5</v>
  </rv>
  <rv s="2">
    <fb>44281</fb>
    <v>5</v>
  </rv>
  <rv s="3">
    <v>7</v>
    <v>avyn9c</v>
    <v>Daily</v>
    <v>42452</v>
    <v>44282</v>
    <v>0</v>
    <v>1</v>
    <v>637523136000000000,637524916411899937,0</v>
    <v>0</v>
    <v>avyn9c</v>
    <v>USDEUR</v>
    <v>1</v>
    <v>2</v>
    <v>3</v>
    <v>4</v>
    <v>5</v>
  </rv>
</rvData>
</file>

<file path=xl/richData/rdrichvaluestructure.xml><?xml version="1.0" encoding="utf-8"?>
<rvStructures xmlns="http://schemas.microsoft.com/office/spreadsheetml/2017/richdata" count="4">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Instrument type" t="s"/>
    <k n="Last trade time"/>
    <k n="Name" t="s"/>
    <k n="Previous close"/>
    <k n="Price"/>
    <k n="Ticker symbol" t="s"/>
    <k n="UniqueName" t="s"/>
  </s>
  <s t="_linkedentity">
    <k n="%cvi" t="r"/>
  </s>
  <s t="_formattednumber">
    <k n="_Format" t="spb"/>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8">
    <spb s="0">
      <v>0</v>
      <v>Name</v>
    </spb>
    <spb s="1">
      <v>0</v>
      <v>0</v>
      <v>0</v>
    </spb>
    <spb s="2">
      <v>1</v>
      <v>1</v>
    </spb>
    <spb s="3">
      <v>1</v>
      <v>2</v>
      <v>2</v>
      <v>3</v>
      <v>2</v>
      <v>2</v>
      <v>2</v>
      <v>4</v>
      <v>5</v>
      <v>6</v>
    </spb>
    <spb s="4">
      <v>GMT</v>
    </spb>
    <spb s="5">
      <v>7</v>
    </spb>
    <spb s="5">
      <v>2</v>
    </spb>
    <spb s="6">
      <v>2</v>
      <v>7</v>
      <v>2</v>
      <v>2</v>
      <v>2</v>
      <v>8</v>
    </spb>
  </spbData>
</supportingPropertyBags>
</file>

<file path=xl/richData/rdsupportingpropertybagstructure.xml><?xml version="1.0" encoding="utf-8"?>
<spbStructures xmlns="http://schemas.microsoft.com/office/spreadsheetml/2017/richdata2" count="7">
  <s>
    <k n="^Order" t="spba"/>
    <k n="TitleProperty" t="s"/>
  </s>
  <s>
    <k n="ShowInCardView" t="b"/>
    <k n="ShowInDotNotation" t="b"/>
    <k n="ShowInAutoComplete" t="b"/>
  </s>
  <s>
    <k n="UniqueName" t="spb"/>
    <k n="%ProviderInfo" t="spb"/>
  </s>
  <s>
    <k n="Name" t="i"/>
    <k n="Price" t="i"/>
    <k n="Change" t="i"/>
    <k n="Change (%)" t="i"/>
    <k n="52 week low" t="i"/>
    <k n="52 week high" t="i"/>
    <k n="Previous close" t="i"/>
    <k n="Last trade time" t="i"/>
    <k n="`_DisplayString" t="i"/>
    <k n="`%EntityServiceId" t="i"/>
  </s>
  <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69" formatCode="_([$€-2]\ * #,##0.00_);_([$€-2]\ * \(#,##0.00\);_([$€-2]\ * &quot;-&quot;??_);_(@_)"/>
    </x:dxf>
    <x:dxf>
      <x:numFmt numFmtId="14" formatCode="0.00%"/>
    </x:dxf>
    <x:dxf>
      <x:numFmt numFmtId="27" formatCode="m/d/yyyy\ h:mm"/>
    </x:dxf>
    <x:dxf>
      <x:numFmt numFmtId="2" formatCode="0.00"/>
    </x:dxf>
    <x:dxf>
      <x:numFmt numFmtId="19" formatCode="m/d/yyyy"/>
    </x:dxf>
    <x:dxf>
      <x:numFmt numFmtId="3" formatCode="#,##0"/>
    </x:dxf>
  </dxfs>
  <richProperties>
    <rPr n="IsTitleField" t="b"/>
    <rPr n="ShouldShowInCell" t="b"/>
  </richProperties>
  <richStyles>
    <rSty>
      <rpv i="0">1</rpv>
    </rSty>
    <rSty dxfid="0"/>
    <rSty dxfid="1"/>
    <rSty dxfid="2"/>
    <rSty>
      <rpv i="1">1</rpv>
    </rSty>
    <rSty dxfid="3"/>
    <rSty dxfid="4"/>
    <rSty dxfid="5"/>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tions1" xr10:uid="{A0F5CBC0-0967-449A-BB5C-7072F591403F}" sourceName="Options">
  <pivotTables>
    <pivotTable tabId="16" name="PivotTable10"/>
  </pivotTables>
  <data>
    <tabular pivotCacheId="271577660">
      <items count="8">
        <i x="0"/>
        <i x="1"/>
        <i x="2"/>
        <i x="3"/>
        <i x="4"/>
        <i x="5" s="1"/>
        <i x="6"/>
        <i x="7"/>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tions" xr10:uid="{28CB164E-8383-405B-8D81-3569D35A184B}" sourceName="Options">
  <pivotTables>
    <pivotTable tabId="16" name="PivotTable1"/>
  </pivotTables>
  <data>
    <tabular pivotCacheId="1991162344">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xr10:uid="{A41DD211-9FE2-4590-B486-C8AF8523D52A}" cache="Slicer_Options1" caption="Options" columnCount="8" showCaption="0" style="Stock Period Slicer" rowHeight="234950"/>
  <slicer name="Options" xr10:uid="{641AD0A3-622A-40DB-8365-FE1865291D4C}" cache="Slicer_Options" caption="Options" columnCount="3" showCaption="0" style="Stock Period Slic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05F3D3-25CD-4568-BC3A-709849D23CD6}" name="T_CALC" displayName="T_CALC" ref="K3:Q1503" totalsRowShown="0" headerRowDxfId="10">
  <tableColumns count="7">
    <tableColumn id="1" xr3:uid="{F0C5072C-3DF2-417F-B3F3-9D30D4B3BEC6}" name="DAY" dataDxfId="9">
      <calculatedColumnFormula>IF(ROW(T_CALC[[#This Row],[DAY]])-ROW(T_CALC[[#Headers],[DAY]])&gt;C_N_TRADING_DAYS,"",ROW(T_CALC[[#This Row],[DAY]])-ROW(T_CALC[[#Headers],[DAY]]))</calculatedColumnFormula>
    </tableColumn>
    <tableColumn id="2" xr3:uid="{32EF9372-13E5-4502-AB89-25D3A77F68E2}" name="DATE" dataDxfId="8">
      <calculatedColumnFormula array="1">IFERROR(INDEX(_xlfn.ANCHORARRAY($C$3),T_CALC[[#This Row],[DAY]]+1,1),NA())</calculatedColumnFormula>
    </tableColumn>
    <tableColumn id="18" xr3:uid="{56E0ED28-101C-4178-A457-C340C9B69F5B}" name="Open" dataDxfId="7">
      <calculatedColumnFormula array="1">IFERROR(INDEX(_xlfn.ANCHORARRAY($C$3),T_CALC[[#This Row],[DAY]]+1,3),NA())</calculatedColumnFormula>
    </tableColumn>
    <tableColumn id="19" xr3:uid="{9AC53E43-79C9-475F-99A3-6499B00574C2}" name="High" dataDxfId="6">
      <calculatedColumnFormula array="1">IFERROR(INDEX(_xlfn.ANCHORARRAY($C$3),T_CALC[[#This Row],[DAY]]+1,4),NA())</calculatedColumnFormula>
    </tableColumn>
    <tableColumn id="20" xr3:uid="{2D8D2A78-05C3-4B37-B479-C084E59F59F6}" name="Low" dataDxfId="5">
      <calculatedColumnFormula array="1">IFERROR(INDEX(_xlfn.ANCHORARRAY($C$3),T_CALC[[#This Row],[DAY]]+1,5),NA())</calculatedColumnFormula>
    </tableColumn>
    <tableColumn id="3" xr3:uid="{3C5DFB2F-DE75-4590-ACC4-E92ACD2C4E92}" name="Close" dataDxfId="4">
      <calculatedColumnFormula array="1">IFERROR(INDEX(_xlfn.ANCHORARRAY($C$3),T_CALC[[#This Row],[DAY]]+1,6),NA())</calculatedColumnFormula>
    </tableColumn>
    <tableColumn id="4" xr3:uid="{ED26CE80-BA69-422E-8E14-1B49F0893B1E}" name="VOLUME" dataDxfId="3">
      <calculatedColumnFormula array="1">IFERROR(INDEX(_xlfn.ANCHORARRAY($C$3),T_CALC[[#This Row],[DAY]]+1,2),NA())</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63B64AA-7A72-4773-B771-6B760D748B07}" name="T_PER_OPTIONS" displayName="T_PER_OPTIONS" ref="E4:E12" totalsRowShown="0" headerRowDxfId="2" tableBorderDxfId="1">
  <autoFilter ref="E4:E12" xr:uid="{10586435-6F27-4D4F-B0BE-092E3436DB8F}"/>
  <tableColumns count="1">
    <tableColumn id="1" xr3:uid="{BD11076A-D3DA-42FB-BE02-8EDD34B7707C}" name="Options"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134522-FDDC-4E9C-837C-27E8835ACB34}" name="T_AGGR" displayName="T_AGGR" ref="B5:B8" totalsRowShown="0">
  <autoFilter ref="B5:B8" xr:uid="{960EE48D-83DD-4130-B67D-F0A90D93A49D}"/>
  <tableColumns count="1">
    <tableColumn id="1" xr3:uid="{49B30FE0-A5F1-4044-A478-8133DBCC04AF}" name="Op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HP Sim Arial Nova Cond Light">
      <a:majorFont>
        <a:latin typeface="HP Simplified"/>
        <a:ea typeface=""/>
        <a:cs typeface=""/>
      </a:majorFont>
      <a:minorFont>
        <a:latin typeface="Arial Nova Cond Ligh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1-03-12T14:37:00.29" personId="{03F46EAE-CE26-45F6-B23F-0899CC079183}" id="{78CBE45A-7D7B-422A-92FC-3CC06457DD39}">
    <text>hardcoded to look back 1830 days, approx 5 years</text>
  </threadedComment>
  <threadedComment ref="A16" dT="2021-03-12T14:39:21.90" personId="{03F46EAE-CE26-45F6-B23F-0899CC079183}" id="{C0BD6B6E-128D-4110-A05D-94C33F8C0EF8}">
    <text>Number of trading days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A71AF-24FA-4E34-9588-4540563EE4C7}">
  <sheetPr>
    <pageSetUpPr fitToPage="1"/>
  </sheetPr>
  <dimension ref="B1:J40"/>
  <sheetViews>
    <sheetView showGridLines="0" showZeros="0" tabSelected="1" zoomScaleNormal="100" workbookViewId="0">
      <selection activeCell="B3" sqref="B3"/>
    </sheetView>
  </sheetViews>
  <sheetFormatPr defaultRowHeight="13.8" x14ac:dyDescent="0.25"/>
  <cols>
    <col min="1" max="1" width="1.875" customWidth="1"/>
    <col min="2" max="2" width="5.875" customWidth="1"/>
    <col min="3" max="3" width="13" customWidth="1"/>
    <col min="4" max="4" width="21.25" customWidth="1"/>
    <col min="5" max="5" width="12.75" customWidth="1"/>
    <col min="6" max="6" width="7.75" customWidth="1"/>
    <col min="7" max="7" width="46.875" customWidth="1"/>
    <col min="8" max="8" width="51.125" customWidth="1"/>
  </cols>
  <sheetData>
    <row r="1" spans="2:10" ht="9.75" customHeight="1" x14ac:dyDescent="0.25">
      <c r="B1" s="3"/>
      <c r="C1" s="3"/>
      <c r="D1" s="3"/>
      <c r="E1" s="3"/>
      <c r="F1" s="3"/>
      <c r="I1" s="3"/>
    </row>
    <row r="2" spans="2:10" ht="33.75" customHeight="1" x14ac:dyDescent="0.25">
      <c r="B2" s="48" t="e" vm="1">
        <v>#VALUE!</v>
      </c>
      <c r="C2" s="49"/>
      <c r="D2" s="49"/>
      <c r="E2" s="49"/>
      <c r="F2" s="49"/>
      <c r="G2" s="49"/>
      <c r="H2" s="31" cm="1">
        <f t="array" ref="H2">IFERROR(_FV(I_SYM,"Last trade time",TRUE)+(I2/24),"")</f>
        <v>44281.583344907413</v>
      </c>
      <c r="I2" s="33">
        <v>-7</v>
      </c>
      <c r="J2" s="32" t="s">
        <v>27</v>
      </c>
    </row>
    <row r="3" spans="2:10" ht="25.2" x14ac:dyDescent="0.45">
      <c r="B3" s="14"/>
      <c r="C3" s="15" cm="1">
        <f t="array" ref="C3">_FV(I_SYM,"Price",TRUE)</f>
        <v>0.84750000000000003</v>
      </c>
      <c r="D3" s="16" t="str" cm="1">
        <f t="array" ref="D3">ROUND(_xlfn.FIELDVALUE(I_SYM,"Change"),2) &amp;" ("&amp;ROUND(_xlfn.FIELDVALUE(I_SYM,"Change (%)"),2)&amp;"%)"</f>
        <v>0 (0%)</v>
      </c>
      <c r="E3" s="43" t="str">
        <f>"1 "&amp; E5 &amp;" is worth "&amp;C3&amp;" "&amp;G5</f>
        <v>1 USD is worth 0.8475 EUR</v>
      </c>
      <c r="H3" s="17" cm="1">
        <f t="array" aca="1" ref="H3" ca="1">IFERROR(INDIRECT(E5),INDIRECT("OTH"))</f>
        <v>0</v>
      </c>
      <c r="I3" s="18"/>
    </row>
    <row r="4" spans="2:10" x14ac:dyDescent="0.25">
      <c r="B4" s="14"/>
      <c r="C4" s="19"/>
      <c r="D4" s="20"/>
      <c r="H4" s="17"/>
      <c r="I4" s="18"/>
    </row>
    <row r="5" spans="2:10" ht="18" customHeight="1" x14ac:dyDescent="0.25">
      <c r="B5" s="14"/>
      <c r="C5" s="46" t="str" cm="1">
        <f t="array" ref="C5">_FV(I_SYM,"Name",TRUE)</f>
        <v>US Dollar/Euro FX Cross Rate</v>
      </c>
      <c r="D5" s="46"/>
      <c r="E5" s="40" t="str" cm="1">
        <f t="array" ref="E5">_FV(I_SYM,"From currency",TRUE)</f>
        <v>USD</v>
      </c>
      <c r="F5" s="42" t="s">
        <v>41</v>
      </c>
      <c r="G5" s="41" t="str" cm="1">
        <f t="array" ref="G5">_FV(I_SYM,"Currency",TRUE)</f>
        <v>EUR</v>
      </c>
      <c r="H5" s="17"/>
      <c r="I5" s="18"/>
    </row>
    <row r="6" spans="2:10" ht="14.25" customHeight="1" x14ac:dyDescent="0.25">
      <c r="B6" s="14"/>
      <c r="C6" s="46"/>
      <c r="D6" s="46"/>
      <c r="E6" s="45" t="str">
        <f>IFERROR(IF(MATCH(CHART!$E$5,Flags!$C$4:$C$11,0)&gt;0,CHART!$E$5,"OTH"),"OTH")</f>
        <v>USD</v>
      </c>
      <c r="G6" t="str">
        <f>IFERROR(IF(MATCH(CHART!$G$5,Flags!$C$4:$C$11,0)&gt;0,CHART!$G$5,"OTH"),"OTH")</f>
        <v>EUR</v>
      </c>
      <c r="H6" s="17"/>
      <c r="I6" s="18"/>
    </row>
    <row r="7" spans="2:10" x14ac:dyDescent="0.25">
      <c r="B7" s="14"/>
      <c r="F7" s="21"/>
      <c r="G7" s="17"/>
      <c r="H7" s="17"/>
      <c r="I7" s="18"/>
    </row>
    <row r="8" spans="2:10" x14ac:dyDescent="0.25">
      <c r="B8" s="14"/>
      <c r="F8" s="21"/>
      <c r="G8" s="17"/>
      <c r="H8" s="17"/>
      <c r="I8" s="18"/>
    </row>
    <row r="9" spans="2:10" x14ac:dyDescent="0.25">
      <c r="B9" s="14"/>
      <c r="C9" s="17"/>
      <c r="D9" s="17"/>
      <c r="E9" s="17"/>
      <c r="F9" s="21"/>
      <c r="G9" s="17"/>
      <c r="H9" s="17"/>
      <c r="I9" s="18"/>
    </row>
    <row r="10" spans="2:10" x14ac:dyDescent="0.25">
      <c r="B10" s="14"/>
      <c r="F10" s="21"/>
      <c r="G10" s="17"/>
      <c r="H10" s="17"/>
      <c r="I10" s="18"/>
    </row>
    <row r="11" spans="2:10" x14ac:dyDescent="0.25">
      <c r="B11" s="14"/>
      <c r="F11" s="21"/>
      <c r="G11" s="17"/>
      <c r="H11" s="17"/>
      <c r="I11" s="18"/>
    </row>
    <row r="12" spans="2:10" x14ac:dyDescent="0.25">
      <c r="B12" s="14"/>
      <c r="F12" s="21"/>
      <c r="G12" s="17"/>
      <c r="H12" s="17"/>
      <c r="I12" s="18"/>
    </row>
    <row r="13" spans="2:10" x14ac:dyDescent="0.25">
      <c r="B13" s="14"/>
      <c r="F13" s="21"/>
      <c r="G13" s="17"/>
      <c r="H13" s="17"/>
      <c r="I13" s="18"/>
    </row>
    <row r="14" spans="2:10" x14ac:dyDescent="0.25">
      <c r="B14" s="14"/>
      <c r="F14" s="21"/>
      <c r="G14" s="17"/>
      <c r="H14" s="17"/>
      <c r="I14" s="18"/>
    </row>
    <row r="15" spans="2:10" x14ac:dyDescent="0.25">
      <c r="B15" s="14"/>
      <c r="F15" s="21"/>
      <c r="G15" s="17"/>
      <c r="H15" s="17"/>
      <c r="I15" s="18"/>
    </row>
    <row r="16" spans="2:10" x14ac:dyDescent="0.25">
      <c r="B16" s="14"/>
      <c r="F16" s="21"/>
      <c r="G16" s="17"/>
      <c r="H16" s="17"/>
      <c r="I16" s="18"/>
    </row>
    <row r="17" spans="2:9" x14ac:dyDescent="0.25">
      <c r="B17" s="14"/>
      <c r="F17" s="21"/>
      <c r="G17" s="17"/>
      <c r="H17" s="17"/>
      <c r="I17" s="18"/>
    </row>
    <row r="18" spans="2:9" ht="15" x14ac:dyDescent="0.25">
      <c r="B18" s="14"/>
      <c r="C18" s="17"/>
      <c r="D18" s="17"/>
      <c r="E18" s="23"/>
      <c r="F18" s="21"/>
      <c r="G18" s="17"/>
      <c r="H18" s="17"/>
      <c r="I18" s="18"/>
    </row>
    <row r="19" spans="2:9" ht="15" x14ac:dyDescent="0.25">
      <c r="B19" s="14"/>
      <c r="E19" s="23"/>
      <c r="F19" s="21"/>
      <c r="G19" s="17"/>
      <c r="H19" s="17"/>
      <c r="I19" s="18"/>
    </row>
    <row r="20" spans="2:9" ht="15" x14ac:dyDescent="0.25">
      <c r="B20" s="14"/>
      <c r="E20" s="13"/>
      <c r="F20" s="21"/>
      <c r="G20" s="17"/>
      <c r="H20" s="17"/>
      <c r="I20" s="18"/>
    </row>
    <row r="21" spans="2:9" x14ac:dyDescent="0.25">
      <c r="B21" s="14"/>
      <c r="E21" s="17"/>
      <c r="F21" s="21"/>
      <c r="G21" s="17"/>
      <c r="H21" s="17"/>
      <c r="I21" s="18"/>
    </row>
    <row r="22" spans="2:9" x14ac:dyDescent="0.25">
      <c r="B22" s="14"/>
      <c r="E22" s="17"/>
      <c r="F22" s="21"/>
      <c r="G22" s="17"/>
      <c r="H22" s="17"/>
      <c r="I22" s="18"/>
    </row>
    <row r="23" spans="2:9" x14ac:dyDescent="0.25">
      <c r="B23" s="14"/>
      <c r="E23" s="17"/>
      <c r="F23" s="21"/>
      <c r="G23" s="17"/>
      <c r="H23" s="17"/>
      <c r="I23" s="18"/>
    </row>
    <row r="24" spans="2:9" ht="15" x14ac:dyDescent="0.25">
      <c r="B24" s="14"/>
      <c r="E24" s="24"/>
      <c r="F24" s="21"/>
      <c r="G24" s="17"/>
      <c r="H24" s="17"/>
      <c r="I24" s="18"/>
    </row>
    <row r="25" spans="2:9" ht="15" x14ac:dyDescent="0.25">
      <c r="B25" s="14"/>
      <c r="E25" s="24"/>
      <c r="F25" s="21"/>
      <c r="G25" s="17"/>
      <c r="H25" s="17"/>
      <c r="I25" s="18"/>
    </row>
    <row r="26" spans="2:9" ht="15" x14ac:dyDescent="0.25">
      <c r="B26" s="14"/>
      <c r="E26" s="24"/>
      <c r="F26" s="21"/>
      <c r="G26" s="17"/>
      <c r="H26" s="17"/>
      <c r="I26" s="18"/>
    </row>
    <row r="27" spans="2:9" x14ac:dyDescent="0.25">
      <c r="B27" s="14"/>
      <c r="E27" s="22"/>
      <c r="F27" s="21"/>
      <c r="G27" s="17"/>
      <c r="H27" s="17"/>
      <c r="I27" s="18"/>
    </row>
    <row r="28" spans="2:9" ht="15" x14ac:dyDescent="0.25">
      <c r="B28" s="14"/>
      <c r="E28" s="24"/>
      <c r="F28" s="21"/>
      <c r="G28" s="17"/>
      <c r="H28" s="17"/>
      <c r="I28" s="18"/>
    </row>
    <row r="29" spans="2:9" x14ac:dyDescent="0.25">
      <c r="B29" s="14"/>
      <c r="E29" s="22"/>
      <c r="F29" s="21"/>
      <c r="G29" s="17"/>
      <c r="H29" s="17"/>
      <c r="I29" s="18"/>
    </row>
    <row r="30" spans="2:9" ht="15" customHeight="1" x14ac:dyDescent="0.25">
      <c r="B30" s="14"/>
      <c r="E30" s="25"/>
      <c r="F30" s="21"/>
      <c r="G30" s="17"/>
      <c r="H30" s="17"/>
      <c r="I30" s="18"/>
    </row>
    <row r="31" spans="2:9" x14ac:dyDescent="0.25">
      <c r="B31" s="14"/>
      <c r="E31" s="25"/>
      <c r="F31" s="21"/>
      <c r="G31" s="17"/>
      <c r="H31" s="17"/>
      <c r="I31" s="18"/>
    </row>
    <row r="32" spans="2:9" x14ac:dyDescent="0.25">
      <c r="B32" s="26"/>
      <c r="E32" s="25"/>
      <c r="F32" s="17"/>
      <c r="G32" s="17"/>
      <c r="H32" s="17"/>
      <c r="I32" s="18"/>
    </row>
    <row r="33" spans="2:9" x14ac:dyDescent="0.25">
      <c r="B33" s="26"/>
      <c r="E33" s="25"/>
      <c r="F33" s="27"/>
      <c r="G33" s="17"/>
      <c r="H33" s="17"/>
      <c r="I33" s="18"/>
    </row>
    <row r="34" spans="2:9" x14ac:dyDescent="0.25">
      <c r="B34" s="26"/>
      <c r="E34" s="25"/>
      <c r="F34" s="27"/>
      <c r="G34" s="17"/>
      <c r="H34" s="17"/>
      <c r="I34" s="18"/>
    </row>
    <row r="35" spans="2:9" x14ac:dyDescent="0.25">
      <c r="B35" s="26"/>
      <c r="E35" s="25"/>
      <c r="F35" s="27"/>
      <c r="G35" s="17"/>
      <c r="H35" s="17"/>
      <c r="I35" s="18"/>
    </row>
    <row r="36" spans="2:9" x14ac:dyDescent="0.25">
      <c r="B36" s="26"/>
      <c r="E36" s="17"/>
      <c r="F36" s="27"/>
      <c r="G36" s="17"/>
      <c r="H36" s="17"/>
      <c r="I36" s="18"/>
    </row>
    <row r="37" spans="2:9" x14ac:dyDescent="0.25">
      <c r="B37" s="26"/>
      <c r="E37" s="17"/>
      <c r="F37" s="27"/>
      <c r="G37" s="17"/>
      <c r="H37" s="17"/>
      <c r="I37" s="18"/>
    </row>
    <row r="38" spans="2:9" x14ac:dyDescent="0.25">
      <c r="B38" s="26"/>
      <c r="E38" s="17"/>
      <c r="F38" s="27"/>
      <c r="G38" s="17"/>
      <c r="H38" s="17"/>
      <c r="I38" s="18"/>
    </row>
    <row r="39" spans="2:9" x14ac:dyDescent="0.25">
      <c r="B39" s="26"/>
      <c r="E39" s="17"/>
      <c r="F39" s="17"/>
      <c r="G39" s="17"/>
      <c r="H39" s="17"/>
      <c r="I39" s="18"/>
    </row>
    <row r="40" spans="2:9" x14ac:dyDescent="0.25">
      <c r="B40" s="28"/>
      <c r="C40" s="29"/>
      <c r="D40" s="29"/>
      <c r="E40" s="29"/>
      <c r="F40" s="29"/>
      <c r="G40" s="29"/>
      <c r="H40" s="29"/>
      <c r="I40" s="30"/>
    </row>
  </sheetData>
  <sheetProtection algorithmName="SHA-512" hashValue="J8dOf+NE2W9vNd0dSfry5XCRQAcjmmSfV+tmcSvMkt4mV+EGJmdiQD69Gk5kB3CZ3l6EoFzeY49O+3s/p57rYg==" saltValue="jCZ4NnsJ5UzZw11Qqu6Lfw==" spinCount="100000" sheet="1" scenarios="1" formatCells="0" formatColumns="0" formatRows="0" pivotTables="0"/>
  <mergeCells count="2">
    <mergeCell ref="B2:G2"/>
    <mergeCell ref="C5:D6"/>
  </mergeCells>
  <conditionalFormatting sqref="D3">
    <cfRule type="expression" dxfId="12" priority="1">
      <formula>_xlfn.FIELDVALUE(I_SYM,"Change")&lt;0</formula>
    </cfRule>
    <cfRule type="expression" dxfId="11" priority="2">
      <formula>_xlfn.FIELDVALUE(I_SYM,"Change")&gt;0</formula>
    </cfRule>
  </conditionalFormatting>
  <pageMargins left="0.25" right="0.25" top="0.75" bottom="0.75" header="0.3" footer="0.3"/>
  <pageSetup scale="67" orientation="landscape" r:id="rId1"/>
  <drawing r:id="rId2"/>
  <legacy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70D1B-2893-4F66-A59C-5022FB7575B6}">
  <dimension ref="A1:Q1503"/>
  <sheetViews>
    <sheetView showGridLines="0" zoomScale="130" zoomScaleNormal="130" workbookViewId="0">
      <selection activeCell="T9" sqref="T9"/>
    </sheetView>
  </sheetViews>
  <sheetFormatPr defaultRowHeight="13.8" x14ac:dyDescent="0.25"/>
  <cols>
    <col min="1" max="1" width="22.625" bestFit="1" customWidth="1"/>
    <col min="2" max="2" width="8.25" customWidth="1"/>
    <col min="3" max="3" width="10.75" customWidth="1"/>
    <col min="4" max="4" width="13.75" customWidth="1"/>
    <col min="8" max="8" width="11.875" customWidth="1"/>
    <col min="9" max="10" width="4.375" customWidth="1"/>
    <col min="11" max="12" width="11.875" customWidth="1"/>
    <col min="14" max="17" width="11.875" customWidth="1"/>
    <col min="18" max="18" width="12.125" customWidth="1"/>
    <col min="19" max="19" width="11.125" customWidth="1"/>
    <col min="21" max="21" width="14.25" bestFit="1" customWidth="1"/>
    <col min="22" max="22" width="14" bestFit="1" customWidth="1"/>
    <col min="23" max="23" width="10.875" customWidth="1"/>
  </cols>
  <sheetData>
    <row r="1" spans="1:17" x14ac:dyDescent="0.25">
      <c r="A1" s="37" t="s">
        <v>33</v>
      </c>
    </row>
    <row r="2" spans="1:17" x14ac:dyDescent="0.25">
      <c r="A2" t="s">
        <v>19</v>
      </c>
      <c r="C2" s="35" t="s">
        <v>32</v>
      </c>
      <c r="D2" s="36"/>
      <c r="E2" s="36"/>
      <c r="F2" s="36"/>
      <c r="G2" s="36"/>
      <c r="H2" s="36"/>
      <c r="L2" s="47" t="s">
        <v>35</v>
      </c>
      <c r="M2" s="47"/>
      <c r="N2" s="47"/>
      <c r="O2" s="47"/>
      <c r="P2" s="47"/>
      <c r="Q2" s="47"/>
    </row>
    <row r="3" spans="1:17" ht="18" customHeight="1" x14ac:dyDescent="0.25">
      <c r="A3" s="10">
        <f ca="1">A5-1830</f>
        <v>42452</v>
      </c>
      <c r="B3" s="2"/>
      <c r="C3" s="39" t="str" cm="1">
        <f t="array" aca="1" ref="C3:H1309" ca="1">IFERROR(_xlfn.STOCKHISTORY(I_SYM,C_ST_DT,C_END_DT,C_INTERVAL,1,0,5,2,3,4,1),{0,0})</f>
        <v>Date</v>
      </c>
      <c r="D3" s="38" t="str">
        <f ca="1"/>
        <v>Volume</v>
      </c>
      <c r="E3" s="38" t="str">
        <f ca="1"/>
        <v>Open</v>
      </c>
      <c r="F3" s="38" t="str">
        <f ca="1"/>
        <v>High</v>
      </c>
      <c r="G3" s="38" t="str">
        <f ca="1"/>
        <v>Low</v>
      </c>
      <c r="H3" s="38" t="str">
        <f ca="1"/>
        <v>Close</v>
      </c>
      <c r="I3" s="1"/>
      <c r="J3" s="1"/>
      <c r="K3" s="1" t="s">
        <v>5</v>
      </c>
      <c r="L3" s="1" t="s">
        <v>6</v>
      </c>
      <c r="M3" s="1" t="s">
        <v>2</v>
      </c>
      <c r="N3" s="1" t="s">
        <v>0</v>
      </c>
      <c r="O3" s="1" t="s">
        <v>1</v>
      </c>
      <c r="P3" s="1" t="s">
        <v>8</v>
      </c>
      <c r="Q3" s="1" t="s">
        <v>7</v>
      </c>
    </row>
    <row r="4" spans="1:17" x14ac:dyDescent="0.25">
      <c r="A4" t="s">
        <v>18</v>
      </c>
      <c r="B4" s="4"/>
      <c r="C4" vm="2">
        <f ca="1"/>
        <v>42452</v>
      </c>
      <c r="D4">
        <f ca="1"/>
        <v>0</v>
      </c>
      <c r="E4" vm="3">
        <f ca="1"/>
        <v>0.89129999999999998</v>
      </c>
      <c r="F4" vm="4">
        <f ca="1"/>
        <v>0.89610000000000001</v>
      </c>
      <c r="G4" vm="5">
        <f ca="1"/>
        <v>0.89059999999999995</v>
      </c>
      <c r="H4" vm="6">
        <f ca="1"/>
        <v>0.89410000000000001</v>
      </c>
      <c r="K4">
        <f ca="1">IF(ROW(T_CALC[[#This Row],[DAY]])-ROW(T_CALC[[#Headers],[DAY]])&gt;C_N_TRADING_DAYS,"",ROW(T_CALC[[#This Row],[DAY]])-ROW(T_CALC[[#Headers],[DAY]]))</f>
        <v>1</v>
      </c>
      <c r="L4" cm="1" vm="2">
        <f t="array" aca="1" ref="L4" ca="1">IFERROR(INDEX(_xlfn.ANCHORARRAY($C$3),T_CALC[[#This Row],[DAY]]+1,1),NA())</f>
        <v>42452</v>
      </c>
      <c r="M4" cm="1" vm="3">
        <f t="array" aca="1" ref="M4" ca="1">IFERROR(INDEX(_xlfn.ANCHORARRAY($C$3),T_CALC[[#This Row],[DAY]]+1,3),NA())</f>
        <v>0.89129999999999998</v>
      </c>
      <c r="N4" cm="1" vm="4">
        <f t="array" aca="1" ref="N4" ca="1">IFERROR(INDEX(_xlfn.ANCHORARRAY($C$3),T_CALC[[#This Row],[DAY]]+1,4),NA())</f>
        <v>0.89610000000000001</v>
      </c>
      <c r="O4" cm="1" vm="5">
        <f t="array" aca="1" ref="O4" ca="1">IFERROR(INDEX(_xlfn.ANCHORARRAY($C$3),T_CALC[[#This Row],[DAY]]+1,5),NA())</f>
        <v>0.89059999999999995</v>
      </c>
      <c r="P4" cm="1" vm="6">
        <f t="array" aca="1" ref="P4" ca="1">IFERROR(INDEX(_xlfn.ANCHORARRAY($C$3),T_CALC[[#This Row],[DAY]]+1,6),NA())</f>
        <v>0.89410000000000001</v>
      </c>
      <c r="Q4" cm="1">
        <f t="array" aca="1" ref="Q4" ca="1">IFERROR(INDEX(_xlfn.ANCHORARRAY($C$3),T_CALC[[#This Row],[DAY]]+1,2),NA())</f>
        <v>0</v>
      </c>
    </row>
    <row r="5" spans="1:17" x14ac:dyDescent="0.25">
      <c r="A5" s="10">
        <f ca="1">TODAY()</f>
        <v>44282</v>
      </c>
      <c r="C5" vm="7">
        <f ca="1"/>
        <v>42453</v>
      </c>
      <c r="D5">
        <f ca="1"/>
        <v>0</v>
      </c>
      <c r="E5" vm="6">
        <f ca="1"/>
        <v>0.89410000000000001</v>
      </c>
      <c r="F5" vm="8">
        <f ca="1"/>
        <v>0.89729999999999999</v>
      </c>
      <c r="G5" vm="9">
        <f ca="1"/>
        <v>0.89370000000000005</v>
      </c>
      <c r="H5" vm="10">
        <f ca="1"/>
        <v>0.89490000000000003</v>
      </c>
      <c r="K5">
        <f ca="1">IF(ROW(T_CALC[[#This Row],[DAY]])-ROW(T_CALC[[#Headers],[DAY]])&gt;C_N_TRADING_DAYS,"",ROW(T_CALC[[#This Row],[DAY]])-ROW(T_CALC[[#Headers],[DAY]]))</f>
        <v>2</v>
      </c>
      <c r="L5" cm="1" vm="7">
        <f t="array" aca="1" ref="L5" ca="1">IFERROR(INDEX(_xlfn.ANCHORARRAY($C$3),T_CALC[[#This Row],[DAY]]+1,1),NA())</f>
        <v>42453</v>
      </c>
      <c r="M5" cm="1" vm="6">
        <f t="array" aca="1" ref="M5" ca="1">IFERROR(INDEX(_xlfn.ANCHORARRAY($C$3),T_CALC[[#This Row],[DAY]]+1,3),NA())</f>
        <v>0.89410000000000001</v>
      </c>
      <c r="N5" cm="1" vm="8">
        <f t="array" aca="1" ref="N5" ca="1">IFERROR(INDEX(_xlfn.ANCHORARRAY($C$3),T_CALC[[#This Row],[DAY]]+1,4),NA())</f>
        <v>0.89729999999999999</v>
      </c>
      <c r="O5" cm="1" vm="9">
        <f t="array" aca="1" ref="O5" ca="1">IFERROR(INDEX(_xlfn.ANCHORARRAY($C$3),T_CALC[[#This Row],[DAY]]+1,5),NA())</f>
        <v>0.89370000000000005</v>
      </c>
      <c r="P5" s="4" cm="1" vm="10">
        <f t="array" aca="1" ref="P5" ca="1">IFERROR(INDEX(_xlfn.ANCHORARRAY($C$3),T_CALC[[#This Row],[DAY]]+1,6),NA())</f>
        <v>0.89490000000000003</v>
      </c>
      <c r="Q5" cm="1">
        <f t="array" aca="1" ref="Q5" ca="1">IFERROR(INDEX(_xlfn.ANCHORARRAY($C$3),T_CALC[[#This Row],[DAY]]+1,2),NA())</f>
        <v>0</v>
      </c>
    </row>
    <row r="6" spans="1:17" x14ac:dyDescent="0.25">
      <c r="C6" vm="11">
        <f ca="1"/>
        <v>42454</v>
      </c>
      <c r="D6">
        <f ca="1"/>
        <v>0</v>
      </c>
      <c r="E6" vm="12">
        <f ca="1"/>
        <v>0.89470000000000005</v>
      </c>
      <c r="F6" vm="13">
        <f ca="1"/>
        <v>0.89649999999999996</v>
      </c>
      <c r="G6" vm="14">
        <f ca="1"/>
        <v>0.89359999999999995</v>
      </c>
      <c r="H6" vm="15">
        <f ca="1"/>
        <v>0.89529999999999998</v>
      </c>
      <c r="K6">
        <f ca="1">IF(ROW(T_CALC[[#This Row],[DAY]])-ROW(T_CALC[[#Headers],[DAY]])&gt;C_N_TRADING_DAYS,"",ROW(T_CALC[[#This Row],[DAY]])-ROW(T_CALC[[#Headers],[DAY]]))</f>
        <v>3</v>
      </c>
      <c r="L6" cm="1" vm="11">
        <f t="array" aca="1" ref="L6" ca="1">IFERROR(INDEX(_xlfn.ANCHORARRAY($C$3),T_CALC[[#This Row],[DAY]]+1,1),NA())</f>
        <v>42454</v>
      </c>
      <c r="M6" cm="1" vm="12">
        <f t="array" aca="1" ref="M6" ca="1">IFERROR(INDEX(_xlfn.ANCHORARRAY($C$3),T_CALC[[#This Row],[DAY]]+1,3),NA())</f>
        <v>0.89470000000000005</v>
      </c>
      <c r="N6" cm="1" vm="13">
        <f t="array" aca="1" ref="N6" ca="1">IFERROR(INDEX(_xlfn.ANCHORARRAY($C$3),T_CALC[[#This Row],[DAY]]+1,4),NA())</f>
        <v>0.89649999999999996</v>
      </c>
      <c r="O6" cm="1" vm="14">
        <f t="array" aca="1" ref="O6" ca="1">IFERROR(INDEX(_xlfn.ANCHORARRAY($C$3),T_CALC[[#This Row],[DAY]]+1,5),NA())</f>
        <v>0.89359999999999995</v>
      </c>
      <c r="P6" s="4" cm="1" vm="15">
        <f t="array" aca="1" ref="P6" ca="1">IFERROR(INDEX(_xlfn.ANCHORARRAY($C$3),T_CALC[[#This Row],[DAY]]+1,6),NA())</f>
        <v>0.89529999999999998</v>
      </c>
      <c r="Q6" cm="1">
        <f t="array" aca="1" ref="Q6" ca="1">IFERROR(INDEX(_xlfn.ANCHORARRAY($C$3),T_CALC[[#This Row],[DAY]]+1,2),NA())</f>
        <v>0</v>
      </c>
    </row>
    <row r="7" spans="1:17" x14ac:dyDescent="0.25">
      <c r="A7" s="37" t="s">
        <v>34</v>
      </c>
      <c r="B7" s="4"/>
      <c r="C7" vm="16">
        <f ca="1"/>
        <v>42457</v>
      </c>
      <c r="D7">
        <f ca="1"/>
        <v>0</v>
      </c>
      <c r="E7" vm="17">
        <f ca="1"/>
        <v>0.89549999999999996</v>
      </c>
      <c r="F7" vm="13">
        <f ca="1"/>
        <v>0.89649999999999996</v>
      </c>
      <c r="G7" vm="18">
        <f ca="1"/>
        <v>0.8911</v>
      </c>
      <c r="H7" vm="19">
        <f ca="1"/>
        <v>0.89300000000000002</v>
      </c>
      <c r="K7">
        <f ca="1">IF(ROW(T_CALC[[#This Row],[DAY]])-ROW(T_CALC[[#Headers],[DAY]])&gt;C_N_TRADING_DAYS,"",ROW(T_CALC[[#This Row],[DAY]])-ROW(T_CALC[[#Headers],[DAY]]))</f>
        <v>4</v>
      </c>
      <c r="L7" cm="1" vm="16">
        <f t="array" aca="1" ref="L7" ca="1">IFERROR(INDEX(_xlfn.ANCHORARRAY($C$3),T_CALC[[#This Row],[DAY]]+1,1),NA())</f>
        <v>42457</v>
      </c>
      <c r="M7" cm="1" vm="17">
        <f t="array" aca="1" ref="M7" ca="1">IFERROR(INDEX(_xlfn.ANCHORARRAY($C$3),T_CALC[[#This Row],[DAY]]+1,3),NA())</f>
        <v>0.89549999999999996</v>
      </c>
      <c r="N7" cm="1" vm="13">
        <f t="array" aca="1" ref="N7" ca="1">IFERROR(INDEX(_xlfn.ANCHORARRAY($C$3),T_CALC[[#This Row],[DAY]]+1,4),NA())</f>
        <v>0.89649999999999996</v>
      </c>
      <c r="O7" cm="1" vm="18">
        <f t="array" aca="1" ref="O7" ca="1">IFERROR(INDEX(_xlfn.ANCHORARRAY($C$3),T_CALC[[#This Row],[DAY]]+1,5),NA())</f>
        <v>0.8911</v>
      </c>
      <c r="P7" s="4" cm="1" vm="19">
        <f t="array" aca="1" ref="P7" ca="1">IFERROR(INDEX(_xlfn.ANCHORARRAY($C$3),T_CALC[[#This Row],[DAY]]+1,6),NA())</f>
        <v>0.89300000000000002</v>
      </c>
      <c r="Q7" cm="1">
        <f t="array" aca="1" ref="Q7" ca="1">IFERROR(INDEX(_xlfn.ANCHORARRAY($C$3),T_CALC[[#This Row],[DAY]]+1,2),NA())</f>
        <v>0</v>
      </c>
    </row>
    <row r="8" spans="1:17" x14ac:dyDescent="0.25">
      <c r="A8" t="s">
        <v>30</v>
      </c>
      <c r="C8" vm="20">
        <f ca="1"/>
        <v>42458</v>
      </c>
      <c r="D8">
        <f ca="1"/>
        <v>0</v>
      </c>
      <c r="E8" vm="21">
        <f ca="1"/>
        <v>0.89290000000000003</v>
      </c>
      <c r="F8" vm="15">
        <f ca="1"/>
        <v>0.89529999999999998</v>
      </c>
      <c r="G8" vm="22">
        <f ca="1"/>
        <v>0.88439999999999996</v>
      </c>
      <c r="H8" vm="23">
        <f ca="1"/>
        <v>0.88549999999999995</v>
      </c>
      <c r="K8">
        <f ca="1">IF(ROW(T_CALC[[#This Row],[DAY]])-ROW(T_CALC[[#Headers],[DAY]])&gt;C_N_TRADING_DAYS,"",ROW(T_CALC[[#This Row],[DAY]])-ROW(T_CALC[[#Headers],[DAY]]))</f>
        <v>5</v>
      </c>
      <c r="L8" cm="1" vm="20">
        <f t="array" aca="1" ref="L8" ca="1">IFERROR(INDEX(_xlfn.ANCHORARRAY($C$3),T_CALC[[#This Row],[DAY]]+1,1),NA())</f>
        <v>42458</v>
      </c>
      <c r="M8" cm="1" vm="21">
        <f t="array" aca="1" ref="M8" ca="1">IFERROR(INDEX(_xlfn.ANCHORARRAY($C$3),T_CALC[[#This Row],[DAY]]+1,3),NA())</f>
        <v>0.89290000000000003</v>
      </c>
      <c r="N8" cm="1" vm="15">
        <f t="array" aca="1" ref="N8" ca="1">IFERROR(INDEX(_xlfn.ANCHORARRAY($C$3),T_CALC[[#This Row],[DAY]]+1,4),NA())</f>
        <v>0.89529999999999998</v>
      </c>
      <c r="O8" cm="1" vm="22">
        <f t="array" aca="1" ref="O8" ca="1">IFERROR(INDEX(_xlfn.ANCHORARRAY($C$3),T_CALC[[#This Row],[DAY]]+1,5),NA())</f>
        <v>0.88439999999999996</v>
      </c>
      <c r="P8" s="4" cm="1" vm="23">
        <f t="array" aca="1" ref="P8" ca="1">IFERROR(INDEX(_xlfn.ANCHORARRAY($C$3),T_CALC[[#This Row],[DAY]]+1,6),NA())</f>
        <v>0.88549999999999995</v>
      </c>
      <c r="Q8" cm="1">
        <f t="array" aca="1" ref="Q8" ca="1">IFERROR(INDEX(_xlfn.ANCHORARRAY($C$3),T_CALC[[#This Row],[DAY]]+1,2),NA())</f>
        <v>0</v>
      </c>
    </row>
    <row r="9" spans="1:17" x14ac:dyDescent="0.25">
      <c r="A9" s="6">
        <f>IF(I_INTERVAL="Daily",0,IF(I_INTERVAL="Weekly",1,2))</f>
        <v>0</v>
      </c>
      <c r="C9" vm="24">
        <f ca="1"/>
        <v>42459</v>
      </c>
      <c r="D9">
        <f ca="1"/>
        <v>0</v>
      </c>
      <c r="E9" vm="25">
        <f ca="1"/>
        <v>0.88560000000000005</v>
      </c>
      <c r="F9" vm="26">
        <f ca="1"/>
        <v>0.88629999999999998</v>
      </c>
      <c r="G9" vm="27">
        <f ca="1"/>
        <v>0.87980000000000003</v>
      </c>
      <c r="H9" vm="28">
        <f ca="1"/>
        <v>0.88180000000000003</v>
      </c>
      <c r="K9">
        <f ca="1">IF(ROW(T_CALC[[#This Row],[DAY]])-ROW(T_CALC[[#Headers],[DAY]])&gt;C_N_TRADING_DAYS,"",ROW(T_CALC[[#This Row],[DAY]])-ROW(T_CALC[[#Headers],[DAY]]))</f>
        <v>6</v>
      </c>
      <c r="L9" cm="1" vm="24">
        <f t="array" aca="1" ref="L9" ca="1">IFERROR(INDEX(_xlfn.ANCHORARRAY($C$3),T_CALC[[#This Row],[DAY]]+1,1),NA())</f>
        <v>42459</v>
      </c>
      <c r="M9" cm="1" vm="25">
        <f t="array" aca="1" ref="M9" ca="1">IFERROR(INDEX(_xlfn.ANCHORARRAY($C$3),T_CALC[[#This Row],[DAY]]+1,3),NA())</f>
        <v>0.88560000000000005</v>
      </c>
      <c r="N9" cm="1" vm="26">
        <f t="array" aca="1" ref="N9" ca="1">IFERROR(INDEX(_xlfn.ANCHORARRAY($C$3),T_CALC[[#This Row],[DAY]]+1,4),NA())</f>
        <v>0.88629999999999998</v>
      </c>
      <c r="O9" cm="1" vm="27">
        <f t="array" aca="1" ref="O9" ca="1">IFERROR(INDEX(_xlfn.ANCHORARRAY($C$3),T_CALC[[#This Row],[DAY]]+1,5),NA())</f>
        <v>0.87980000000000003</v>
      </c>
      <c r="P9" s="4" cm="1" vm="28">
        <f t="array" aca="1" ref="P9" ca="1">IFERROR(INDEX(_xlfn.ANCHORARRAY($C$3),T_CALC[[#This Row],[DAY]]+1,6),NA())</f>
        <v>0.88180000000000003</v>
      </c>
      <c r="Q9" cm="1">
        <f t="array" aca="1" ref="Q9" ca="1">IFERROR(INDEX(_xlfn.ANCHORARRAY($C$3),T_CALC[[#This Row],[DAY]]+1,2),NA())</f>
        <v>0</v>
      </c>
    </row>
    <row r="10" spans="1:17" x14ac:dyDescent="0.25">
      <c r="A10" s="34" t="s">
        <v>31</v>
      </c>
      <c r="B10" s="4"/>
      <c r="C10" vm="29">
        <f ca="1"/>
        <v>42460</v>
      </c>
      <c r="D10">
        <f ca="1"/>
        <v>0</v>
      </c>
      <c r="E10" vm="28">
        <f ca="1"/>
        <v>0.88180000000000003</v>
      </c>
      <c r="F10" vm="30">
        <f ca="1"/>
        <v>0.88419999999999999</v>
      </c>
      <c r="G10" vm="31">
        <f ca="1"/>
        <v>0.87609999999999999</v>
      </c>
      <c r="H10" vm="32">
        <f ca="1"/>
        <v>0.87860000000000005</v>
      </c>
      <c r="K10">
        <f ca="1">IF(ROW(T_CALC[[#This Row],[DAY]])-ROW(T_CALC[[#Headers],[DAY]])&gt;C_N_TRADING_DAYS,"",ROW(T_CALC[[#This Row],[DAY]])-ROW(T_CALC[[#Headers],[DAY]]))</f>
        <v>7</v>
      </c>
      <c r="L10" cm="1" vm="29">
        <f t="array" aca="1" ref="L10" ca="1">IFERROR(INDEX(_xlfn.ANCHORARRAY($C$3),T_CALC[[#This Row],[DAY]]+1,1),NA())</f>
        <v>42460</v>
      </c>
      <c r="M10" cm="1" vm="28">
        <f t="array" aca="1" ref="M10" ca="1">IFERROR(INDEX(_xlfn.ANCHORARRAY($C$3),T_CALC[[#This Row],[DAY]]+1,3),NA())</f>
        <v>0.88180000000000003</v>
      </c>
      <c r="N10" cm="1" vm="30">
        <f t="array" aca="1" ref="N10" ca="1">IFERROR(INDEX(_xlfn.ANCHORARRAY($C$3),T_CALC[[#This Row],[DAY]]+1,4),NA())</f>
        <v>0.88419999999999999</v>
      </c>
      <c r="O10" cm="1" vm="31">
        <f t="array" aca="1" ref="O10" ca="1">IFERROR(INDEX(_xlfn.ANCHORARRAY($C$3),T_CALC[[#This Row],[DAY]]+1,5),NA())</f>
        <v>0.87609999999999999</v>
      </c>
      <c r="P10" s="4" cm="1" vm="32">
        <f t="array" aca="1" ref="P10" ca="1">IFERROR(INDEX(_xlfn.ANCHORARRAY($C$3),T_CALC[[#This Row],[DAY]]+1,6),NA())</f>
        <v>0.87860000000000005</v>
      </c>
      <c r="Q10" cm="1">
        <f t="array" aca="1" ref="Q10" ca="1">IFERROR(INDEX(_xlfn.ANCHORARRAY($C$3),T_CALC[[#This Row],[DAY]]+1,2),NA())</f>
        <v>0</v>
      </c>
    </row>
    <row r="11" spans="1:17" x14ac:dyDescent="0.25">
      <c r="C11" vm="33">
        <f ca="1"/>
        <v>42461</v>
      </c>
      <c r="D11">
        <f ca="1"/>
        <v>0</v>
      </c>
      <c r="E11" vm="34">
        <f ca="1"/>
        <v>0.87849999999999995</v>
      </c>
      <c r="F11" vm="35">
        <f ca="1"/>
        <v>0.88219999999999998</v>
      </c>
      <c r="G11" vm="36">
        <f ca="1"/>
        <v>0.87409999999999999</v>
      </c>
      <c r="H11" vm="37">
        <f ca="1"/>
        <v>0.878</v>
      </c>
      <c r="K11">
        <f ca="1">IF(ROW(T_CALC[[#This Row],[DAY]])-ROW(T_CALC[[#Headers],[DAY]])&gt;C_N_TRADING_DAYS,"",ROW(T_CALC[[#This Row],[DAY]])-ROW(T_CALC[[#Headers],[DAY]]))</f>
        <v>8</v>
      </c>
      <c r="L11" cm="1" vm="33">
        <f t="array" aca="1" ref="L11" ca="1">IFERROR(INDEX(_xlfn.ANCHORARRAY($C$3),T_CALC[[#This Row],[DAY]]+1,1),NA())</f>
        <v>42461</v>
      </c>
      <c r="M11" cm="1" vm="34">
        <f t="array" aca="1" ref="M11" ca="1">IFERROR(INDEX(_xlfn.ANCHORARRAY($C$3),T_CALC[[#This Row],[DAY]]+1,3),NA())</f>
        <v>0.87849999999999995</v>
      </c>
      <c r="N11" cm="1" vm="35">
        <f t="array" aca="1" ref="N11" ca="1">IFERROR(INDEX(_xlfn.ANCHORARRAY($C$3),T_CALC[[#This Row],[DAY]]+1,4),NA())</f>
        <v>0.88219999999999998</v>
      </c>
      <c r="O11" cm="1" vm="36">
        <f t="array" aca="1" ref="O11" ca="1">IFERROR(INDEX(_xlfn.ANCHORARRAY($C$3),T_CALC[[#This Row],[DAY]]+1,5),NA())</f>
        <v>0.87409999999999999</v>
      </c>
      <c r="P11" s="4" cm="1" vm="37">
        <f t="array" aca="1" ref="P11" ca="1">IFERROR(INDEX(_xlfn.ANCHORARRAY($C$3),T_CALC[[#This Row],[DAY]]+1,6),NA())</f>
        <v>0.878</v>
      </c>
      <c r="Q11" cm="1">
        <f t="array" aca="1" ref="Q11" ca="1">IFERROR(INDEX(_xlfn.ANCHORARRAY($C$3),T_CALC[[#This Row],[DAY]]+1,2),NA())</f>
        <v>0</v>
      </c>
    </row>
    <row r="12" spans="1:17" x14ac:dyDescent="0.25">
      <c r="A12" s="37" t="s">
        <v>36</v>
      </c>
      <c r="C12" vm="38">
        <f ca="1"/>
        <v>42464</v>
      </c>
      <c r="D12">
        <f ca="1"/>
        <v>0</v>
      </c>
      <c r="E12" vm="39">
        <f ca="1"/>
        <v>0.87760000000000005</v>
      </c>
      <c r="F12" vm="40">
        <f ca="1"/>
        <v>0.88039999999999996</v>
      </c>
      <c r="G12" vm="41">
        <f ca="1"/>
        <v>0.876</v>
      </c>
      <c r="H12" vm="42">
        <f ca="1"/>
        <v>0.87770000000000004</v>
      </c>
      <c r="K12">
        <f ca="1">IF(ROW(T_CALC[[#This Row],[DAY]])-ROW(T_CALC[[#Headers],[DAY]])&gt;C_N_TRADING_DAYS,"",ROW(T_CALC[[#This Row],[DAY]])-ROW(T_CALC[[#Headers],[DAY]]))</f>
        <v>9</v>
      </c>
      <c r="L12" cm="1" vm="38">
        <f t="array" aca="1" ref="L12" ca="1">IFERROR(INDEX(_xlfn.ANCHORARRAY($C$3),T_CALC[[#This Row],[DAY]]+1,1),NA())</f>
        <v>42464</v>
      </c>
      <c r="M12" cm="1" vm="39">
        <f t="array" aca="1" ref="M12" ca="1">IFERROR(INDEX(_xlfn.ANCHORARRAY($C$3),T_CALC[[#This Row],[DAY]]+1,3),NA())</f>
        <v>0.87760000000000005</v>
      </c>
      <c r="N12" cm="1" vm="40">
        <f t="array" aca="1" ref="N12" ca="1">IFERROR(INDEX(_xlfn.ANCHORARRAY($C$3),T_CALC[[#This Row],[DAY]]+1,4),NA())</f>
        <v>0.88039999999999996</v>
      </c>
      <c r="O12" cm="1" vm="41">
        <f t="array" aca="1" ref="O12" ca="1">IFERROR(INDEX(_xlfn.ANCHORARRAY($C$3),T_CALC[[#This Row],[DAY]]+1,5),NA())</f>
        <v>0.876</v>
      </c>
      <c r="P12" s="4" cm="1" vm="42">
        <f t="array" aca="1" ref="P12" ca="1">IFERROR(INDEX(_xlfn.ANCHORARRAY($C$3),T_CALC[[#This Row],[DAY]]+1,6),NA())</f>
        <v>0.87770000000000004</v>
      </c>
      <c r="Q12" cm="1">
        <f t="array" aca="1" ref="Q12" ca="1">IFERROR(INDEX(_xlfn.ANCHORARRAY($C$3),T_CALC[[#This Row],[DAY]]+1,2),NA())</f>
        <v>0</v>
      </c>
    </row>
    <row r="13" spans="1:17" x14ac:dyDescent="0.25">
      <c r="A13" t="s">
        <v>21</v>
      </c>
      <c r="B13" s="4"/>
      <c r="C13" vm="43">
        <f ca="1"/>
        <v>42465</v>
      </c>
      <c r="D13">
        <f ca="1"/>
        <v>0</v>
      </c>
      <c r="E13" vm="42">
        <f ca="1"/>
        <v>0.87770000000000004</v>
      </c>
      <c r="F13" vm="44">
        <f ca="1"/>
        <v>0.8821</v>
      </c>
      <c r="G13" vm="45">
        <f ca="1"/>
        <v>0.87670000000000003</v>
      </c>
      <c r="H13" vm="46">
        <f ca="1"/>
        <v>0.87829999999999997</v>
      </c>
      <c r="K13">
        <f ca="1">IF(ROW(T_CALC[[#This Row],[DAY]])-ROW(T_CALC[[#Headers],[DAY]])&gt;C_N_TRADING_DAYS,"",ROW(T_CALC[[#This Row],[DAY]])-ROW(T_CALC[[#Headers],[DAY]]))</f>
        <v>10</v>
      </c>
      <c r="L13" cm="1" vm="43">
        <f t="array" aca="1" ref="L13" ca="1">IFERROR(INDEX(_xlfn.ANCHORARRAY($C$3),T_CALC[[#This Row],[DAY]]+1,1),NA())</f>
        <v>42465</v>
      </c>
      <c r="M13" cm="1" vm="42">
        <f t="array" aca="1" ref="M13" ca="1">IFERROR(INDEX(_xlfn.ANCHORARRAY($C$3),T_CALC[[#This Row],[DAY]]+1,3),NA())</f>
        <v>0.87770000000000004</v>
      </c>
      <c r="N13" cm="1" vm="44">
        <f t="array" aca="1" ref="N13" ca="1">IFERROR(INDEX(_xlfn.ANCHORARRAY($C$3),T_CALC[[#This Row],[DAY]]+1,4),NA())</f>
        <v>0.8821</v>
      </c>
      <c r="O13" cm="1" vm="45">
        <f t="array" aca="1" ref="O13" ca="1">IFERROR(INDEX(_xlfn.ANCHORARRAY($C$3),T_CALC[[#This Row],[DAY]]+1,5),NA())</f>
        <v>0.87670000000000003</v>
      </c>
      <c r="P13" s="4" cm="1" vm="46">
        <f t="array" aca="1" ref="P13" ca="1">IFERROR(INDEX(_xlfn.ANCHORARRAY($C$3),T_CALC[[#This Row],[DAY]]+1,6),NA())</f>
        <v>0.87829999999999997</v>
      </c>
      <c r="Q13" cm="1">
        <f t="array" aca="1" ref="Q13" ca="1">IFERROR(INDEX(_xlfn.ANCHORARRAY($C$3),T_CALC[[#This Row],[DAY]]+1,2),NA())</f>
        <v>0</v>
      </c>
    </row>
    <row r="14" spans="1:17" x14ac:dyDescent="0.25">
      <c r="A14" s="6">
        <f ca="1">IF(I_CHART_PER_SEL="5 D",C_N_TRADING_DAYS-4,
IF(I_CHART_PER_SEL="MTD",MATCH(EOMONTH(TODAY(),-1)+1,T_CALC[DATE],1),
IF(I_CHART_PER_SEL="1 M",MATCH(EDATE(TODAY(),-1),T_CALC[DATE],1),
IF(I_CHART_PER_SEL="3 M",MATCH(EDATE(TODAY(),-3),T_CALC[DATE],1),
IF(I_CHART_PER_SEL="6 M",MATCH(EDATE(TODAY(),-6),T_CALC[DATE],1),
IF(I_CHART_PER_SEL="YTD",MATCH(DATE(YEAR(TODAY()),1,1),T_CALC[DATE],1),
IF(I_CHART_PER_SEL="1 Y",MATCH(EDATE(TODAY(),-12),T_CALC[DATE],1),
IF(I_CHART_PER_SEL="5 Y",MATCH(EDATE(TODAY(),-60),T_CALC[DATE],1),
1))))))))</f>
        <v>1246</v>
      </c>
      <c r="C14" vm="47">
        <f ca="1"/>
        <v>42466</v>
      </c>
      <c r="D14">
        <f ca="1"/>
        <v>0</v>
      </c>
      <c r="E14" vm="46">
        <f ca="1"/>
        <v>0.87829999999999997</v>
      </c>
      <c r="F14" vm="48">
        <f ca="1"/>
        <v>0.88280000000000003</v>
      </c>
      <c r="G14" vm="49">
        <f ca="1"/>
        <v>0.87460000000000004</v>
      </c>
      <c r="H14" vm="50">
        <f ca="1"/>
        <v>0.87709999999999999</v>
      </c>
      <c r="K14">
        <f ca="1">IF(ROW(T_CALC[[#This Row],[DAY]])-ROW(T_CALC[[#Headers],[DAY]])&gt;C_N_TRADING_DAYS,"",ROW(T_CALC[[#This Row],[DAY]])-ROW(T_CALC[[#Headers],[DAY]]))</f>
        <v>11</v>
      </c>
      <c r="L14" cm="1" vm="47">
        <f t="array" aca="1" ref="L14" ca="1">IFERROR(INDEX(_xlfn.ANCHORARRAY($C$3),T_CALC[[#This Row],[DAY]]+1,1),NA())</f>
        <v>42466</v>
      </c>
      <c r="M14" cm="1" vm="46">
        <f t="array" aca="1" ref="M14" ca="1">IFERROR(INDEX(_xlfn.ANCHORARRAY($C$3),T_CALC[[#This Row],[DAY]]+1,3),NA())</f>
        <v>0.87829999999999997</v>
      </c>
      <c r="N14" cm="1" vm="48">
        <f t="array" aca="1" ref="N14" ca="1">IFERROR(INDEX(_xlfn.ANCHORARRAY($C$3),T_CALC[[#This Row],[DAY]]+1,4),NA())</f>
        <v>0.88280000000000003</v>
      </c>
      <c r="O14" cm="1" vm="49">
        <f t="array" aca="1" ref="O14" ca="1">IFERROR(INDEX(_xlfn.ANCHORARRAY($C$3),T_CALC[[#This Row],[DAY]]+1,5),NA())</f>
        <v>0.87460000000000004</v>
      </c>
      <c r="P14" s="4" cm="1" vm="50">
        <f t="array" aca="1" ref="P14" ca="1">IFERROR(INDEX(_xlfn.ANCHORARRAY($C$3),T_CALC[[#This Row],[DAY]]+1,6),NA())</f>
        <v>0.87709999999999999</v>
      </c>
      <c r="Q14" cm="1">
        <f t="array" aca="1" ref="Q14" ca="1">IFERROR(INDEX(_xlfn.ANCHORARRAY($C$3),T_CALC[[#This Row],[DAY]]+1,2),NA())</f>
        <v>0</v>
      </c>
    </row>
    <row r="15" spans="1:17" x14ac:dyDescent="0.25">
      <c r="A15" t="s">
        <v>20</v>
      </c>
      <c r="C15" vm="51">
        <f ca="1"/>
        <v>42467</v>
      </c>
      <c r="D15">
        <f ca="1"/>
        <v>0</v>
      </c>
      <c r="E15" vm="52">
        <f ca="1"/>
        <v>0.877</v>
      </c>
      <c r="F15" vm="53">
        <f ca="1"/>
        <v>0.88200000000000001</v>
      </c>
      <c r="G15" vm="54">
        <f ca="1"/>
        <v>0.87290000000000001</v>
      </c>
      <c r="H15" vm="55">
        <f ca="1"/>
        <v>0.87880000000000003</v>
      </c>
      <c r="K15">
        <f ca="1">IF(ROW(T_CALC[[#This Row],[DAY]])-ROW(T_CALC[[#Headers],[DAY]])&gt;C_N_TRADING_DAYS,"",ROW(T_CALC[[#This Row],[DAY]])-ROW(T_CALC[[#Headers],[DAY]]))</f>
        <v>12</v>
      </c>
      <c r="L15" cm="1" vm="51">
        <f t="array" aca="1" ref="L15" ca="1">IFERROR(INDEX(_xlfn.ANCHORARRAY($C$3),T_CALC[[#This Row],[DAY]]+1,1),NA())</f>
        <v>42467</v>
      </c>
      <c r="M15" cm="1" vm="52">
        <f t="array" aca="1" ref="M15" ca="1">IFERROR(INDEX(_xlfn.ANCHORARRAY($C$3),T_CALC[[#This Row],[DAY]]+1,3),NA())</f>
        <v>0.877</v>
      </c>
      <c r="N15" cm="1" vm="53">
        <f t="array" aca="1" ref="N15" ca="1">IFERROR(INDEX(_xlfn.ANCHORARRAY($C$3),T_CALC[[#This Row],[DAY]]+1,4),NA())</f>
        <v>0.88200000000000001</v>
      </c>
      <c r="O15" cm="1" vm="54">
        <f t="array" aca="1" ref="O15" ca="1">IFERROR(INDEX(_xlfn.ANCHORARRAY($C$3),T_CALC[[#This Row],[DAY]]+1,5),NA())</f>
        <v>0.87290000000000001</v>
      </c>
      <c r="P15" s="4" cm="1" vm="55">
        <f t="array" aca="1" ref="P15" ca="1">IFERROR(INDEX(_xlfn.ANCHORARRAY($C$3),T_CALC[[#This Row],[DAY]]+1,6),NA())</f>
        <v>0.87880000000000003</v>
      </c>
      <c r="Q15" cm="1">
        <f t="array" aca="1" ref="Q15" ca="1">IFERROR(INDEX(_xlfn.ANCHORARRAY($C$3),T_CALC[[#This Row],[DAY]]+1,2),NA())</f>
        <v>0</v>
      </c>
    </row>
    <row r="16" spans="1:17" x14ac:dyDescent="0.25">
      <c r="A16" s="5">
        <f ca="1">(COUNTA(_xlfn.ANCHORARRAY($C$3))/6)-1</f>
        <v>1306</v>
      </c>
      <c r="B16" s="4"/>
      <c r="C16" vm="56">
        <f ca="1"/>
        <v>42468</v>
      </c>
      <c r="D16">
        <f ca="1"/>
        <v>0</v>
      </c>
      <c r="E16" vm="57">
        <f ca="1"/>
        <v>0.87870000000000004</v>
      </c>
      <c r="F16" vm="58">
        <f ca="1"/>
        <v>0.88109999999999999</v>
      </c>
      <c r="G16" vm="59">
        <f ca="1"/>
        <v>0.87560000000000004</v>
      </c>
      <c r="H16" vm="60">
        <f ca="1"/>
        <v>0.87690000000000001</v>
      </c>
      <c r="K16">
        <f ca="1">IF(ROW(T_CALC[[#This Row],[DAY]])-ROW(T_CALC[[#Headers],[DAY]])&gt;C_N_TRADING_DAYS,"",ROW(T_CALC[[#This Row],[DAY]])-ROW(T_CALC[[#Headers],[DAY]]))</f>
        <v>13</v>
      </c>
      <c r="L16" cm="1" vm="56">
        <f t="array" aca="1" ref="L16" ca="1">IFERROR(INDEX(_xlfn.ANCHORARRAY($C$3),T_CALC[[#This Row],[DAY]]+1,1),NA())</f>
        <v>42468</v>
      </c>
      <c r="M16" cm="1" vm="57">
        <f t="array" aca="1" ref="M16" ca="1">IFERROR(INDEX(_xlfn.ANCHORARRAY($C$3),T_CALC[[#This Row],[DAY]]+1,3),NA())</f>
        <v>0.87870000000000004</v>
      </c>
      <c r="N16" cm="1" vm="58">
        <f t="array" aca="1" ref="N16" ca="1">IFERROR(INDEX(_xlfn.ANCHORARRAY($C$3),T_CALC[[#This Row],[DAY]]+1,4),NA())</f>
        <v>0.88109999999999999</v>
      </c>
      <c r="O16" cm="1" vm="59">
        <f t="array" aca="1" ref="O16" ca="1">IFERROR(INDEX(_xlfn.ANCHORARRAY($C$3),T_CALC[[#This Row],[DAY]]+1,5),NA())</f>
        <v>0.87560000000000004</v>
      </c>
      <c r="P16" s="4" cm="1" vm="60">
        <f t="array" aca="1" ref="P16" ca="1">IFERROR(INDEX(_xlfn.ANCHORARRAY($C$3),T_CALC[[#This Row],[DAY]]+1,6),NA())</f>
        <v>0.87690000000000001</v>
      </c>
      <c r="Q16" cm="1">
        <f t="array" aca="1" ref="Q16" ca="1">IFERROR(INDEX(_xlfn.ANCHORARRAY($C$3),T_CALC[[#This Row],[DAY]]+1,2),NA())</f>
        <v>0</v>
      </c>
    </row>
    <row r="17" spans="1:17" x14ac:dyDescent="0.25">
      <c r="C17" vm="61">
        <f ca="1"/>
        <v>42471</v>
      </c>
      <c r="D17">
        <f ca="1"/>
        <v>0</v>
      </c>
      <c r="E17" vm="62">
        <f ca="1"/>
        <v>0.87639999999999996</v>
      </c>
      <c r="F17" vm="63">
        <f ca="1"/>
        <v>0.87919999999999998</v>
      </c>
      <c r="G17" vm="64">
        <f ca="1"/>
        <v>0.87339999999999995</v>
      </c>
      <c r="H17" vm="62">
        <f ca="1"/>
        <v>0.87639999999999996</v>
      </c>
      <c r="K17">
        <f ca="1">IF(ROW(T_CALC[[#This Row],[DAY]])-ROW(T_CALC[[#Headers],[DAY]])&gt;C_N_TRADING_DAYS,"",ROW(T_CALC[[#This Row],[DAY]])-ROW(T_CALC[[#Headers],[DAY]]))</f>
        <v>14</v>
      </c>
      <c r="L17" cm="1" vm="61">
        <f t="array" aca="1" ref="L17" ca="1">IFERROR(INDEX(_xlfn.ANCHORARRAY($C$3),T_CALC[[#This Row],[DAY]]+1,1),NA())</f>
        <v>42471</v>
      </c>
      <c r="M17" cm="1" vm="62">
        <f t="array" aca="1" ref="M17" ca="1">IFERROR(INDEX(_xlfn.ANCHORARRAY($C$3),T_CALC[[#This Row],[DAY]]+1,3),NA())</f>
        <v>0.87639999999999996</v>
      </c>
      <c r="N17" cm="1" vm="63">
        <f t="array" aca="1" ref="N17" ca="1">IFERROR(INDEX(_xlfn.ANCHORARRAY($C$3),T_CALC[[#This Row],[DAY]]+1,4),NA())</f>
        <v>0.87919999999999998</v>
      </c>
      <c r="O17" cm="1" vm="64">
        <f t="array" aca="1" ref="O17" ca="1">IFERROR(INDEX(_xlfn.ANCHORARRAY($C$3),T_CALC[[#This Row],[DAY]]+1,5),NA())</f>
        <v>0.87339999999999995</v>
      </c>
      <c r="P17" s="4" cm="1" vm="62">
        <f t="array" aca="1" ref="P17" ca="1">IFERROR(INDEX(_xlfn.ANCHORARRAY($C$3),T_CALC[[#This Row],[DAY]]+1,6),NA())</f>
        <v>0.87639999999999996</v>
      </c>
      <c r="Q17" cm="1">
        <f t="array" aca="1" ref="Q17" ca="1">IFERROR(INDEX(_xlfn.ANCHORARRAY($C$3),T_CALC[[#This Row],[DAY]]+1,2),NA())</f>
        <v>0</v>
      </c>
    </row>
    <row r="18" spans="1:17" x14ac:dyDescent="0.25">
      <c r="A18" s="37" t="s">
        <v>37</v>
      </c>
      <c r="C18" vm="65">
        <f ca="1"/>
        <v>42472</v>
      </c>
      <c r="D18">
        <f ca="1"/>
        <v>0</v>
      </c>
      <c r="E18" vm="66">
        <f ca="1"/>
        <v>0.87629999999999997</v>
      </c>
      <c r="F18" vm="67">
        <f ca="1"/>
        <v>0.88119999999999998</v>
      </c>
      <c r="G18" vm="68">
        <f ca="1"/>
        <v>0.87209999999999999</v>
      </c>
      <c r="H18" vm="69">
        <f ca="1"/>
        <v>0.87809999999999999</v>
      </c>
      <c r="K18">
        <f ca="1">IF(ROW(T_CALC[[#This Row],[DAY]])-ROW(T_CALC[[#Headers],[DAY]])&gt;C_N_TRADING_DAYS,"",ROW(T_CALC[[#This Row],[DAY]])-ROW(T_CALC[[#Headers],[DAY]]))</f>
        <v>15</v>
      </c>
      <c r="L18" cm="1" vm="65">
        <f t="array" aca="1" ref="L18" ca="1">IFERROR(INDEX(_xlfn.ANCHORARRAY($C$3),T_CALC[[#This Row],[DAY]]+1,1),NA())</f>
        <v>42472</v>
      </c>
      <c r="M18" cm="1" vm="66">
        <f t="array" aca="1" ref="M18" ca="1">IFERROR(INDEX(_xlfn.ANCHORARRAY($C$3),T_CALC[[#This Row],[DAY]]+1,3),NA())</f>
        <v>0.87629999999999997</v>
      </c>
      <c r="N18" cm="1" vm="67">
        <f t="array" aca="1" ref="N18" ca="1">IFERROR(INDEX(_xlfn.ANCHORARRAY($C$3),T_CALC[[#This Row],[DAY]]+1,4),NA())</f>
        <v>0.88119999999999998</v>
      </c>
      <c r="O18" cm="1" vm="68">
        <f t="array" aca="1" ref="O18" ca="1">IFERROR(INDEX(_xlfn.ANCHORARRAY($C$3),T_CALC[[#This Row],[DAY]]+1,5),NA())</f>
        <v>0.87209999999999999</v>
      </c>
      <c r="P18" s="4" cm="1" vm="69">
        <f t="array" aca="1" ref="P18" ca="1">IFERROR(INDEX(_xlfn.ANCHORARRAY($C$3),T_CALC[[#This Row],[DAY]]+1,6),NA())</f>
        <v>0.87809999999999999</v>
      </c>
      <c r="Q18" cm="1">
        <f t="array" aca="1" ref="Q18" ca="1">IFERROR(INDEX(_xlfn.ANCHORARRAY($C$3),T_CALC[[#This Row],[DAY]]+1,2),NA())</f>
        <v>0</v>
      </c>
    </row>
    <row r="19" spans="1:17" x14ac:dyDescent="0.25">
      <c r="A19" t="s">
        <v>22</v>
      </c>
      <c r="B19" s="4"/>
      <c r="C19" vm="70">
        <f ca="1"/>
        <v>42473</v>
      </c>
      <c r="D19">
        <f ca="1"/>
        <v>0</v>
      </c>
      <c r="E19" vm="69">
        <f ca="1"/>
        <v>0.87809999999999999</v>
      </c>
      <c r="F19" vm="71">
        <f ca="1"/>
        <v>0.88739999999999997</v>
      </c>
      <c r="G19" vm="39">
        <f ca="1"/>
        <v>0.87760000000000005</v>
      </c>
      <c r="H19" vm="72">
        <f ca="1"/>
        <v>0.88680000000000003</v>
      </c>
      <c r="K19">
        <f ca="1">IF(ROW(T_CALC[[#This Row],[DAY]])-ROW(T_CALC[[#Headers],[DAY]])&gt;C_N_TRADING_DAYS,"",ROW(T_CALC[[#This Row],[DAY]])-ROW(T_CALC[[#Headers],[DAY]]))</f>
        <v>16</v>
      </c>
      <c r="L19" cm="1" vm="70">
        <f t="array" aca="1" ref="L19" ca="1">IFERROR(INDEX(_xlfn.ANCHORARRAY($C$3),T_CALC[[#This Row],[DAY]]+1,1),NA())</f>
        <v>42473</v>
      </c>
      <c r="M19" cm="1" vm="69">
        <f t="array" aca="1" ref="M19" ca="1">IFERROR(INDEX(_xlfn.ANCHORARRAY($C$3),T_CALC[[#This Row],[DAY]]+1,3),NA())</f>
        <v>0.87809999999999999</v>
      </c>
      <c r="N19" cm="1" vm="71">
        <f t="array" aca="1" ref="N19" ca="1">IFERROR(INDEX(_xlfn.ANCHORARRAY($C$3),T_CALC[[#This Row],[DAY]]+1,4),NA())</f>
        <v>0.88739999999999997</v>
      </c>
      <c r="O19" cm="1" vm="39">
        <f t="array" aca="1" ref="O19" ca="1">IFERROR(INDEX(_xlfn.ANCHORARRAY($C$3),T_CALC[[#This Row],[DAY]]+1,5),NA())</f>
        <v>0.87760000000000005</v>
      </c>
      <c r="P19" s="4" cm="1" vm="72">
        <f t="array" aca="1" ref="P19" ca="1">IFERROR(INDEX(_xlfn.ANCHORARRAY($C$3),T_CALC[[#This Row],[DAY]]+1,6),NA())</f>
        <v>0.88680000000000003</v>
      </c>
      <c r="Q19" cm="1">
        <f t="array" aca="1" ref="Q19" ca="1">IFERROR(INDEX(_xlfn.ANCHORARRAY($C$3),T_CALC[[#This Row],[DAY]]+1,2),NA())</f>
        <v>0</v>
      </c>
    </row>
    <row r="20" spans="1:17" x14ac:dyDescent="0.25">
      <c r="A20" s="10">
        <f ca="1">_xlfn.MAXIFS(T_CALC[DATE],T_CALC[DATE],"&gt;0")</f>
        <v>44281</v>
      </c>
      <c r="C20" vm="73">
        <f ca="1"/>
        <v>42474</v>
      </c>
      <c r="D20">
        <f ca="1"/>
        <v>0</v>
      </c>
      <c r="E20" vm="72">
        <f ca="1"/>
        <v>0.88680000000000003</v>
      </c>
      <c r="F20" vm="74">
        <f ca="1"/>
        <v>0.89019999999999999</v>
      </c>
      <c r="G20" vm="75">
        <f ca="1"/>
        <v>0.88519999999999999</v>
      </c>
      <c r="H20" vm="76">
        <f ca="1"/>
        <v>0.88729999999999998</v>
      </c>
      <c r="K20">
        <f ca="1">IF(ROW(T_CALC[[#This Row],[DAY]])-ROW(T_CALC[[#Headers],[DAY]])&gt;C_N_TRADING_DAYS,"",ROW(T_CALC[[#This Row],[DAY]])-ROW(T_CALC[[#Headers],[DAY]]))</f>
        <v>17</v>
      </c>
      <c r="L20" cm="1" vm="73">
        <f t="array" aca="1" ref="L20" ca="1">IFERROR(INDEX(_xlfn.ANCHORARRAY($C$3),T_CALC[[#This Row],[DAY]]+1,1),NA())</f>
        <v>42474</v>
      </c>
      <c r="M20" cm="1" vm="72">
        <f t="array" aca="1" ref="M20" ca="1">IFERROR(INDEX(_xlfn.ANCHORARRAY($C$3),T_CALC[[#This Row],[DAY]]+1,3),NA())</f>
        <v>0.88680000000000003</v>
      </c>
      <c r="N20" cm="1" vm="74">
        <f t="array" aca="1" ref="N20" ca="1">IFERROR(INDEX(_xlfn.ANCHORARRAY($C$3),T_CALC[[#This Row],[DAY]]+1,4),NA())</f>
        <v>0.89019999999999999</v>
      </c>
      <c r="O20" cm="1" vm="75">
        <f t="array" aca="1" ref="O20" ca="1">IFERROR(INDEX(_xlfn.ANCHORARRAY($C$3),T_CALC[[#This Row],[DAY]]+1,5),NA())</f>
        <v>0.88519999999999999</v>
      </c>
      <c r="P20" s="4" cm="1" vm="76">
        <f t="array" aca="1" ref="P20" ca="1">IFERROR(INDEX(_xlfn.ANCHORARRAY($C$3),T_CALC[[#This Row],[DAY]]+1,6),NA())</f>
        <v>0.88729999999999998</v>
      </c>
      <c r="Q20" cm="1">
        <f t="array" aca="1" ref="Q20" ca="1">IFERROR(INDEX(_xlfn.ANCHORARRAY($C$3),T_CALC[[#This Row],[DAY]]+1,2),NA())</f>
        <v>0</v>
      </c>
    </row>
    <row r="21" spans="1:17" x14ac:dyDescent="0.25">
      <c r="A21" t="s">
        <v>23</v>
      </c>
      <c r="C21" vm="77">
        <f ca="1"/>
        <v>42475</v>
      </c>
      <c r="D21">
        <f ca="1"/>
        <v>0</v>
      </c>
      <c r="E21" vm="71">
        <f ca="1"/>
        <v>0.88739999999999997</v>
      </c>
      <c r="F21" vm="78">
        <f ca="1"/>
        <v>0.88919999999999999</v>
      </c>
      <c r="G21" vm="79">
        <f ca="1"/>
        <v>0.88349999999999995</v>
      </c>
      <c r="H21" vm="80">
        <f ca="1"/>
        <v>0.8861</v>
      </c>
      <c r="K21">
        <f ca="1">IF(ROW(T_CALC[[#This Row],[DAY]])-ROW(T_CALC[[#Headers],[DAY]])&gt;C_N_TRADING_DAYS,"",ROW(T_CALC[[#This Row],[DAY]])-ROW(T_CALC[[#Headers],[DAY]]))</f>
        <v>18</v>
      </c>
      <c r="L21" cm="1" vm="77">
        <f t="array" aca="1" ref="L21" ca="1">IFERROR(INDEX(_xlfn.ANCHORARRAY($C$3),T_CALC[[#This Row],[DAY]]+1,1),NA())</f>
        <v>42475</v>
      </c>
      <c r="M21" cm="1" vm="71">
        <f t="array" aca="1" ref="M21" ca="1">IFERROR(INDEX(_xlfn.ANCHORARRAY($C$3),T_CALC[[#This Row],[DAY]]+1,3),NA())</f>
        <v>0.88739999999999997</v>
      </c>
      <c r="N21" cm="1" vm="78">
        <f t="array" aca="1" ref="N21" ca="1">IFERROR(INDEX(_xlfn.ANCHORARRAY($C$3),T_CALC[[#This Row],[DAY]]+1,4),NA())</f>
        <v>0.88919999999999999</v>
      </c>
      <c r="O21" cm="1" vm="79">
        <f t="array" aca="1" ref="O21" ca="1">IFERROR(INDEX(_xlfn.ANCHORARRAY($C$3),T_CALC[[#This Row],[DAY]]+1,5),NA())</f>
        <v>0.88349999999999995</v>
      </c>
      <c r="P21" s="4" cm="1" vm="80">
        <f t="array" aca="1" ref="P21" ca="1">IFERROR(INDEX(_xlfn.ANCHORARRAY($C$3),T_CALC[[#This Row],[DAY]]+1,6),NA())</f>
        <v>0.8861</v>
      </c>
      <c r="Q21" cm="1">
        <f t="array" aca="1" ref="Q21" ca="1">IFERROR(INDEX(_xlfn.ANCHORARRAY($C$3),T_CALC[[#This Row],[DAY]]+1,2),NA())</f>
        <v>0</v>
      </c>
    </row>
    <row r="22" spans="1:17" x14ac:dyDescent="0.25">
      <c r="A22" s="6" cm="1" vm="81">
        <f t="array" aca="1" ref="A22" ca="1">INDEX(T_CALC[DATE],C_CHART_ST_ROW)</f>
        <v>44197</v>
      </c>
      <c r="B22" s="4"/>
      <c r="C22" vm="82">
        <f ca="1"/>
        <v>42478</v>
      </c>
      <c r="D22">
        <f ca="1"/>
        <v>0</v>
      </c>
      <c r="E22" vm="83">
        <f ca="1"/>
        <v>0.88500000000000001</v>
      </c>
      <c r="F22" vm="84">
        <f ca="1"/>
        <v>0.88690000000000002</v>
      </c>
      <c r="G22" vm="85">
        <f ca="1"/>
        <v>0.88229999999999997</v>
      </c>
      <c r="H22" vm="86">
        <f ca="1"/>
        <v>0.88370000000000004</v>
      </c>
      <c r="K22">
        <f ca="1">IF(ROW(T_CALC[[#This Row],[DAY]])-ROW(T_CALC[[#Headers],[DAY]])&gt;C_N_TRADING_DAYS,"",ROW(T_CALC[[#This Row],[DAY]])-ROW(T_CALC[[#Headers],[DAY]]))</f>
        <v>19</v>
      </c>
      <c r="L22" cm="1" vm="82">
        <f t="array" aca="1" ref="L22" ca="1">IFERROR(INDEX(_xlfn.ANCHORARRAY($C$3),T_CALC[[#This Row],[DAY]]+1,1),NA())</f>
        <v>42478</v>
      </c>
      <c r="M22" cm="1" vm="83">
        <f t="array" aca="1" ref="M22" ca="1">IFERROR(INDEX(_xlfn.ANCHORARRAY($C$3),T_CALC[[#This Row],[DAY]]+1,3),NA())</f>
        <v>0.88500000000000001</v>
      </c>
      <c r="N22" cm="1" vm="84">
        <f t="array" aca="1" ref="N22" ca="1">IFERROR(INDEX(_xlfn.ANCHORARRAY($C$3),T_CALC[[#This Row],[DAY]]+1,4),NA())</f>
        <v>0.88690000000000002</v>
      </c>
      <c r="O22" cm="1" vm="85">
        <f t="array" aca="1" ref="O22" ca="1">IFERROR(INDEX(_xlfn.ANCHORARRAY($C$3),T_CALC[[#This Row],[DAY]]+1,5),NA())</f>
        <v>0.88229999999999997</v>
      </c>
      <c r="P22" s="4" cm="1" vm="86">
        <f t="array" aca="1" ref="P22" ca="1">IFERROR(INDEX(_xlfn.ANCHORARRAY($C$3),T_CALC[[#This Row],[DAY]]+1,6),NA())</f>
        <v>0.88370000000000004</v>
      </c>
      <c r="Q22" cm="1">
        <f t="array" aca="1" ref="Q22" ca="1">IFERROR(INDEX(_xlfn.ANCHORARRAY($C$3),T_CALC[[#This Row],[DAY]]+1,2),NA())</f>
        <v>0</v>
      </c>
    </row>
    <row r="23" spans="1:17" x14ac:dyDescent="0.25">
      <c r="A23" t="s">
        <v>24</v>
      </c>
      <c r="C23" vm="87">
        <f ca="1"/>
        <v>42479</v>
      </c>
      <c r="D23">
        <f ca="1"/>
        <v>0</v>
      </c>
      <c r="E23" vm="86">
        <f ca="1"/>
        <v>0.88370000000000004</v>
      </c>
      <c r="F23" vm="88">
        <f ca="1"/>
        <v>0.88470000000000004</v>
      </c>
      <c r="G23" vm="89">
        <f ca="1"/>
        <v>0.87819999999999998</v>
      </c>
      <c r="H23" vm="90">
        <f ca="1"/>
        <v>0.88029999999999997</v>
      </c>
      <c r="K23">
        <f ca="1">IF(ROW(T_CALC[[#This Row],[DAY]])-ROW(T_CALC[[#Headers],[DAY]])&gt;C_N_TRADING_DAYS,"",ROW(T_CALC[[#This Row],[DAY]])-ROW(T_CALC[[#Headers],[DAY]]))</f>
        <v>20</v>
      </c>
      <c r="L23" cm="1" vm="87">
        <f t="array" aca="1" ref="L23" ca="1">IFERROR(INDEX(_xlfn.ANCHORARRAY($C$3),T_CALC[[#This Row],[DAY]]+1,1),NA())</f>
        <v>42479</v>
      </c>
      <c r="M23" cm="1" vm="86">
        <f t="array" aca="1" ref="M23" ca="1">IFERROR(INDEX(_xlfn.ANCHORARRAY($C$3),T_CALC[[#This Row],[DAY]]+1,3),NA())</f>
        <v>0.88370000000000004</v>
      </c>
      <c r="N23" cm="1" vm="88">
        <f t="array" aca="1" ref="N23" ca="1">IFERROR(INDEX(_xlfn.ANCHORARRAY($C$3),T_CALC[[#This Row],[DAY]]+1,4),NA())</f>
        <v>0.88470000000000004</v>
      </c>
      <c r="O23" cm="1" vm="89">
        <f t="array" aca="1" ref="O23" ca="1">IFERROR(INDEX(_xlfn.ANCHORARRAY($C$3),T_CALC[[#This Row],[DAY]]+1,5),NA())</f>
        <v>0.87819999999999998</v>
      </c>
      <c r="P23" s="4" cm="1" vm="90">
        <f t="array" aca="1" ref="P23" ca="1">IFERROR(INDEX(_xlfn.ANCHORARRAY($C$3),T_CALC[[#This Row],[DAY]]+1,6),NA())</f>
        <v>0.88029999999999997</v>
      </c>
      <c r="Q23" cm="1">
        <f t="array" aca="1" ref="Q23" ca="1">IFERROR(INDEX(_xlfn.ANCHORARRAY($C$3),T_CALC[[#This Row],[DAY]]+1,2),NA())</f>
        <v>0</v>
      </c>
    </row>
    <row r="24" spans="1:17" x14ac:dyDescent="0.25">
      <c r="A24" s="6">
        <f ca="1">_xlfn.MAXIFS(T_CALC[Close],T_CALC[DATE],"&gt;="&amp;C_CHART_MIN_DT,T_CALC[DATE],"&lt;="&amp;C_CHART_MAX_DT,T_CALC[DATE],"&gt;0")</f>
        <v>0.85</v>
      </c>
      <c r="C24" vm="91">
        <f ca="1"/>
        <v>42480</v>
      </c>
      <c r="D24">
        <f ca="1"/>
        <v>0</v>
      </c>
      <c r="E24" vm="40">
        <f ca="1"/>
        <v>0.88039999999999996</v>
      </c>
      <c r="F24" vm="92">
        <f ca="1"/>
        <v>0.88570000000000004</v>
      </c>
      <c r="G24" vm="37">
        <f ca="1"/>
        <v>0.878</v>
      </c>
      <c r="H24" vm="83">
        <f ca="1"/>
        <v>0.88500000000000001</v>
      </c>
      <c r="K24">
        <f ca="1">IF(ROW(T_CALC[[#This Row],[DAY]])-ROW(T_CALC[[#Headers],[DAY]])&gt;C_N_TRADING_DAYS,"",ROW(T_CALC[[#This Row],[DAY]])-ROW(T_CALC[[#Headers],[DAY]]))</f>
        <v>21</v>
      </c>
      <c r="L24" cm="1" vm="91">
        <f t="array" aca="1" ref="L24" ca="1">IFERROR(INDEX(_xlfn.ANCHORARRAY($C$3),T_CALC[[#This Row],[DAY]]+1,1),NA())</f>
        <v>42480</v>
      </c>
      <c r="M24" cm="1" vm="40">
        <f t="array" aca="1" ref="M24" ca="1">IFERROR(INDEX(_xlfn.ANCHORARRAY($C$3),T_CALC[[#This Row],[DAY]]+1,3),NA())</f>
        <v>0.88039999999999996</v>
      </c>
      <c r="N24" cm="1" vm="92">
        <f t="array" aca="1" ref="N24" ca="1">IFERROR(INDEX(_xlfn.ANCHORARRAY($C$3),T_CALC[[#This Row],[DAY]]+1,4),NA())</f>
        <v>0.88570000000000004</v>
      </c>
      <c r="O24" cm="1" vm="37">
        <f t="array" aca="1" ref="O24" ca="1">IFERROR(INDEX(_xlfn.ANCHORARRAY($C$3),T_CALC[[#This Row],[DAY]]+1,5),NA())</f>
        <v>0.878</v>
      </c>
      <c r="P24" s="4" cm="1" vm="83">
        <f t="array" aca="1" ref="P24" ca="1">IFERROR(INDEX(_xlfn.ANCHORARRAY($C$3),T_CALC[[#This Row],[DAY]]+1,6),NA())</f>
        <v>0.88500000000000001</v>
      </c>
      <c r="Q24" cm="1">
        <f t="array" aca="1" ref="Q24" ca="1">IFERROR(INDEX(_xlfn.ANCHORARRAY($C$3),T_CALC[[#This Row],[DAY]]+1,2),NA())</f>
        <v>0</v>
      </c>
    </row>
    <row r="25" spans="1:17" x14ac:dyDescent="0.25">
      <c r="A25" t="s">
        <v>25</v>
      </c>
      <c r="B25" s="4"/>
      <c r="C25" vm="93">
        <f ca="1"/>
        <v>42481</v>
      </c>
      <c r="D25">
        <f ca="1"/>
        <v>0</v>
      </c>
      <c r="E25" vm="83">
        <f ca="1"/>
        <v>0.88500000000000001</v>
      </c>
      <c r="F25" vm="94">
        <f ca="1"/>
        <v>0.88719999999999999</v>
      </c>
      <c r="G25" vm="95">
        <f ca="1"/>
        <v>0.87739999999999996</v>
      </c>
      <c r="H25" vm="92">
        <f ca="1"/>
        <v>0.88570000000000004</v>
      </c>
      <c r="K25">
        <f ca="1">IF(ROW(T_CALC[[#This Row],[DAY]])-ROW(T_CALC[[#Headers],[DAY]])&gt;C_N_TRADING_DAYS,"",ROW(T_CALC[[#This Row],[DAY]])-ROW(T_CALC[[#Headers],[DAY]]))</f>
        <v>22</v>
      </c>
      <c r="L25" cm="1" vm="93">
        <f t="array" aca="1" ref="L25" ca="1">IFERROR(INDEX(_xlfn.ANCHORARRAY($C$3),T_CALC[[#This Row],[DAY]]+1,1),NA())</f>
        <v>42481</v>
      </c>
      <c r="M25" cm="1" vm="83">
        <f t="array" aca="1" ref="M25" ca="1">IFERROR(INDEX(_xlfn.ANCHORARRAY($C$3),T_CALC[[#This Row],[DAY]]+1,3),NA())</f>
        <v>0.88500000000000001</v>
      </c>
      <c r="N25" cm="1" vm="94">
        <f t="array" aca="1" ref="N25" ca="1">IFERROR(INDEX(_xlfn.ANCHORARRAY($C$3),T_CALC[[#This Row],[DAY]]+1,4),NA())</f>
        <v>0.88719999999999999</v>
      </c>
      <c r="O25" cm="1" vm="95">
        <f t="array" aca="1" ref="O25" ca="1">IFERROR(INDEX(_xlfn.ANCHORARRAY($C$3),T_CALC[[#This Row],[DAY]]+1,5),NA())</f>
        <v>0.87739999999999996</v>
      </c>
      <c r="P25" s="4" cm="1" vm="92">
        <f t="array" aca="1" ref="P25" ca="1">IFERROR(INDEX(_xlfn.ANCHORARRAY($C$3),T_CALC[[#This Row],[DAY]]+1,6),NA())</f>
        <v>0.88570000000000004</v>
      </c>
      <c r="Q25" cm="1">
        <f t="array" aca="1" ref="Q25" ca="1">IFERROR(INDEX(_xlfn.ANCHORARRAY($C$3),T_CALC[[#This Row],[DAY]]+1,2),NA())</f>
        <v>0</v>
      </c>
    </row>
    <row r="26" spans="1:17" x14ac:dyDescent="0.25">
      <c r="A26" s="6">
        <f ca="1">_xlfn.MINIFS(T_CALC[Close],T_CALC[DATE],"&gt;="&amp;C_CHART_MIN_DT,T_CALC[DATE],"&lt;="&amp;C_CHART_MAX_DT,T_CALC[DATE],"&gt;0")</f>
        <v>0.81110000000000004</v>
      </c>
      <c r="C26" vm="96">
        <f ca="1"/>
        <v>42482</v>
      </c>
      <c r="D26">
        <f ca="1"/>
        <v>0</v>
      </c>
      <c r="E26" vm="97">
        <f ca="1"/>
        <v>0.88580000000000003</v>
      </c>
      <c r="F26" vm="3">
        <f ca="1"/>
        <v>0.89129999999999998</v>
      </c>
      <c r="G26" vm="98">
        <f ca="1"/>
        <v>0.8841</v>
      </c>
      <c r="H26" vm="99">
        <f ca="1"/>
        <v>0.88990000000000002</v>
      </c>
      <c r="K26">
        <f ca="1">IF(ROW(T_CALC[[#This Row],[DAY]])-ROW(T_CALC[[#Headers],[DAY]])&gt;C_N_TRADING_DAYS,"",ROW(T_CALC[[#This Row],[DAY]])-ROW(T_CALC[[#Headers],[DAY]]))</f>
        <v>23</v>
      </c>
      <c r="L26" cm="1" vm="96">
        <f t="array" aca="1" ref="L26" ca="1">IFERROR(INDEX(_xlfn.ANCHORARRAY($C$3),T_CALC[[#This Row],[DAY]]+1,1),NA())</f>
        <v>42482</v>
      </c>
      <c r="M26" cm="1" vm="97">
        <f t="array" aca="1" ref="M26" ca="1">IFERROR(INDEX(_xlfn.ANCHORARRAY($C$3),T_CALC[[#This Row],[DAY]]+1,3),NA())</f>
        <v>0.88580000000000003</v>
      </c>
      <c r="N26" cm="1" vm="3">
        <f t="array" aca="1" ref="N26" ca="1">IFERROR(INDEX(_xlfn.ANCHORARRAY($C$3),T_CALC[[#This Row],[DAY]]+1,4),NA())</f>
        <v>0.89129999999999998</v>
      </c>
      <c r="O26" cm="1" vm="98">
        <f t="array" aca="1" ref="O26" ca="1">IFERROR(INDEX(_xlfn.ANCHORARRAY($C$3),T_CALC[[#This Row],[DAY]]+1,5),NA())</f>
        <v>0.8841</v>
      </c>
      <c r="P26" s="4" cm="1" vm="99">
        <f t="array" aca="1" ref="P26" ca="1">IFERROR(INDEX(_xlfn.ANCHORARRAY($C$3),T_CALC[[#This Row],[DAY]]+1,6),NA())</f>
        <v>0.88990000000000002</v>
      </c>
      <c r="Q26" cm="1">
        <f t="array" aca="1" ref="Q26" ca="1">IFERROR(INDEX(_xlfn.ANCHORARRAY($C$3),T_CALC[[#This Row],[DAY]]+1,2),NA())</f>
        <v>0</v>
      </c>
    </row>
    <row r="27" spans="1:17" x14ac:dyDescent="0.25">
      <c r="C27" vm="100">
        <f ca="1"/>
        <v>42485</v>
      </c>
      <c r="D27">
        <f ca="1"/>
        <v>0</v>
      </c>
      <c r="E27" vm="101">
        <f ca="1"/>
        <v>0.89029999999999998</v>
      </c>
      <c r="F27" vm="102">
        <f ca="1"/>
        <v>0.89139999999999997</v>
      </c>
      <c r="G27" vm="103">
        <f ca="1"/>
        <v>0.88649999999999995</v>
      </c>
      <c r="H27" vm="76">
        <f ca="1"/>
        <v>0.88729999999999998</v>
      </c>
      <c r="K27">
        <f ca="1">IF(ROW(T_CALC[[#This Row],[DAY]])-ROW(T_CALC[[#Headers],[DAY]])&gt;C_N_TRADING_DAYS,"",ROW(T_CALC[[#This Row],[DAY]])-ROW(T_CALC[[#Headers],[DAY]]))</f>
        <v>24</v>
      </c>
      <c r="L27" cm="1" vm="100">
        <f t="array" aca="1" ref="L27" ca="1">IFERROR(INDEX(_xlfn.ANCHORARRAY($C$3),T_CALC[[#This Row],[DAY]]+1,1),NA())</f>
        <v>42485</v>
      </c>
      <c r="M27" cm="1" vm="101">
        <f t="array" aca="1" ref="M27" ca="1">IFERROR(INDEX(_xlfn.ANCHORARRAY($C$3),T_CALC[[#This Row],[DAY]]+1,3),NA())</f>
        <v>0.89029999999999998</v>
      </c>
      <c r="N27" cm="1" vm="102">
        <f t="array" aca="1" ref="N27" ca="1">IFERROR(INDEX(_xlfn.ANCHORARRAY($C$3),T_CALC[[#This Row],[DAY]]+1,4),NA())</f>
        <v>0.89139999999999997</v>
      </c>
      <c r="O27" cm="1" vm="103">
        <f t="array" aca="1" ref="O27" ca="1">IFERROR(INDEX(_xlfn.ANCHORARRAY($C$3),T_CALC[[#This Row],[DAY]]+1,5),NA())</f>
        <v>0.88649999999999995</v>
      </c>
      <c r="P27" s="4" cm="1" vm="76">
        <f t="array" aca="1" ref="P27" ca="1">IFERROR(INDEX(_xlfn.ANCHORARRAY($C$3),T_CALC[[#This Row],[DAY]]+1,6),NA())</f>
        <v>0.88729999999999998</v>
      </c>
      <c r="Q27" cm="1">
        <f t="array" aca="1" ref="Q27" ca="1">IFERROR(INDEX(_xlfn.ANCHORARRAY($C$3),T_CALC[[#This Row],[DAY]]+1,2),NA())</f>
        <v>0</v>
      </c>
    </row>
    <row r="28" spans="1:17" x14ac:dyDescent="0.25">
      <c r="B28" s="4"/>
      <c r="C28" vm="104">
        <f ca="1"/>
        <v>42486</v>
      </c>
      <c r="D28">
        <f ca="1"/>
        <v>0</v>
      </c>
      <c r="E28" vm="71">
        <f ca="1"/>
        <v>0.88739999999999997</v>
      </c>
      <c r="F28" vm="105">
        <f ca="1"/>
        <v>0.88829999999999998</v>
      </c>
      <c r="G28" vm="28">
        <f ca="1"/>
        <v>0.88180000000000003</v>
      </c>
      <c r="H28" vm="83">
        <f ca="1"/>
        <v>0.88500000000000001</v>
      </c>
      <c r="K28">
        <f ca="1">IF(ROW(T_CALC[[#This Row],[DAY]])-ROW(T_CALC[[#Headers],[DAY]])&gt;C_N_TRADING_DAYS,"",ROW(T_CALC[[#This Row],[DAY]])-ROW(T_CALC[[#Headers],[DAY]]))</f>
        <v>25</v>
      </c>
      <c r="L28" cm="1" vm="104">
        <f t="array" aca="1" ref="L28" ca="1">IFERROR(INDEX(_xlfn.ANCHORARRAY($C$3),T_CALC[[#This Row],[DAY]]+1,1),NA())</f>
        <v>42486</v>
      </c>
      <c r="M28" cm="1" vm="71">
        <f t="array" aca="1" ref="M28" ca="1">IFERROR(INDEX(_xlfn.ANCHORARRAY($C$3),T_CALC[[#This Row],[DAY]]+1,3),NA())</f>
        <v>0.88739999999999997</v>
      </c>
      <c r="N28" cm="1" vm="105">
        <f t="array" aca="1" ref="N28" ca="1">IFERROR(INDEX(_xlfn.ANCHORARRAY($C$3),T_CALC[[#This Row],[DAY]]+1,4),NA())</f>
        <v>0.88829999999999998</v>
      </c>
      <c r="O28" cm="1" vm="28">
        <f t="array" aca="1" ref="O28" ca="1">IFERROR(INDEX(_xlfn.ANCHORARRAY($C$3),T_CALC[[#This Row],[DAY]]+1,5),NA())</f>
        <v>0.88180000000000003</v>
      </c>
      <c r="P28" s="4" cm="1" vm="83">
        <f t="array" aca="1" ref="P28" ca="1">IFERROR(INDEX(_xlfn.ANCHORARRAY($C$3),T_CALC[[#This Row],[DAY]]+1,6),NA())</f>
        <v>0.88500000000000001</v>
      </c>
      <c r="Q28" cm="1">
        <f t="array" aca="1" ref="Q28" ca="1">IFERROR(INDEX(_xlfn.ANCHORARRAY($C$3),T_CALC[[#This Row],[DAY]]+1,2),NA())</f>
        <v>0</v>
      </c>
    </row>
    <row r="29" spans="1:17" x14ac:dyDescent="0.25">
      <c r="C29" vm="106">
        <f ca="1"/>
        <v>42487</v>
      </c>
      <c r="D29">
        <f ca="1"/>
        <v>0</v>
      </c>
      <c r="E29" vm="107">
        <f ca="1"/>
        <v>0.88480000000000003</v>
      </c>
      <c r="F29" vm="108">
        <f ca="1"/>
        <v>0.88700000000000001</v>
      </c>
      <c r="G29" vm="109">
        <f ca="1"/>
        <v>0.88</v>
      </c>
      <c r="H29" vm="110">
        <f ca="1"/>
        <v>0.8831</v>
      </c>
      <c r="K29">
        <f ca="1">IF(ROW(T_CALC[[#This Row],[DAY]])-ROW(T_CALC[[#Headers],[DAY]])&gt;C_N_TRADING_DAYS,"",ROW(T_CALC[[#This Row],[DAY]])-ROW(T_CALC[[#Headers],[DAY]]))</f>
        <v>26</v>
      </c>
      <c r="L29" cm="1" vm="106">
        <f t="array" aca="1" ref="L29" ca="1">IFERROR(INDEX(_xlfn.ANCHORARRAY($C$3),T_CALC[[#This Row],[DAY]]+1,1),NA())</f>
        <v>42487</v>
      </c>
      <c r="M29" cm="1" vm="107">
        <f t="array" aca="1" ref="M29" ca="1">IFERROR(INDEX(_xlfn.ANCHORARRAY($C$3),T_CALC[[#This Row],[DAY]]+1,3),NA())</f>
        <v>0.88480000000000003</v>
      </c>
      <c r="N29" cm="1" vm="108">
        <f t="array" aca="1" ref="N29" ca="1">IFERROR(INDEX(_xlfn.ANCHORARRAY($C$3),T_CALC[[#This Row],[DAY]]+1,4),NA())</f>
        <v>0.88700000000000001</v>
      </c>
      <c r="O29" cm="1" vm="109">
        <f t="array" aca="1" ref="O29" ca="1">IFERROR(INDEX(_xlfn.ANCHORARRAY($C$3),T_CALC[[#This Row],[DAY]]+1,5),NA())</f>
        <v>0.88</v>
      </c>
      <c r="P29" s="4" cm="1" vm="110">
        <f t="array" aca="1" ref="P29" ca="1">IFERROR(INDEX(_xlfn.ANCHORARRAY($C$3),T_CALC[[#This Row],[DAY]]+1,6),NA())</f>
        <v>0.8831</v>
      </c>
      <c r="Q29" cm="1">
        <f t="array" aca="1" ref="Q29" ca="1">IFERROR(INDEX(_xlfn.ANCHORARRAY($C$3),T_CALC[[#This Row],[DAY]]+1,2),NA())</f>
        <v>0</v>
      </c>
    </row>
    <row r="30" spans="1:17" x14ac:dyDescent="0.25">
      <c r="C30" vm="111">
        <f ca="1"/>
        <v>42488</v>
      </c>
      <c r="D30">
        <f ca="1"/>
        <v>0</v>
      </c>
      <c r="E30" vm="112">
        <f ca="1"/>
        <v>0.88300000000000001</v>
      </c>
      <c r="F30" vm="113">
        <f ca="1"/>
        <v>0.88529999999999998</v>
      </c>
      <c r="G30" vm="114">
        <f ca="1"/>
        <v>0.87949999999999995</v>
      </c>
      <c r="H30" vm="115">
        <f ca="1"/>
        <v>0.88070000000000004</v>
      </c>
      <c r="K30">
        <f ca="1">IF(ROW(T_CALC[[#This Row],[DAY]])-ROW(T_CALC[[#Headers],[DAY]])&gt;C_N_TRADING_DAYS,"",ROW(T_CALC[[#This Row],[DAY]])-ROW(T_CALC[[#Headers],[DAY]]))</f>
        <v>27</v>
      </c>
      <c r="L30" cm="1" vm="111">
        <f t="array" aca="1" ref="L30" ca="1">IFERROR(INDEX(_xlfn.ANCHORARRAY($C$3),T_CALC[[#This Row],[DAY]]+1,1),NA())</f>
        <v>42488</v>
      </c>
      <c r="M30" cm="1" vm="112">
        <f t="array" aca="1" ref="M30" ca="1">IFERROR(INDEX(_xlfn.ANCHORARRAY($C$3),T_CALC[[#This Row],[DAY]]+1,3),NA())</f>
        <v>0.88300000000000001</v>
      </c>
      <c r="N30" cm="1" vm="113">
        <f t="array" aca="1" ref="N30" ca="1">IFERROR(INDEX(_xlfn.ANCHORARRAY($C$3),T_CALC[[#This Row],[DAY]]+1,4),NA())</f>
        <v>0.88529999999999998</v>
      </c>
      <c r="O30" cm="1" vm="114">
        <f t="array" aca="1" ref="O30" ca="1">IFERROR(INDEX(_xlfn.ANCHORARRAY($C$3),T_CALC[[#This Row],[DAY]]+1,5),NA())</f>
        <v>0.87949999999999995</v>
      </c>
      <c r="P30" s="4" cm="1" vm="115">
        <f t="array" aca="1" ref="P30" ca="1">IFERROR(INDEX(_xlfn.ANCHORARRAY($C$3),T_CALC[[#This Row],[DAY]]+1,6),NA())</f>
        <v>0.88070000000000004</v>
      </c>
      <c r="Q30" cm="1">
        <f t="array" aca="1" ref="Q30" ca="1">IFERROR(INDEX(_xlfn.ANCHORARRAY($C$3),T_CALC[[#This Row],[DAY]]+1,2),NA())</f>
        <v>0</v>
      </c>
    </row>
    <row r="31" spans="1:17" x14ac:dyDescent="0.25">
      <c r="B31" s="4"/>
      <c r="C31" vm="116">
        <f ca="1"/>
        <v>42489</v>
      </c>
      <c r="D31">
        <f ca="1"/>
        <v>0</v>
      </c>
      <c r="E31" vm="115">
        <f ca="1"/>
        <v>0.88070000000000004</v>
      </c>
      <c r="F31" vm="44">
        <f ca="1"/>
        <v>0.8821</v>
      </c>
      <c r="G31" vm="117">
        <f ca="1"/>
        <v>0.87239999999999995</v>
      </c>
      <c r="H31" vm="118">
        <f ca="1"/>
        <v>0.87280000000000002</v>
      </c>
      <c r="K31">
        <f ca="1">IF(ROW(T_CALC[[#This Row],[DAY]])-ROW(T_CALC[[#Headers],[DAY]])&gt;C_N_TRADING_DAYS,"",ROW(T_CALC[[#This Row],[DAY]])-ROW(T_CALC[[#Headers],[DAY]]))</f>
        <v>28</v>
      </c>
      <c r="L31" cm="1" vm="116">
        <f t="array" aca="1" ref="L31" ca="1">IFERROR(INDEX(_xlfn.ANCHORARRAY($C$3),T_CALC[[#This Row],[DAY]]+1,1),NA())</f>
        <v>42489</v>
      </c>
      <c r="M31" cm="1" vm="115">
        <f t="array" aca="1" ref="M31" ca="1">IFERROR(INDEX(_xlfn.ANCHORARRAY($C$3),T_CALC[[#This Row],[DAY]]+1,3),NA())</f>
        <v>0.88070000000000004</v>
      </c>
      <c r="N31" cm="1" vm="44">
        <f t="array" aca="1" ref="N31" ca="1">IFERROR(INDEX(_xlfn.ANCHORARRAY($C$3),T_CALC[[#This Row],[DAY]]+1,4),NA())</f>
        <v>0.8821</v>
      </c>
      <c r="O31" cm="1" vm="117">
        <f t="array" aca="1" ref="O31" ca="1">IFERROR(INDEX(_xlfn.ANCHORARRAY($C$3),T_CALC[[#This Row],[DAY]]+1,5),NA())</f>
        <v>0.87239999999999995</v>
      </c>
      <c r="P31" s="4" cm="1" vm="118">
        <f t="array" aca="1" ref="P31" ca="1">IFERROR(INDEX(_xlfn.ANCHORARRAY($C$3),T_CALC[[#This Row],[DAY]]+1,6),NA())</f>
        <v>0.87280000000000002</v>
      </c>
      <c r="Q31" cm="1">
        <f t="array" aca="1" ref="Q31" ca="1">IFERROR(INDEX(_xlfn.ANCHORARRAY($C$3),T_CALC[[#This Row],[DAY]]+1,2),NA())</f>
        <v>0</v>
      </c>
    </row>
    <row r="32" spans="1:17" x14ac:dyDescent="0.25">
      <c r="C32" vm="119">
        <f ca="1"/>
        <v>42492</v>
      </c>
      <c r="D32">
        <f ca="1"/>
        <v>0</v>
      </c>
      <c r="E32" vm="120">
        <f ca="1"/>
        <v>0.87350000000000005</v>
      </c>
      <c r="F32" vm="121">
        <f ca="1"/>
        <v>0.87360000000000004</v>
      </c>
      <c r="G32" vm="122">
        <f ca="1"/>
        <v>0.86650000000000005</v>
      </c>
      <c r="H32" vm="123">
        <f ca="1"/>
        <v>0.8669</v>
      </c>
      <c r="K32">
        <f ca="1">IF(ROW(T_CALC[[#This Row],[DAY]])-ROW(T_CALC[[#Headers],[DAY]])&gt;C_N_TRADING_DAYS,"",ROW(T_CALC[[#This Row],[DAY]])-ROW(T_CALC[[#Headers],[DAY]]))</f>
        <v>29</v>
      </c>
      <c r="L32" cm="1" vm="119">
        <f t="array" aca="1" ref="L32" ca="1">IFERROR(INDEX(_xlfn.ANCHORARRAY($C$3),T_CALC[[#This Row],[DAY]]+1,1),NA())</f>
        <v>42492</v>
      </c>
      <c r="M32" cm="1" vm="120">
        <f t="array" aca="1" ref="M32" ca="1">IFERROR(INDEX(_xlfn.ANCHORARRAY($C$3),T_CALC[[#This Row],[DAY]]+1,3),NA())</f>
        <v>0.87350000000000005</v>
      </c>
      <c r="N32" cm="1" vm="121">
        <f t="array" aca="1" ref="N32" ca="1">IFERROR(INDEX(_xlfn.ANCHORARRAY($C$3),T_CALC[[#This Row],[DAY]]+1,4),NA())</f>
        <v>0.87360000000000004</v>
      </c>
      <c r="O32" cm="1" vm="122">
        <f t="array" aca="1" ref="O32" ca="1">IFERROR(INDEX(_xlfn.ANCHORARRAY($C$3),T_CALC[[#This Row],[DAY]]+1,5),NA())</f>
        <v>0.86650000000000005</v>
      </c>
      <c r="P32" s="4" cm="1" vm="123">
        <f t="array" aca="1" ref="P32" ca="1">IFERROR(INDEX(_xlfn.ANCHORARRAY($C$3),T_CALC[[#This Row],[DAY]]+1,6),NA())</f>
        <v>0.8669</v>
      </c>
      <c r="Q32" cm="1">
        <f t="array" aca="1" ref="Q32" ca="1">IFERROR(INDEX(_xlfn.ANCHORARRAY($C$3),T_CALC[[#This Row],[DAY]]+1,2),NA())</f>
        <v>0</v>
      </c>
    </row>
    <row r="33" spans="2:17" x14ac:dyDescent="0.25">
      <c r="C33" vm="124">
        <f ca="1"/>
        <v>42493</v>
      </c>
      <c r="D33">
        <f ca="1"/>
        <v>0</v>
      </c>
      <c r="E33" vm="125">
        <f ca="1"/>
        <v>0.86680000000000001</v>
      </c>
      <c r="F33" vm="126">
        <f ca="1"/>
        <v>0.86990000000000001</v>
      </c>
      <c r="G33" vm="127">
        <f ca="1"/>
        <v>0.86080000000000001</v>
      </c>
      <c r="H33" vm="128">
        <f ca="1"/>
        <v>0.86960000000000004</v>
      </c>
      <c r="K33">
        <f ca="1">IF(ROW(T_CALC[[#This Row],[DAY]])-ROW(T_CALC[[#Headers],[DAY]])&gt;C_N_TRADING_DAYS,"",ROW(T_CALC[[#This Row],[DAY]])-ROW(T_CALC[[#Headers],[DAY]]))</f>
        <v>30</v>
      </c>
      <c r="L33" cm="1" vm="124">
        <f t="array" aca="1" ref="L33" ca="1">IFERROR(INDEX(_xlfn.ANCHORARRAY($C$3),T_CALC[[#This Row],[DAY]]+1,1),NA())</f>
        <v>42493</v>
      </c>
      <c r="M33" cm="1" vm="125">
        <f t="array" aca="1" ref="M33" ca="1">IFERROR(INDEX(_xlfn.ANCHORARRAY($C$3),T_CALC[[#This Row],[DAY]]+1,3),NA())</f>
        <v>0.86680000000000001</v>
      </c>
      <c r="N33" cm="1" vm="126">
        <f t="array" aca="1" ref="N33" ca="1">IFERROR(INDEX(_xlfn.ANCHORARRAY($C$3),T_CALC[[#This Row],[DAY]]+1,4),NA())</f>
        <v>0.86990000000000001</v>
      </c>
      <c r="O33" cm="1" vm="127">
        <f t="array" aca="1" ref="O33" ca="1">IFERROR(INDEX(_xlfn.ANCHORARRAY($C$3),T_CALC[[#This Row],[DAY]]+1,5),NA())</f>
        <v>0.86080000000000001</v>
      </c>
      <c r="P33" s="4" cm="1" vm="128">
        <f t="array" aca="1" ref="P33" ca="1">IFERROR(INDEX(_xlfn.ANCHORARRAY($C$3),T_CALC[[#This Row],[DAY]]+1,6),NA())</f>
        <v>0.86960000000000004</v>
      </c>
      <c r="Q33" cm="1">
        <f t="array" aca="1" ref="Q33" ca="1">IFERROR(INDEX(_xlfn.ANCHORARRAY($C$3),T_CALC[[#This Row],[DAY]]+1,2),NA())</f>
        <v>0</v>
      </c>
    </row>
    <row r="34" spans="2:17" x14ac:dyDescent="0.25">
      <c r="B34" s="4"/>
      <c r="C34" vm="129">
        <f ca="1"/>
        <v>42494</v>
      </c>
      <c r="D34">
        <f ca="1"/>
        <v>0</v>
      </c>
      <c r="E34" vm="128">
        <f ca="1"/>
        <v>0.86960000000000004</v>
      </c>
      <c r="F34" vm="130">
        <f ca="1"/>
        <v>0.872</v>
      </c>
      <c r="G34" vm="131">
        <f ca="1"/>
        <v>0.86719999999999997</v>
      </c>
      <c r="H34" vm="132">
        <f ca="1"/>
        <v>0.87039999999999995</v>
      </c>
      <c r="K34">
        <f ca="1">IF(ROW(T_CALC[[#This Row],[DAY]])-ROW(T_CALC[[#Headers],[DAY]])&gt;C_N_TRADING_DAYS,"",ROW(T_CALC[[#This Row],[DAY]])-ROW(T_CALC[[#Headers],[DAY]]))</f>
        <v>31</v>
      </c>
      <c r="L34" cm="1" vm="129">
        <f t="array" aca="1" ref="L34" ca="1">IFERROR(INDEX(_xlfn.ANCHORARRAY($C$3),T_CALC[[#This Row],[DAY]]+1,1),NA())</f>
        <v>42494</v>
      </c>
      <c r="M34" cm="1" vm="128">
        <f t="array" aca="1" ref="M34" ca="1">IFERROR(INDEX(_xlfn.ANCHORARRAY($C$3),T_CALC[[#This Row],[DAY]]+1,3),NA())</f>
        <v>0.86960000000000004</v>
      </c>
      <c r="N34" cm="1" vm="130">
        <f t="array" aca="1" ref="N34" ca="1">IFERROR(INDEX(_xlfn.ANCHORARRAY($C$3),T_CALC[[#This Row],[DAY]]+1,4),NA())</f>
        <v>0.872</v>
      </c>
      <c r="O34" cm="1" vm="131">
        <f t="array" aca="1" ref="O34" ca="1">IFERROR(INDEX(_xlfn.ANCHORARRAY($C$3),T_CALC[[#This Row],[DAY]]+1,5),NA())</f>
        <v>0.86719999999999997</v>
      </c>
      <c r="P34" s="4" cm="1" vm="132">
        <f t="array" aca="1" ref="P34" ca="1">IFERROR(INDEX(_xlfn.ANCHORARRAY($C$3),T_CALC[[#This Row],[DAY]]+1,6),NA())</f>
        <v>0.87039999999999995</v>
      </c>
      <c r="Q34" cm="1">
        <f t="array" aca="1" ref="Q34" ca="1">IFERROR(INDEX(_xlfn.ANCHORARRAY($C$3),T_CALC[[#This Row],[DAY]]+1,2),NA())</f>
        <v>0</v>
      </c>
    </row>
    <row r="35" spans="2:17" x14ac:dyDescent="0.25">
      <c r="C35" vm="133">
        <f ca="1"/>
        <v>42495</v>
      </c>
      <c r="D35">
        <f ca="1"/>
        <v>0</v>
      </c>
      <c r="E35" vm="134">
        <f ca="1"/>
        <v>0.87019999999999997</v>
      </c>
      <c r="F35" vm="46">
        <f ca="1"/>
        <v>0.87829999999999997</v>
      </c>
      <c r="G35" vm="135">
        <f ca="1"/>
        <v>0.86970000000000003</v>
      </c>
      <c r="H35" vm="45">
        <f ca="1"/>
        <v>0.87670000000000003</v>
      </c>
      <c r="K35">
        <f ca="1">IF(ROW(T_CALC[[#This Row],[DAY]])-ROW(T_CALC[[#Headers],[DAY]])&gt;C_N_TRADING_DAYS,"",ROW(T_CALC[[#This Row],[DAY]])-ROW(T_CALC[[#Headers],[DAY]]))</f>
        <v>32</v>
      </c>
      <c r="L35" cm="1" vm="133">
        <f t="array" aca="1" ref="L35" ca="1">IFERROR(INDEX(_xlfn.ANCHORARRAY($C$3),T_CALC[[#This Row],[DAY]]+1,1),NA())</f>
        <v>42495</v>
      </c>
      <c r="M35" cm="1" vm="134">
        <f t="array" aca="1" ref="M35" ca="1">IFERROR(INDEX(_xlfn.ANCHORARRAY($C$3),T_CALC[[#This Row],[DAY]]+1,3),NA())</f>
        <v>0.87019999999999997</v>
      </c>
      <c r="N35" cm="1" vm="46">
        <f t="array" aca="1" ref="N35" ca="1">IFERROR(INDEX(_xlfn.ANCHORARRAY($C$3),T_CALC[[#This Row],[DAY]]+1,4),NA())</f>
        <v>0.87829999999999997</v>
      </c>
      <c r="O35" cm="1" vm="135">
        <f t="array" aca="1" ref="O35" ca="1">IFERROR(INDEX(_xlfn.ANCHORARRAY($C$3),T_CALC[[#This Row],[DAY]]+1,5),NA())</f>
        <v>0.86970000000000003</v>
      </c>
      <c r="P35" s="4" cm="1" vm="45">
        <f t="array" aca="1" ref="P35" ca="1">IFERROR(INDEX(_xlfn.ANCHORARRAY($C$3),T_CALC[[#This Row],[DAY]]+1,6),NA())</f>
        <v>0.87670000000000003</v>
      </c>
      <c r="Q35" cm="1">
        <f t="array" aca="1" ref="Q35" ca="1">IFERROR(INDEX(_xlfn.ANCHORARRAY($C$3),T_CALC[[#This Row],[DAY]]+1,2),NA())</f>
        <v>0</v>
      </c>
    </row>
    <row r="36" spans="2:17" x14ac:dyDescent="0.25">
      <c r="C36" vm="136">
        <f ca="1"/>
        <v>42496</v>
      </c>
      <c r="D36">
        <f ca="1"/>
        <v>0</v>
      </c>
      <c r="E36" vm="66">
        <f ca="1"/>
        <v>0.87629999999999997</v>
      </c>
      <c r="F36" vm="89">
        <f ca="1"/>
        <v>0.87819999999999998</v>
      </c>
      <c r="G36" vm="137">
        <f ca="1"/>
        <v>0.87090000000000001</v>
      </c>
      <c r="H36" vm="138">
        <f ca="1"/>
        <v>0.87660000000000005</v>
      </c>
      <c r="K36">
        <f ca="1">IF(ROW(T_CALC[[#This Row],[DAY]])-ROW(T_CALC[[#Headers],[DAY]])&gt;C_N_TRADING_DAYS,"",ROW(T_CALC[[#This Row],[DAY]])-ROW(T_CALC[[#Headers],[DAY]]))</f>
        <v>33</v>
      </c>
      <c r="L36" cm="1" vm="136">
        <f t="array" aca="1" ref="L36" ca="1">IFERROR(INDEX(_xlfn.ANCHORARRAY($C$3),T_CALC[[#This Row],[DAY]]+1,1),NA())</f>
        <v>42496</v>
      </c>
      <c r="M36" cm="1" vm="66">
        <f t="array" aca="1" ref="M36" ca="1">IFERROR(INDEX(_xlfn.ANCHORARRAY($C$3),T_CALC[[#This Row],[DAY]]+1,3),NA())</f>
        <v>0.87629999999999997</v>
      </c>
      <c r="N36" cm="1" vm="89">
        <f t="array" aca="1" ref="N36" ca="1">IFERROR(INDEX(_xlfn.ANCHORARRAY($C$3),T_CALC[[#This Row],[DAY]]+1,4),NA())</f>
        <v>0.87819999999999998</v>
      </c>
      <c r="O36" cm="1" vm="137">
        <f t="array" aca="1" ref="O36" ca="1">IFERROR(INDEX(_xlfn.ANCHORARRAY($C$3),T_CALC[[#This Row],[DAY]]+1,5),NA())</f>
        <v>0.87090000000000001</v>
      </c>
      <c r="P36" s="4" cm="1" vm="138">
        <f t="array" aca="1" ref="P36" ca="1">IFERROR(INDEX(_xlfn.ANCHORARRAY($C$3),T_CALC[[#This Row],[DAY]]+1,6),NA())</f>
        <v>0.87660000000000005</v>
      </c>
      <c r="Q36" cm="1">
        <f t="array" aca="1" ref="Q36" ca="1">IFERROR(INDEX(_xlfn.ANCHORARRAY($C$3),T_CALC[[#This Row],[DAY]]+1,2),NA())</f>
        <v>0</v>
      </c>
    </row>
    <row r="37" spans="2:17" x14ac:dyDescent="0.25">
      <c r="B37" s="4"/>
      <c r="C37" vm="139">
        <f ca="1"/>
        <v>42499</v>
      </c>
      <c r="D37">
        <f ca="1"/>
        <v>0</v>
      </c>
      <c r="E37" vm="60">
        <f ca="1"/>
        <v>0.87690000000000001</v>
      </c>
      <c r="F37" vm="140">
        <f ca="1"/>
        <v>0.879</v>
      </c>
      <c r="G37" vm="141">
        <f ca="1"/>
        <v>0.87549999999999994</v>
      </c>
      <c r="H37" vm="46">
        <f ca="1"/>
        <v>0.87829999999999997</v>
      </c>
      <c r="K37">
        <f ca="1">IF(ROW(T_CALC[[#This Row],[DAY]])-ROW(T_CALC[[#Headers],[DAY]])&gt;C_N_TRADING_DAYS,"",ROW(T_CALC[[#This Row],[DAY]])-ROW(T_CALC[[#Headers],[DAY]]))</f>
        <v>34</v>
      </c>
      <c r="L37" cm="1" vm="139">
        <f t="array" aca="1" ref="L37" ca="1">IFERROR(INDEX(_xlfn.ANCHORARRAY($C$3),T_CALC[[#This Row],[DAY]]+1,1),NA())</f>
        <v>42499</v>
      </c>
      <c r="M37" cm="1" vm="60">
        <f t="array" aca="1" ref="M37" ca="1">IFERROR(INDEX(_xlfn.ANCHORARRAY($C$3),T_CALC[[#This Row],[DAY]]+1,3),NA())</f>
        <v>0.87690000000000001</v>
      </c>
      <c r="N37" cm="1" vm="140">
        <f t="array" aca="1" ref="N37" ca="1">IFERROR(INDEX(_xlfn.ANCHORARRAY($C$3),T_CALC[[#This Row],[DAY]]+1,4),NA())</f>
        <v>0.879</v>
      </c>
      <c r="O37" cm="1" vm="141">
        <f t="array" aca="1" ref="O37" ca="1">IFERROR(INDEX(_xlfn.ANCHORARRAY($C$3),T_CALC[[#This Row],[DAY]]+1,5),NA())</f>
        <v>0.87549999999999994</v>
      </c>
      <c r="P37" s="4" cm="1" vm="46">
        <f t="array" aca="1" ref="P37" ca="1">IFERROR(INDEX(_xlfn.ANCHORARRAY($C$3),T_CALC[[#This Row],[DAY]]+1,6),NA())</f>
        <v>0.87829999999999997</v>
      </c>
      <c r="Q37" cm="1">
        <f t="array" aca="1" ref="Q37" ca="1">IFERROR(INDEX(_xlfn.ANCHORARRAY($C$3),T_CALC[[#This Row],[DAY]]+1,2),NA())</f>
        <v>0</v>
      </c>
    </row>
    <row r="38" spans="2:17" x14ac:dyDescent="0.25">
      <c r="C38" vm="142">
        <f ca="1"/>
        <v>42500</v>
      </c>
      <c r="D38">
        <f ca="1"/>
        <v>0</v>
      </c>
      <c r="E38" vm="46">
        <f ca="1"/>
        <v>0.87829999999999997</v>
      </c>
      <c r="F38" vm="40">
        <f ca="1"/>
        <v>0.88039999999999996</v>
      </c>
      <c r="G38" vm="66">
        <f ca="1"/>
        <v>0.87629999999999997</v>
      </c>
      <c r="H38" vm="140">
        <f ca="1"/>
        <v>0.879</v>
      </c>
      <c r="K38">
        <f ca="1">IF(ROW(T_CALC[[#This Row],[DAY]])-ROW(T_CALC[[#Headers],[DAY]])&gt;C_N_TRADING_DAYS,"",ROW(T_CALC[[#This Row],[DAY]])-ROW(T_CALC[[#Headers],[DAY]]))</f>
        <v>35</v>
      </c>
      <c r="L38" cm="1" vm="142">
        <f t="array" aca="1" ref="L38" ca="1">IFERROR(INDEX(_xlfn.ANCHORARRAY($C$3),T_CALC[[#This Row],[DAY]]+1,1),NA())</f>
        <v>42500</v>
      </c>
      <c r="M38" cm="1" vm="46">
        <f t="array" aca="1" ref="M38" ca="1">IFERROR(INDEX(_xlfn.ANCHORARRAY($C$3),T_CALC[[#This Row],[DAY]]+1,3),NA())</f>
        <v>0.87829999999999997</v>
      </c>
      <c r="N38" cm="1" vm="40">
        <f t="array" aca="1" ref="N38" ca="1">IFERROR(INDEX(_xlfn.ANCHORARRAY($C$3),T_CALC[[#This Row],[DAY]]+1,4),NA())</f>
        <v>0.88039999999999996</v>
      </c>
      <c r="O38" cm="1" vm="66">
        <f t="array" aca="1" ref="O38" ca="1">IFERROR(INDEX(_xlfn.ANCHORARRAY($C$3),T_CALC[[#This Row],[DAY]]+1,5),NA())</f>
        <v>0.87629999999999997</v>
      </c>
      <c r="P38" s="4" cm="1" vm="140">
        <f t="array" aca="1" ref="P38" ca="1">IFERROR(INDEX(_xlfn.ANCHORARRAY($C$3),T_CALC[[#This Row],[DAY]]+1,6),NA())</f>
        <v>0.879</v>
      </c>
      <c r="Q38" cm="1">
        <f t="array" aca="1" ref="Q38" ca="1">IFERROR(INDEX(_xlfn.ANCHORARRAY($C$3),T_CALC[[#This Row],[DAY]]+1,2),NA())</f>
        <v>0</v>
      </c>
    </row>
    <row r="39" spans="2:17" x14ac:dyDescent="0.25">
      <c r="C39" vm="143">
        <f ca="1"/>
        <v>42501</v>
      </c>
      <c r="D39">
        <f ca="1"/>
        <v>0</v>
      </c>
      <c r="E39" vm="144">
        <f ca="1"/>
        <v>0.87929999999999997</v>
      </c>
      <c r="F39" vm="114">
        <f ca="1"/>
        <v>0.87949999999999995</v>
      </c>
      <c r="G39" vm="64">
        <f ca="1"/>
        <v>0.87339999999999995</v>
      </c>
      <c r="H39" vm="145">
        <f ca="1"/>
        <v>0.875</v>
      </c>
      <c r="K39">
        <f ca="1">IF(ROW(T_CALC[[#This Row],[DAY]])-ROW(T_CALC[[#Headers],[DAY]])&gt;C_N_TRADING_DAYS,"",ROW(T_CALC[[#This Row],[DAY]])-ROW(T_CALC[[#Headers],[DAY]]))</f>
        <v>36</v>
      </c>
      <c r="L39" cm="1" vm="143">
        <f t="array" aca="1" ref="L39" ca="1">IFERROR(INDEX(_xlfn.ANCHORARRAY($C$3),T_CALC[[#This Row],[DAY]]+1,1),NA())</f>
        <v>42501</v>
      </c>
      <c r="M39" cm="1" vm="144">
        <f t="array" aca="1" ref="M39" ca="1">IFERROR(INDEX(_xlfn.ANCHORARRAY($C$3),T_CALC[[#This Row],[DAY]]+1,3),NA())</f>
        <v>0.87929999999999997</v>
      </c>
      <c r="N39" cm="1" vm="114">
        <f t="array" aca="1" ref="N39" ca="1">IFERROR(INDEX(_xlfn.ANCHORARRAY($C$3),T_CALC[[#This Row],[DAY]]+1,4),NA())</f>
        <v>0.87949999999999995</v>
      </c>
      <c r="O39" cm="1" vm="64">
        <f t="array" aca="1" ref="O39" ca="1">IFERROR(INDEX(_xlfn.ANCHORARRAY($C$3),T_CALC[[#This Row],[DAY]]+1,5),NA())</f>
        <v>0.87339999999999995</v>
      </c>
      <c r="P39" s="4" cm="1" vm="145">
        <f t="array" aca="1" ref="P39" ca="1">IFERROR(INDEX(_xlfn.ANCHORARRAY($C$3),T_CALC[[#This Row],[DAY]]+1,6),NA())</f>
        <v>0.875</v>
      </c>
      <c r="Q39" cm="1">
        <f t="array" aca="1" ref="Q39" ca="1">IFERROR(INDEX(_xlfn.ANCHORARRAY($C$3),T_CALC[[#This Row],[DAY]]+1,2),NA())</f>
        <v>0</v>
      </c>
    </row>
    <row r="40" spans="2:17" x14ac:dyDescent="0.25">
      <c r="B40" s="4"/>
      <c r="C40" vm="146">
        <f ca="1"/>
        <v>42502</v>
      </c>
      <c r="D40">
        <f ca="1"/>
        <v>0</v>
      </c>
      <c r="E40" vm="145">
        <f ca="1"/>
        <v>0.875</v>
      </c>
      <c r="F40" vm="147">
        <f ca="1"/>
        <v>0.87960000000000005</v>
      </c>
      <c r="G40" vm="148">
        <f ca="1"/>
        <v>0.87439999999999996</v>
      </c>
      <c r="H40" vm="55">
        <f ca="1"/>
        <v>0.87880000000000003</v>
      </c>
      <c r="K40">
        <f ca="1">IF(ROW(T_CALC[[#This Row],[DAY]])-ROW(T_CALC[[#Headers],[DAY]])&gt;C_N_TRADING_DAYS,"",ROW(T_CALC[[#This Row],[DAY]])-ROW(T_CALC[[#Headers],[DAY]]))</f>
        <v>37</v>
      </c>
      <c r="L40" cm="1" vm="146">
        <f t="array" aca="1" ref="L40" ca="1">IFERROR(INDEX(_xlfn.ANCHORARRAY($C$3),T_CALC[[#This Row],[DAY]]+1,1),NA())</f>
        <v>42502</v>
      </c>
      <c r="M40" cm="1" vm="145">
        <f t="array" aca="1" ref="M40" ca="1">IFERROR(INDEX(_xlfn.ANCHORARRAY($C$3),T_CALC[[#This Row],[DAY]]+1,3),NA())</f>
        <v>0.875</v>
      </c>
      <c r="N40" cm="1" vm="147">
        <f t="array" aca="1" ref="N40" ca="1">IFERROR(INDEX(_xlfn.ANCHORARRAY($C$3),T_CALC[[#This Row],[DAY]]+1,4),NA())</f>
        <v>0.87960000000000005</v>
      </c>
      <c r="O40" cm="1" vm="148">
        <f t="array" aca="1" ref="O40" ca="1">IFERROR(INDEX(_xlfn.ANCHORARRAY($C$3),T_CALC[[#This Row],[DAY]]+1,5),NA())</f>
        <v>0.87439999999999996</v>
      </c>
      <c r="P40" s="4" cm="1" vm="55">
        <f t="array" aca="1" ref="P40" ca="1">IFERROR(INDEX(_xlfn.ANCHORARRAY($C$3),T_CALC[[#This Row],[DAY]]+1,6),NA())</f>
        <v>0.87880000000000003</v>
      </c>
      <c r="Q40" cm="1">
        <f t="array" aca="1" ref="Q40" ca="1">IFERROR(INDEX(_xlfn.ANCHORARRAY($C$3),T_CALC[[#This Row],[DAY]]+1,2),NA())</f>
        <v>0</v>
      </c>
    </row>
    <row r="41" spans="2:17" x14ac:dyDescent="0.25">
      <c r="C41" vm="149">
        <f ca="1"/>
        <v>42503</v>
      </c>
      <c r="D41">
        <f ca="1"/>
        <v>0</v>
      </c>
      <c r="E41" vm="55">
        <f ca="1"/>
        <v>0.87880000000000003</v>
      </c>
      <c r="F41" vm="26">
        <f ca="1"/>
        <v>0.88629999999999998</v>
      </c>
      <c r="G41" vm="34">
        <f ca="1"/>
        <v>0.87849999999999995</v>
      </c>
      <c r="H41" vm="150">
        <f ca="1"/>
        <v>0.88429999999999997</v>
      </c>
      <c r="K41">
        <f ca="1">IF(ROW(T_CALC[[#This Row],[DAY]])-ROW(T_CALC[[#Headers],[DAY]])&gt;C_N_TRADING_DAYS,"",ROW(T_CALC[[#This Row],[DAY]])-ROW(T_CALC[[#Headers],[DAY]]))</f>
        <v>38</v>
      </c>
      <c r="L41" cm="1" vm="149">
        <f t="array" aca="1" ref="L41" ca="1">IFERROR(INDEX(_xlfn.ANCHORARRAY($C$3),T_CALC[[#This Row],[DAY]]+1,1),NA())</f>
        <v>42503</v>
      </c>
      <c r="M41" cm="1" vm="55">
        <f t="array" aca="1" ref="M41" ca="1">IFERROR(INDEX(_xlfn.ANCHORARRAY($C$3),T_CALC[[#This Row],[DAY]]+1,3),NA())</f>
        <v>0.87880000000000003</v>
      </c>
      <c r="N41" cm="1" vm="26">
        <f t="array" aca="1" ref="N41" ca="1">IFERROR(INDEX(_xlfn.ANCHORARRAY($C$3),T_CALC[[#This Row],[DAY]]+1,4),NA())</f>
        <v>0.88629999999999998</v>
      </c>
      <c r="O41" cm="1" vm="34">
        <f t="array" aca="1" ref="O41" ca="1">IFERROR(INDEX(_xlfn.ANCHORARRAY($C$3),T_CALC[[#This Row],[DAY]]+1,5),NA())</f>
        <v>0.87849999999999995</v>
      </c>
      <c r="P41" s="4" cm="1" vm="150">
        <f t="array" aca="1" ref="P41" ca="1">IFERROR(INDEX(_xlfn.ANCHORARRAY($C$3),T_CALC[[#This Row],[DAY]]+1,6),NA())</f>
        <v>0.88429999999999997</v>
      </c>
      <c r="Q41" cm="1">
        <f t="array" aca="1" ref="Q41" ca="1">IFERROR(INDEX(_xlfn.ANCHORARRAY($C$3),T_CALC[[#This Row],[DAY]]+1,2),NA())</f>
        <v>0</v>
      </c>
    </row>
    <row r="42" spans="2:17" x14ac:dyDescent="0.25">
      <c r="C42" vm="151">
        <f ca="1"/>
        <v>42506</v>
      </c>
      <c r="D42">
        <f ca="1"/>
        <v>0</v>
      </c>
      <c r="E42" vm="152">
        <f ca="1"/>
        <v>0.88390000000000002</v>
      </c>
      <c r="F42" vm="88">
        <f ca="1"/>
        <v>0.88470000000000004</v>
      </c>
      <c r="G42" vm="153">
        <f ca="1"/>
        <v>0.88139999999999996</v>
      </c>
      <c r="H42" vm="154">
        <f ca="1"/>
        <v>0.88319999999999999</v>
      </c>
      <c r="K42">
        <f ca="1">IF(ROW(T_CALC[[#This Row],[DAY]])-ROW(T_CALC[[#Headers],[DAY]])&gt;C_N_TRADING_DAYS,"",ROW(T_CALC[[#This Row],[DAY]])-ROW(T_CALC[[#Headers],[DAY]]))</f>
        <v>39</v>
      </c>
      <c r="L42" cm="1" vm="151">
        <f t="array" aca="1" ref="L42" ca="1">IFERROR(INDEX(_xlfn.ANCHORARRAY($C$3),T_CALC[[#This Row],[DAY]]+1,1),NA())</f>
        <v>42506</v>
      </c>
      <c r="M42" cm="1" vm="152">
        <f t="array" aca="1" ref="M42" ca="1">IFERROR(INDEX(_xlfn.ANCHORARRAY($C$3),T_CALC[[#This Row],[DAY]]+1,3),NA())</f>
        <v>0.88390000000000002</v>
      </c>
      <c r="N42" cm="1" vm="88">
        <f t="array" aca="1" ref="N42" ca="1">IFERROR(INDEX(_xlfn.ANCHORARRAY($C$3),T_CALC[[#This Row],[DAY]]+1,4),NA())</f>
        <v>0.88470000000000004</v>
      </c>
      <c r="O42" cm="1" vm="153">
        <f t="array" aca="1" ref="O42" ca="1">IFERROR(INDEX(_xlfn.ANCHORARRAY($C$3),T_CALC[[#This Row],[DAY]]+1,5),NA())</f>
        <v>0.88139999999999996</v>
      </c>
      <c r="P42" s="4" cm="1" vm="154">
        <f t="array" aca="1" ref="P42" ca="1">IFERROR(INDEX(_xlfn.ANCHORARRAY($C$3),T_CALC[[#This Row],[DAY]]+1,6),NA())</f>
        <v>0.88319999999999999</v>
      </c>
      <c r="Q42" cm="1">
        <f t="array" aca="1" ref="Q42" ca="1">IFERROR(INDEX(_xlfn.ANCHORARRAY($C$3),T_CALC[[#This Row],[DAY]]+1,2),NA())</f>
        <v>0</v>
      </c>
    </row>
    <row r="43" spans="2:17" x14ac:dyDescent="0.25">
      <c r="B43" s="4"/>
      <c r="C43" vm="155">
        <f ca="1"/>
        <v>42507</v>
      </c>
      <c r="D43">
        <f ca="1"/>
        <v>0</v>
      </c>
      <c r="E43" vm="110">
        <f ca="1"/>
        <v>0.8831</v>
      </c>
      <c r="F43" vm="88">
        <f ca="1"/>
        <v>0.88470000000000004</v>
      </c>
      <c r="G43" vm="58">
        <f ca="1"/>
        <v>0.88109999999999999</v>
      </c>
      <c r="H43" vm="156">
        <f ca="1"/>
        <v>0.88360000000000005</v>
      </c>
      <c r="K43">
        <f ca="1">IF(ROW(T_CALC[[#This Row],[DAY]])-ROW(T_CALC[[#Headers],[DAY]])&gt;C_N_TRADING_DAYS,"",ROW(T_CALC[[#This Row],[DAY]])-ROW(T_CALC[[#Headers],[DAY]]))</f>
        <v>40</v>
      </c>
      <c r="L43" cm="1" vm="155">
        <f t="array" aca="1" ref="L43" ca="1">IFERROR(INDEX(_xlfn.ANCHORARRAY($C$3),T_CALC[[#This Row],[DAY]]+1,1),NA())</f>
        <v>42507</v>
      </c>
      <c r="M43" cm="1" vm="110">
        <f t="array" aca="1" ref="M43" ca="1">IFERROR(INDEX(_xlfn.ANCHORARRAY($C$3),T_CALC[[#This Row],[DAY]]+1,3),NA())</f>
        <v>0.8831</v>
      </c>
      <c r="N43" cm="1" vm="88">
        <f t="array" aca="1" ref="N43" ca="1">IFERROR(INDEX(_xlfn.ANCHORARRAY($C$3),T_CALC[[#This Row],[DAY]]+1,4),NA())</f>
        <v>0.88470000000000004</v>
      </c>
      <c r="O43" cm="1" vm="58">
        <f t="array" aca="1" ref="O43" ca="1">IFERROR(INDEX(_xlfn.ANCHORARRAY($C$3),T_CALC[[#This Row],[DAY]]+1,5),NA())</f>
        <v>0.88109999999999999</v>
      </c>
      <c r="P43" s="4" cm="1" vm="156">
        <f t="array" aca="1" ref="P43" ca="1">IFERROR(INDEX(_xlfn.ANCHORARRAY($C$3),T_CALC[[#This Row],[DAY]]+1,6),NA())</f>
        <v>0.88360000000000005</v>
      </c>
      <c r="Q43" cm="1">
        <f t="array" aca="1" ref="Q43" ca="1">IFERROR(INDEX(_xlfn.ANCHORARRAY($C$3),T_CALC[[#This Row],[DAY]]+1,2),NA())</f>
        <v>0</v>
      </c>
    </row>
    <row r="44" spans="2:17" x14ac:dyDescent="0.25">
      <c r="C44" vm="157">
        <f ca="1"/>
        <v>42508</v>
      </c>
      <c r="D44">
        <f ca="1"/>
        <v>0</v>
      </c>
      <c r="E44" vm="156">
        <f ca="1"/>
        <v>0.88360000000000005</v>
      </c>
      <c r="F44" vm="158">
        <f ca="1"/>
        <v>0.89180000000000004</v>
      </c>
      <c r="G44" vm="159">
        <f ca="1"/>
        <v>0.88270000000000004</v>
      </c>
      <c r="H44" vm="3">
        <f ca="1"/>
        <v>0.89129999999999998</v>
      </c>
      <c r="K44">
        <f ca="1">IF(ROW(T_CALC[[#This Row],[DAY]])-ROW(T_CALC[[#Headers],[DAY]])&gt;C_N_TRADING_DAYS,"",ROW(T_CALC[[#This Row],[DAY]])-ROW(T_CALC[[#Headers],[DAY]]))</f>
        <v>41</v>
      </c>
      <c r="L44" cm="1" vm="157">
        <f t="array" aca="1" ref="L44" ca="1">IFERROR(INDEX(_xlfn.ANCHORARRAY($C$3),T_CALC[[#This Row],[DAY]]+1,1),NA())</f>
        <v>42508</v>
      </c>
      <c r="M44" cm="1" vm="156">
        <f t="array" aca="1" ref="M44" ca="1">IFERROR(INDEX(_xlfn.ANCHORARRAY($C$3),T_CALC[[#This Row],[DAY]]+1,3),NA())</f>
        <v>0.88360000000000005</v>
      </c>
      <c r="N44" cm="1" vm="158">
        <f t="array" aca="1" ref="N44" ca="1">IFERROR(INDEX(_xlfn.ANCHORARRAY($C$3),T_CALC[[#This Row],[DAY]]+1,4),NA())</f>
        <v>0.89180000000000004</v>
      </c>
      <c r="O44" cm="1" vm="159">
        <f t="array" aca="1" ref="O44" ca="1">IFERROR(INDEX(_xlfn.ANCHORARRAY($C$3),T_CALC[[#This Row],[DAY]]+1,5),NA())</f>
        <v>0.88270000000000004</v>
      </c>
      <c r="P44" s="4" cm="1" vm="3">
        <f t="array" aca="1" ref="P44" ca="1">IFERROR(INDEX(_xlfn.ANCHORARRAY($C$3),T_CALC[[#This Row],[DAY]]+1,6),NA())</f>
        <v>0.89129999999999998</v>
      </c>
      <c r="Q44" cm="1">
        <f t="array" aca="1" ref="Q44" ca="1">IFERROR(INDEX(_xlfn.ANCHORARRAY($C$3),T_CALC[[#This Row],[DAY]]+1,2),NA())</f>
        <v>0</v>
      </c>
    </row>
    <row r="45" spans="2:17" x14ac:dyDescent="0.25">
      <c r="C45" vm="160">
        <f ca="1"/>
        <v>42509</v>
      </c>
      <c r="D45">
        <f ca="1"/>
        <v>0</v>
      </c>
      <c r="E45" vm="3">
        <f ca="1"/>
        <v>0.89129999999999998</v>
      </c>
      <c r="F45" vm="161">
        <f ca="1"/>
        <v>0.89439999999999997</v>
      </c>
      <c r="G45" vm="101">
        <f ca="1"/>
        <v>0.89029999999999998</v>
      </c>
      <c r="H45" vm="162">
        <f ca="1"/>
        <v>0.89249999999999996</v>
      </c>
      <c r="K45">
        <f ca="1">IF(ROW(T_CALC[[#This Row],[DAY]])-ROW(T_CALC[[#Headers],[DAY]])&gt;C_N_TRADING_DAYS,"",ROW(T_CALC[[#This Row],[DAY]])-ROW(T_CALC[[#Headers],[DAY]]))</f>
        <v>42</v>
      </c>
      <c r="L45" cm="1" vm="160">
        <f t="array" aca="1" ref="L45" ca="1">IFERROR(INDEX(_xlfn.ANCHORARRAY($C$3),T_CALC[[#This Row],[DAY]]+1,1),NA())</f>
        <v>42509</v>
      </c>
      <c r="M45" cm="1" vm="3">
        <f t="array" aca="1" ref="M45" ca="1">IFERROR(INDEX(_xlfn.ANCHORARRAY($C$3),T_CALC[[#This Row],[DAY]]+1,3),NA())</f>
        <v>0.89129999999999998</v>
      </c>
      <c r="N45" cm="1" vm="161">
        <f t="array" aca="1" ref="N45" ca="1">IFERROR(INDEX(_xlfn.ANCHORARRAY($C$3),T_CALC[[#This Row],[DAY]]+1,4),NA())</f>
        <v>0.89439999999999997</v>
      </c>
      <c r="O45" cm="1" vm="101">
        <f t="array" aca="1" ref="O45" ca="1">IFERROR(INDEX(_xlfn.ANCHORARRAY($C$3),T_CALC[[#This Row],[DAY]]+1,5),NA())</f>
        <v>0.89029999999999998</v>
      </c>
      <c r="P45" s="4" cm="1" vm="162">
        <f t="array" aca="1" ref="P45" ca="1">IFERROR(INDEX(_xlfn.ANCHORARRAY($C$3),T_CALC[[#This Row],[DAY]]+1,6),NA())</f>
        <v>0.89249999999999996</v>
      </c>
      <c r="Q45" cm="1">
        <f t="array" aca="1" ref="Q45" ca="1">IFERROR(INDEX(_xlfn.ANCHORARRAY($C$3),T_CALC[[#This Row],[DAY]]+1,2),NA())</f>
        <v>0</v>
      </c>
    </row>
    <row r="46" spans="2:17" x14ac:dyDescent="0.25">
      <c r="B46" s="4"/>
      <c r="C46" vm="163">
        <f ca="1"/>
        <v>42510</v>
      </c>
      <c r="D46">
        <f ca="1"/>
        <v>0</v>
      </c>
      <c r="E46" vm="162">
        <f ca="1"/>
        <v>0.89249999999999996</v>
      </c>
      <c r="F46" vm="164">
        <f ca="1"/>
        <v>0.89329999999999998</v>
      </c>
      <c r="G46" vm="165">
        <f ca="1"/>
        <v>0.88970000000000005</v>
      </c>
      <c r="H46" vm="166">
        <f ca="1"/>
        <v>0.89080000000000004</v>
      </c>
      <c r="K46">
        <f ca="1">IF(ROW(T_CALC[[#This Row],[DAY]])-ROW(T_CALC[[#Headers],[DAY]])&gt;C_N_TRADING_DAYS,"",ROW(T_CALC[[#This Row],[DAY]])-ROW(T_CALC[[#Headers],[DAY]]))</f>
        <v>43</v>
      </c>
      <c r="L46" cm="1" vm="163">
        <f t="array" aca="1" ref="L46" ca="1">IFERROR(INDEX(_xlfn.ANCHORARRAY($C$3),T_CALC[[#This Row],[DAY]]+1,1),NA())</f>
        <v>42510</v>
      </c>
      <c r="M46" cm="1" vm="162">
        <f t="array" aca="1" ref="M46" ca="1">IFERROR(INDEX(_xlfn.ANCHORARRAY($C$3),T_CALC[[#This Row],[DAY]]+1,3),NA())</f>
        <v>0.89249999999999996</v>
      </c>
      <c r="N46" cm="1" vm="164">
        <f t="array" aca="1" ref="N46" ca="1">IFERROR(INDEX(_xlfn.ANCHORARRAY($C$3),T_CALC[[#This Row],[DAY]]+1,4),NA())</f>
        <v>0.89329999999999998</v>
      </c>
      <c r="O46" cm="1" vm="165">
        <f t="array" aca="1" ref="O46" ca="1">IFERROR(INDEX(_xlfn.ANCHORARRAY($C$3),T_CALC[[#This Row],[DAY]]+1,5),NA())</f>
        <v>0.88970000000000005</v>
      </c>
      <c r="P46" s="4" cm="1" vm="166">
        <f t="array" aca="1" ref="P46" ca="1">IFERROR(INDEX(_xlfn.ANCHORARRAY($C$3),T_CALC[[#This Row],[DAY]]+1,6),NA())</f>
        <v>0.89080000000000004</v>
      </c>
      <c r="Q46" cm="1">
        <f t="array" aca="1" ref="Q46" ca="1">IFERROR(INDEX(_xlfn.ANCHORARRAY($C$3),T_CALC[[#This Row],[DAY]]+1,2),NA())</f>
        <v>0</v>
      </c>
    </row>
    <row r="47" spans="2:17" x14ac:dyDescent="0.25">
      <c r="C47" vm="167">
        <f ca="1"/>
        <v>42513</v>
      </c>
      <c r="D47">
        <f ca="1"/>
        <v>0</v>
      </c>
      <c r="E47" vm="3">
        <f ca="1"/>
        <v>0.89129999999999998</v>
      </c>
      <c r="F47" vm="168">
        <f ca="1"/>
        <v>0.89390000000000003</v>
      </c>
      <c r="G47" vm="169">
        <f ca="1"/>
        <v>0.88929999999999998</v>
      </c>
      <c r="H47" vm="18">
        <f ca="1"/>
        <v>0.8911</v>
      </c>
      <c r="K47">
        <f ca="1">IF(ROW(T_CALC[[#This Row],[DAY]])-ROW(T_CALC[[#Headers],[DAY]])&gt;C_N_TRADING_DAYS,"",ROW(T_CALC[[#This Row],[DAY]])-ROW(T_CALC[[#Headers],[DAY]]))</f>
        <v>44</v>
      </c>
      <c r="L47" cm="1" vm="167">
        <f t="array" aca="1" ref="L47" ca="1">IFERROR(INDEX(_xlfn.ANCHORARRAY($C$3),T_CALC[[#This Row],[DAY]]+1,1),NA())</f>
        <v>42513</v>
      </c>
      <c r="M47" cm="1" vm="3">
        <f t="array" aca="1" ref="M47" ca="1">IFERROR(INDEX(_xlfn.ANCHORARRAY($C$3),T_CALC[[#This Row],[DAY]]+1,3),NA())</f>
        <v>0.89129999999999998</v>
      </c>
      <c r="N47" cm="1" vm="168">
        <f t="array" aca="1" ref="N47" ca="1">IFERROR(INDEX(_xlfn.ANCHORARRAY($C$3),T_CALC[[#This Row],[DAY]]+1,4),NA())</f>
        <v>0.89390000000000003</v>
      </c>
      <c r="O47" cm="1" vm="169">
        <f t="array" aca="1" ref="O47" ca="1">IFERROR(INDEX(_xlfn.ANCHORARRAY($C$3),T_CALC[[#This Row],[DAY]]+1,5),NA())</f>
        <v>0.88929999999999998</v>
      </c>
      <c r="P47" s="4" cm="1" vm="18">
        <f t="array" aca="1" ref="P47" ca="1">IFERROR(INDEX(_xlfn.ANCHORARRAY($C$3),T_CALC[[#This Row],[DAY]]+1,6),NA())</f>
        <v>0.8911</v>
      </c>
      <c r="Q47" cm="1">
        <f t="array" aca="1" ref="Q47" ca="1">IFERROR(INDEX(_xlfn.ANCHORARRAY($C$3),T_CALC[[#This Row],[DAY]]+1,2),NA())</f>
        <v>0</v>
      </c>
    </row>
    <row r="48" spans="2:17" x14ac:dyDescent="0.25">
      <c r="C48" vm="170">
        <f ca="1"/>
        <v>42514</v>
      </c>
      <c r="D48">
        <f ca="1"/>
        <v>0</v>
      </c>
      <c r="E48" vm="171">
        <f ca="1"/>
        <v>0.89100000000000001</v>
      </c>
      <c r="F48" vm="172">
        <f ca="1"/>
        <v>0.8982</v>
      </c>
      <c r="G48" vm="5">
        <f ca="1"/>
        <v>0.89059999999999995</v>
      </c>
      <c r="H48" vm="173">
        <f ca="1"/>
        <v>0.89749999999999996</v>
      </c>
      <c r="K48">
        <f ca="1">IF(ROW(T_CALC[[#This Row],[DAY]])-ROW(T_CALC[[#Headers],[DAY]])&gt;C_N_TRADING_DAYS,"",ROW(T_CALC[[#This Row],[DAY]])-ROW(T_CALC[[#Headers],[DAY]]))</f>
        <v>45</v>
      </c>
      <c r="L48" cm="1" vm="170">
        <f t="array" aca="1" ref="L48" ca="1">IFERROR(INDEX(_xlfn.ANCHORARRAY($C$3),T_CALC[[#This Row],[DAY]]+1,1),NA())</f>
        <v>42514</v>
      </c>
      <c r="M48" cm="1" vm="171">
        <f t="array" aca="1" ref="M48" ca="1">IFERROR(INDEX(_xlfn.ANCHORARRAY($C$3),T_CALC[[#This Row],[DAY]]+1,3),NA())</f>
        <v>0.89100000000000001</v>
      </c>
      <c r="N48" cm="1" vm="172">
        <f t="array" aca="1" ref="N48" ca="1">IFERROR(INDEX(_xlfn.ANCHORARRAY($C$3),T_CALC[[#This Row],[DAY]]+1,4),NA())</f>
        <v>0.8982</v>
      </c>
      <c r="O48" cm="1" vm="5">
        <f t="array" aca="1" ref="O48" ca="1">IFERROR(INDEX(_xlfn.ANCHORARRAY($C$3),T_CALC[[#This Row],[DAY]]+1,5),NA())</f>
        <v>0.89059999999999995</v>
      </c>
      <c r="P48" s="4" cm="1" vm="173">
        <f t="array" aca="1" ref="P48" ca="1">IFERROR(INDEX(_xlfn.ANCHORARRAY($C$3),T_CALC[[#This Row],[DAY]]+1,6),NA())</f>
        <v>0.89749999999999996</v>
      </c>
      <c r="Q48" cm="1">
        <f t="array" aca="1" ref="Q48" ca="1">IFERROR(INDEX(_xlfn.ANCHORARRAY($C$3),T_CALC[[#This Row],[DAY]]+1,2),NA())</f>
        <v>0</v>
      </c>
    </row>
    <row r="49" spans="2:17" x14ac:dyDescent="0.25">
      <c r="B49" s="4"/>
      <c r="C49" vm="174">
        <f ca="1"/>
        <v>42515</v>
      </c>
      <c r="D49">
        <f ca="1"/>
        <v>0</v>
      </c>
      <c r="E49" vm="175">
        <f ca="1"/>
        <v>0.89739999999999998</v>
      </c>
      <c r="F49" vm="176">
        <f ca="1"/>
        <v>0.89859999999999995</v>
      </c>
      <c r="G49" vm="15">
        <f ca="1"/>
        <v>0.89529999999999998</v>
      </c>
      <c r="H49" vm="177">
        <f ca="1"/>
        <v>0.89639999999999997</v>
      </c>
      <c r="K49">
        <f ca="1">IF(ROW(T_CALC[[#This Row],[DAY]])-ROW(T_CALC[[#Headers],[DAY]])&gt;C_N_TRADING_DAYS,"",ROW(T_CALC[[#This Row],[DAY]])-ROW(T_CALC[[#Headers],[DAY]]))</f>
        <v>46</v>
      </c>
      <c r="L49" cm="1" vm="174">
        <f t="array" aca="1" ref="L49" ca="1">IFERROR(INDEX(_xlfn.ANCHORARRAY($C$3),T_CALC[[#This Row],[DAY]]+1,1),NA())</f>
        <v>42515</v>
      </c>
      <c r="M49" cm="1" vm="175">
        <f t="array" aca="1" ref="M49" ca="1">IFERROR(INDEX(_xlfn.ANCHORARRAY($C$3),T_CALC[[#This Row],[DAY]]+1,3),NA())</f>
        <v>0.89739999999999998</v>
      </c>
      <c r="N49" cm="1" vm="176">
        <f t="array" aca="1" ref="N49" ca="1">IFERROR(INDEX(_xlfn.ANCHORARRAY($C$3),T_CALC[[#This Row],[DAY]]+1,4),NA())</f>
        <v>0.89859999999999995</v>
      </c>
      <c r="O49" cm="1" vm="15">
        <f t="array" aca="1" ref="O49" ca="1">IFERROR(INDEX(_xlfn.ANCHORARRAY($C$3),T_CALC[[#This Row],[DAY]]+1,5),NA())</f>
        <v>0.89529999999999998</v>
      </c>
      <c r="P49" s="4" cm="1" vm="177">
        <f t="array" aca="1" ref="P49" ca="1">IFERROR(INDEX(_xlfn.ANCHORARRAY($C$3),T_CALC[[#This Row],[DAY]]+1,6),NA())</f>
        <v>0.89639999999999997</v>
      </c>
      <c r="Q49" cm="1">
        <f t="array" aca="1" ref="Q49" ca="1">IFERROR(INDEX(_xlfn.ANCHORARRAY($C$3),T_CALC[[#This Row],[DAY]]+1,2),NA())</f>
        <v>0</v>
      </c>
    </row>
    <row r="50" spans="2:17" x14ac:dyDescent="0.25">
      <c r="C50" vm="178">
        <f ca="1"/>
        <v>42516</v>
      </c>
      <c r="D50">
        <f ca="1"/>
        <v>0</v>
      </c>
      <c r="E50" vm="179">
        <f ca="1"/>
        <v>0.89629999999999999</v>
      </c>
      <c r="F50" vm="8">
        <f ca="1"/>
        <v>0.89729999999999999</v>
      </c>
      <c r="G50" vm="3">
        <f ca="1"/>
        <v>0.89129999999999998</v>
      </c>
      <c r="H50" vm="180">
        <f ca="1"/>
        <v>0.8931</v>
      </c>
      <c r="K50">
        <f ca="1">IF(ROW(T_CALC[[#This Row],[DAY]])-ROW(T_CALC[[#Headers],[DAY]])&gt;C_N_TRADING_DAYS,"",ROW(T_CALC[[#This Row],[DAY]])-ROW(T_CALC[[#Headers],[DAY]]))</f>
        <v>47</v>
      </c>
      <c r="L50" cm="1" vm="178">
        <f t="array" aca="1" ref="L50" ca="1">IFERROR(INDEX(_xlfn.ANCHORARRAY($C$3),T_CALC[[#This Row],[DAY]]+1,1),NA())</f>
        <v>42516</v>
      </c>
      <c r="M50" cm="1" vm="179">
        <f t="array" aca="1" ref="M50" ca="1">IFERROR(INDEX(_xlfn.ANCHORARRAY($C$3),T_CALC[[#This Row],[DAY]]+1,3),NA())</f>
        <v>0.89629999999999999</v>
      </c>
      <c r="N50" cm="1" vm="8">
        <f t="array" aca="1" ref="N50" ca="1">IFERROR(INDEX(_xlfn.ANCHORARRAY($C$3),T_CALC[[#This Row],[DAY]]+1,4),NA())</f>
        <v>0.89729999999999999</v>
      </c>
      <c r="O50" cm="1" vm="3">
        <f t="array" aca="1" ref="O50" ca="1">IFERROR(INDEX(_xlfn.ANCHORARRAY($C$3),T_CALC[[#This Row],[DAY]]+1,5),NA())</f>
        <v>0.89129999999999998</v>
      </c>
      <c r="P50" s="4" cm="1" vm="180">
        <f t="array" aca="1" ref="P50" ca="1">IFERROR(INDEX(_xlfn.ANCHORARRAY($C$3),T_CALC[[#This Row],[DAY]]+1,6),NA())</f>
        <v>0.8931</v>
      </c>
      <c r="Q50" cm="1">
        <f t="array" aca="1" ref="Q50" ca="1">IFERROR(INDEX(_xlfn.ANCHORARRAY($C$3),T_CALC[[#This Row],[DAY]]+1,2),NA())</f>
        <v>0</v>
      </c>
    </row>
    <row r="51" spans="2:17" x14ac:dyDescent="0.25">
      <c r="C51" vm="181">
        <f ca="1"/>
        <v>42517</v>
      </c>
      <c r="D51">
        <f ca="1"/>
        <v>0</v>
      </c>
      <c r="E51" vm="180">
        <f ca="1"/>
        <v>0.8931</v>
      </c>
      <c r="F51" vm="182">
        <f ca="1"/>
        <v>0.9002</v>
      </c>
      <c r="G51" vm="183">
        <f ca="1"/>
        <v>0.89259999999999995</v>
      </c>
      <c r="H51" vm="184">
        <f ca="1"/>
        <v>0.89959999999999996</v>
      </c>
      <c r="K51">
        <f ca="1">IF(ROW(T_CALC[[#This Row],[DAY]])-ROW(T_CALC[[#Headers],[DAY]])&gt;C_N_TRADING_DAYS,"",ROW(T_CALC[[#This Row],[DAY]])-ROW(T_CALC[[#Headers],[DAY]]))</f>
        <v>48</v>
      </c>
      <c r="L51" cm="1" vm="181">
        <f t="array" aca="1" ref="L51" ca="1">IFERROR(INDEX(_xlfn.ANCHORARRAY($C$3),T_CALC[[#This Row],[DAY]]+1,1),NA())</f>
        <v>42517</v>
      </c>
      <c r="M51" cm="1" vm="180">
        <f t="array" aca="1" ref="M51" ca="1">IFERROR(INDEX(_xlfn.ANCHORARRAY($C$3),T_CALC[[#This Row],[DAY]]+1,3),NA())</f>
        <v>0.8931</v>
      </c>
      <c r="N51" cm="1" vm="182">
        <f t="array" aca="1" ref="N51" ca="1">IFERROR(INDEX(_xlfn.ANCHORARRAY($C$3),T_CALC[[#This Row],[DAY]]+1,4),NA())</f>
        <v>0.9002</v>
      </c>
      <c r="O51" cm="1" vm="183">
        <f t="array" aca="1" ref="O51" ca="1">IFERROR(INDEX(_xlfn.ANCHORARRAY($C$3),T_CALC[[#This Row],[DAY]]+1,5),NA())</f>
        <v>0.89259999999999995</v>
      </c>
      <c r="P51" s="4" cm="1" vm="184">
        <f t="array" aca="1" ref="P51" ca="1">IFERROR(INDEX(_xlfn.ANCHORARRAY($C$3),T_CALC[[#This Row],[DAY]]+1,6),NA())</f>
        <v>0.89959999999999996</v>
      </c>
      <c r="Q51" cm="1">
        <f t="array" aca="1" ref="Q51" ca="1">IFERROR(INDEX(_xlfn.ANCHORARRAY($C$3),T_CALC[[#This Row],[DAY]]+1,2),NA())</f>
        <v>0</v>
      </c>
    </row>
    <row r="52" spans="2:17" x14ac:dyDescent="0.25">
      <c r="B52" s="4"/>
      <c r="C52" vm="185">
        <f ca="1"/>
        <v>42520</v>
      </c>
      <c r="D52">
        <f ca="1"/>
        <v>0</v>
      </c>
      <c r="E52" vm="186">
        <f ca="1"/>
        <v>0.89949999999999997</v>
      </c>
      <c r="F52" vm="187">
        <f ca="1"/>
        <v>0.90100000000000002</v>
      </c>
      <c r="G52" vm="188">
        <f ca="1"/>
        <v>0.89690000000000003</v>
      </c>
      <c r="H52" vm="188">
        <f ca="1"/>
        <v>0.89690000000000003</v>
      </c>
      <c r="K52">
        <f ca="1">IF(ROW(T_CALC[[#This Row],[DAY]])-ROW(T_CALC[[#Headers],[DAY]])&gt;C_N_TRADING_DAYS,"",ROW(T_CALC[[#This Row],[DAY]])-ROW(T_CALC[[#Headers],[DAY]]))</f>
        <v>49</v>
      </c>
      <c r="L52" cm="1" vm="185">
        <f t="array" aca="1" ref="L52" ca="1">IFERROR(INDEX(_xlfn.ANCHORARRAY($C$3),T_CALC[[#This Row],[DAY]]+1,1),NA())</f>
        <v>42520</v>
      </c>
      <c r="M52" cm="1" vm="186">
        <f t="array" aca="1" ref="M52" ca="1">IFERROR(INDEX(_xlfn.ANCHORARRAY($C$3),T_CALC[[#This Row],[DAY]]+1,3),NA())</f>
        <v>0.89949999999999997</v>
      </c>
      <c r="N52" cm="1" vm="187">
        <f t="array" aca="1" ref="N52" ca="1">IFERROR(INDEX(_xlfn.ANCHORARRAY($C$3),T_CALC[[#This Row],[DAY]]+1,4),NA())</f>
        <v>0.90100000000000002</v>
      </c>
      <c r="O52" cm="1" vm="188">
        <f t="array" aca="1" ref="O52" ca="1">IFERROR(INDEX(_xlfn.ANCHORARRAY($C$3),T_CALC[[#This Row],[DAY]]+1,5),NA())</f>
        <v>0.89690000000000003</v>
      </c>
      <c r="P52" s="4" cm="1" vm="188">
        <f t="array" aca="1" ref="P52" ca="1">IFERROR(INDEX(_xlfn.ANCHORARRAY($C$3),T_CALC[[#This Row],[DAY]]+1,6),NA())</f>
        <v>0.89690000000000003</v>
      </c>
      <c r="Q52" cm="1">
        <f t="array" aca="1" ref="Q52" ca="1">IFERROR(INDEX(_xlfn.ANCHORARRAY($C$3),T_CALC[[#This Row],[DAY]]+1,2),NA())</f>
        <v>0</v>
      </c>
    </row>
    <row r="53" spans="2:17" x14ac:dyDescent="0.25">
      <c r="C53" vm="189">
        <f ca="1"/>
        <v>42521</v>
      </c>
      <c r="D53">
        <f ca="1"/>
        <v>0</v>
      </c>
      <c r="E53" vm="173">
        <f ca="1"/>
        <v>0.89749999999999996</v>
      </c>
      <c r="F53" vm="190">
        <f ca="1"/>
        <v>0.89910000000000001</v>
      </c>
      <c r="G53" vm="10">
        <f ca="1"/>
        <v>0.89490000000000003</v>
      </c>
      <c r="H53" vm="191">
        <f ca="1"/>
        <v>0.89810000000000001</v>
      </c>
      <c r="K53">
        <f ca="1">IF(ROW(T_CALC[[#This Row],[DAY]])-ROW(T_CALC[[#Headers],[DAY]])&gt;C_N_TRADING_DAYS,"",ROW(T_CALC[[#This Row],[DAY]])-ROW(T_CALC[[#Headers],[DAY]]))</f>
        <v>50</v>
      </c>
      <c r="L53" cm="1" vm="189">
        <f t="array" aca="1" ref="L53" ca="1">IFERROR(INDEX(_xlfn.ANCHORARRAY($C$3),T_CALC[[#This Row],[DAY]]+1,1),NA())</f>
        <v>42521</v>
      </c>
      <c r="M53" cm="1" vm="173">
        <f t="array" aca="1" ref="M53" ca="1">IFERROR(INDEX(_xlfn.ANCHORARRAY($C$3),T_CALC[[#This Row],[DAY]]+1,3),NA())</f>
        <v>0.89749999999999996</v>
      </c>
      <c r="N53" cm="1" vm="190">
        <f t="array" aca="1" ref="N53" ca="1">IFERROR(INDEX(_xlfn.ANCHORARRAY($C$3),T_CALC[[#This Row],[DAY]]+1,4),NA())</f>
        <v>0.89910000000000001</v>
      </c>
      <c r="O53" cm="1" vm="10">
        <f t="array" aca="1" ref="O53" ca="1">IFERROR(INDEX(_xlfn.ANCHORARRAY($C$3),T_CALC[[#This Row],[DAY]]+1,5),NA())</f>
        <v>0.89490000000000003</v>
      </c>
      <c r="P53" s="4" cm="1" vm="191">
        <f t="array" aca="1" ref="P53" ca="1">IFERROR(INDEX(_xlfn.ANCHORARRAY($C$3),T_CALC[[#This Row],[DAY]]+1,6),NA())</f>
        <v>0.89810000000000001</v>
      </c>
      <c r="Q53" cm="1">
        <f t="array" aca="1" ref="Q53" ca="1">IFERROR(INDEX(_xlfn.ANCHORARRAY($C$3),T_CALC[[#This Row],[DAY]]+1,2),NA())</f>
        <v>0</v>
      </c>
    </row>
    <row r="54" spans="2:17" x14ac:dyDescent="0.25">
      <c r="C54" vm="192">
        <f ca="1"/>
        <v>42522</v>
      </c>
      <c r="D54">
        <f ca="1"/>
        <v>0</v>
      </c>
      <c r="E54" vm="191">
        <f ca="1"/>
        <v>0.89810000000000001</v>
      </c>
      <c r="F54" vm="193">
        <f ca="1"/>
        <v>0.89980000000000004</v>
      </c>
      <c r="G54" vm="21">
        <f ca="1"/>
        <v>0.89290000000000003</v>
      </c>
      <c r="H54" vm="14">
        <f ca="1"/>
        <v>0.89359999999999995</v>
      </c>
      <c r="K54">
        <f ca="1">IF(ROW(T_CALC[[#This Row],[DAY]])-ROW(T_CALC[[#Headers],[DAY]])&gt;C_N_TRADING_DAYS,"",ROW(T_CALC[[#This Row],[DAY]])-ROW(T_CALC[[#Headers],[DAY]]))</f>
        <v>51</v>
      </c>
      <c r="L54" cm="1" vm="192">
        <f t="array" aca="1" ref="L54" ca="1">IFERROR(INDEX(_xlfn.ANCHORARRAY($C$3),T_CALC[[#This Row],[DAY]]+1,1),NA())</f>
        <v>42522</v>
      </c>
      <c r="M54" cm="1" vm="191">
        <f t="array" aca="1" ref="M54" ca="1">IFERROR(INDEX(_xlfn.ANCHORARRAY($C$3),T_CALC[[#This Row],[DAY]]+1,3),NA())</f>
        <v>0.89810000000000001</v>
      </c>
      <c r="N54" cm="1" vm="193">
        <f t="array" aca="1" ref="N54" ca="1">IFERROR(INDEX(_xlfn.ANCHORARRAY($C$3),T_CALC[[#This Row],[DAY]]+1,4),NA())</f>
        <v>0.89980000000000004</v>
      </c>
      <c r="O54" cm="1" vm="21">
        <f t="array" aca="1" ref="O54" ca="1">IFERROR(INDEX(_xlfn.ANCHORARRAY($C$3),T_CALC[[#This Row],[DAY]]+1,5),NA())</f>
        <v>0.89290000000000003</v>
      </c>
      <c r="P54" s="4" cm="1" vm="14">
        <f t="array" aca="1" ref="P54" ca="1">IFERROR(INDEX(_xlfn.ANCHORARRAY($C$3),T_CALC[[#This Row],[DAY]]+1,6),NA())</f>
        <v>0.89359999999999995</v>
      </c>
      <c r="Q54" cm="1">
        <f t="array" aca="1" ref="Q54" ca="1">IFERROR(INDEX(_xlfn.ANCHORARRAY($C$3),T_CALC[[#This Row],[DAY]]+1,2),NA())</f>
        <v>0</v>
      </c>
    </row>
    <row r="55" spans="2:17" x14ac:dyDescent="0.25">
      <c r="B55" s="4"/>
      <c r="C55" vm="194">
        <f ca="1"/>
        <v>42523</v>
      </c>
      <c r="D55">
        <f ca="1"/>
        <v>0</v>
      </c>
      <c r="E55" vm="9">
        <f ca="1"/>
        <v>0.89370000000000005</v>
      </c>
      <c r="F55" vm="8">
        <f ca="1"/>
        <v>0.89729999999999999</v>
      </c>
      <c r="G55" vm="18">
        <f ca="1"/>
        <v>0.8911</v>
      </c>
      <c r="H55" vm="195">
        <f ca="1"/>
        <v>0.89659999999999995</v>
      </c>
      <c r="K55">
        <f ca="1">IF(ROW(T_CALC[[#This Row],[DAY]])-ROW(T_CALC[[#Headers],[DAY]])&gt;C_N_TRADING_DAYS,"",ROW(T_CALC[[#This Row],[DAY]])-ROW(T_CALC[[#Headers],[DAY]]))</f>
        <v>52</v>
      </c>
      <c r="L55" cm="1" vm="194">
        <f t="array" aca="1" ref="L55" ca="1">IFERROR(INDEX(_xlfn.ANCHORARRAY($C$3),T_CALC[[#This Row],[DAY]]+1,1),NA())</f>
        <v>42523</v>
      </c>
      <c r="M55" cm="1" vm="9">
        <f t="array" aca="1" ref="M55" ca="1">IFERROR(INDEX(_xlfn.ANCHORARRAY($C$3),T_CALC[[#This Row],[DAY]]+1,3),NA())</f>
        <v>0.89370000000000005</v>
      </c>
      <c r="N55" cm="1" vm="8">
        <f t="array" aca="1" ref="N55" ca="1">IFERROR(INDEX(_xlfn.ANCHORARRAY($C$3),T_CALC[[#This Row],[DAY]]+1,4),NA())</f>
        <v>0.89729999999999999</v>
      </c>
      <c r="O55" cm="1" vm="18">
        <f t="array" aca="1" ref="O55" ca="1">IFERROR(INDEX(_xlfn.ANCHORARRAY($C$3),T_CALC[[#This Row],[DAY]]+1,5),NA())</f>
        <v>0.8911</v>
      </c>
      <c r="P55" s="4" cm="1" vm="195">
        <f t="array" aca="1" ref="P55" ca="1">IFERROR(INDEX(_xlfn.ANCHORARRAY($C$3),T_CALC[[#This Row],[DAY]]+1,6),NA())</f>
        <v>0.89659999999999995</v>
      </c>
      <c r="Q55" cm="1">
        <f t="array" aca="1" ref="Q55" ca="1">IFERROR(INDEX(_xlfn.ANCHORARRAY($C$3),T_CALC[[#This Row],[DAY]]+1,2),NA())</f>
        <v>0</v>
      </c>
    </row>
    <row r="56" spans="2:17" x14ac:dyDescent="0.25">
      <c r="C56" vm="196">
        <f ca="1"/>
        <v>42524</v>
      </c>
      <c r="D56">
        <f ca="1"/>
        <v>0</v>
      </c>
      <c r="E56" vm="197">
        <f ca="1"/>
        <v>0.89680000000000004</v>
      </c>
      <c r="F56" vm="198">
        <f ca="1"/>
        <v>0.89790000000000003</v>
      </c>
      <c r="G56" vm="57">
        <f ca="1"/>
        <v>0.87870000000000004</v>
      </c>
      <c r="H56" vm="147">
        <f ca="1"/>
        <v>0.87960000000000005</v>
      </c>
      <c r="K56">
        <f ca="1">IF(ROW(T_CALC[[#This Row],[DAY]])-ROW(T_CALC[[#Headers],[DAY]])&gt;C_N_TRADING_DAYS,"",ROW(T_CALC[[#This Row],[DAY]])-ROW(T_CALC[[#Headers],[DAY]]))</f>
        <v>53</v>
      </c>
      <c r="L56" cm="1" vm="196">
        <f t="array" aca="1" ref="L56" ca="1">IFERROR(INDEX(_xlfn.ANCHORARRAY($C$3),T_CALC[[#This Row],[DAY]]+1,1),NA())</f>
        <v>42524</v>
      </c>
      <c r="M56" cm="1" vm="197">
        <f t="array" aca="1" ref="M56" ca="1">IFERROR(INDEX(_xlfn.ANCHORARRAY($C$3),T_CALC[[#This Row],[DAY]]+1,3),NA())</f>
        <v>0.89680000000000004</v>
      </c>
      <c r="N56" cm="1" vm="198">
        <f t="array" aca="1" ref="N56" ca="1">IFERROR(INDEX(_xlfn.ANCHORARRAY($C$3),T_CALC[[#This Row],[DAY]]+1,4),NA())</f>
        <v>0.89790000000000003</v>
      </c>
      <c r="O56" cm="1" vm="57">
        <f t="array" aca="1" ref="O56" ca="1">IFERROR(INDEX(_xlfn.ANCHORARRAY($C$3),T_CALC[[#This Row],[DAY]]+1,5),NA())</f>
        <v>0.87870000000000004</v>
      </c>
      <c r="P56" s="4" cm="1" vm="147">
        <f t="array" aca="1" ref="P56" ca="1">IFERROR(INDEX(_xlfn.ANCHORARRAY($C$3),T_CALC[[#This Row],[DAY]]+1,6),NA())</f>
        <v>0.87960000000000005</v>
      </c>
      <c r="Q56" cm="1">
        <f t="array" aca="1" ref="Q56" ca="1">IFERROR(INDEX(_xlfn.ANCHORARRAY($C$3),T_CALC[[#This Row],[DAY]]+1,2),NA())</f>
        <v>0</v>
      </c>
    </row>
    <row r="57" spans="2:17" x14ac:dyDescent="0.25">
      <c r="C57" vm="199">
        <f ca="1"/>
        <v>42527</v>
      </c>
      <c r="D57">
        <f ca="1"/>
        <v>0</v>
      </c>
      <c r="E57" vm="115">
        <f ca="1"/>
        <v>0.88070000000000004</v>
      </c>
      <c r="F57" vm="48">
        <f ca="1"/>
        <v>0.88280000000000003</v>
      </c>
      <c r="G57" vm="42">
        <f ca="1"/>
        <v>0.87770000000000004</v>
      </c>
      <c r="H57" vm="40">
        <f ca="1"/>
        <v>0.88039999999999996</v>
      </c>
      <c r="K57">
        <f ca="1">IF(ROW(T_CALC[[#This Row],[DAY]])-ROW(T_CALC[[#Headers],[DAY]])&gt;C_N_TRADING_DAYS,"",ROW(T_CALC[[#This Row],[DAY]])-ROW(T_CALC[[#Headers],[DAY]]))</f>
        <v>54</v>
      </c>
      <c r="L57" cm="1" vm="199">
        <f t="array" aca="1" ref="L57" ca="1">IFERROR(INDEX(_xlfn.ANCHORARRAY($C$3),T_CALC[[#This Row],[DAY]]+1,1),NA())</f>
        <v>42527</v>
      </c>
      <c r="M57" cm="1" vm="115">
        <f t="array" aca="1" ref="M57" ca="1">IFERROR(INDEX(_xlfn.ANCHORARRAY($C$3),T_CALC[[#This Row],[DAY]]+1,3),NA())</f>
        <v>0.88070000000000004</v>
      </c>
      <c r="N57" cm="1" vm="48">
        <f t="array" aca="1" ref="N57" ca="1">IFERROR(INDEX(_xlfn.ANCHORARRAY($C$3),T_CALC[[#This Row],[DAY]]+1,4),NA())</f>
        <v>0.88280000000000003</v>
      </c>
      <c r="O57" cm="1" vm="42">
        <f t="array" aca="1" ref="O57" ca="1">IFERROR(INDEX(_xlfn.ANCHORARRAY($C$3),T_CALC[[#This Row],[DAY]]+1,5),NA())</f>
        <v>0.87770000000000004</v>
      </c>
      <c r="P57" s="4" cm="1" vm="40">
        <f t="array" aca="1" ref="P57" ca="1">IFERROR(INDEX(_xlfn.ANCHORARRAY($C$3),T_CALC[[#This Row],[DAY]]+1,6),NA())</f>
        <v>0.88039999999999996</v>
      </c>
      <c r="Q57" cm="1">
        <f t="array" aca="1" ref="Q57" ca="1">IFERROR(INDEX(_xlfn.ANCHORARRAY($C$3),T_CALC[[#This Row],[DAY]]+1,2),NA())</f>
        <v>0</v>
      </c>
    </row>
    <row r="58" spans="2:17" x14ac:dyDescent="0.25">
      <c r="B58" s="4"/>
      <c r="C58" vm="200">
        <f ca="1"/>
        <v>42528</v>
      </c>
      <c r="D58">
        <f ca="1"/>
        <v>0</v>
      </c>
      <c r="E58" vm="201">
        <f ca="1"/>
        <v>0.88049999999999995</v>
      </c>
      <c r="F58" vm="202">
        <f ca="1"/>
        <v>0.88190000000000002</v>
      </c>
      <c r="G58" vm="34">
        <f ca="1"/>
        <v>0.87849999999999995</v>
      </c>
      <c r="H58" vm="90">
        <f ca="1"/>
        <v>0.88029999999999997</v>
      </c>
      <c r="K58">
        <f ca="1">IF(ROW(T_CALC[[#This Row],[DAY]])-ROW(T_CALC[[#Headers],[DAY]])&gt;C_N_TRADING_DAYS,"",ROW(T_CALC[[#This Row],[DAY]])-ROW(T_CALC[[#Headers],[DAY]]))</f>
        <v>55</v>
      </c>
      <c r="L58" cm="1" vm="200">
        <f t="array" aca="1" ref="L58" ca="1">IFERROR(INDEX(_xlfn.ANCHORARRAY($C$3),T_CALC[[#This Row],[DAY]]+1,1),NA())</f>
        <v>42528</v>
      </c>
      <c r="M58" cm="1" vm="201">
        <f t="array" aca="1" ref="M58" ca="1">IFERROR(INDEX(_xlfn.ANCHORARRAY($C$3),T_CALC[[#This Row],[DAY]]+1,3),NA())</f>
        <v>0.88049999999999995</v>
      </c>
      <c r="N58" cm="1" vm="202">
        <f t="array" aca="1" ref="N58" ca="1">IFERROR(INDEX(_xlfn.ANCHORARRAY($C$3),T_CALC[[#This Row],[DAY]]+1,4),NA())</f>
        <v>0.88190000000000002</v>
      </c>
      <c r="O58" cm="1" vm="34">
        <f t="array" aca="1" ref="O58" ca="1">IFERROR(INDEX(_xlfn.ANCHORARRAY($C$3),T_CALC[[#This Row],[DAY]]+1,5),NA())</f>
        <v>0.87849999999999995</v>
      </c>
      <c r="P58" s="4" cm="1" vm="90">
        <f t="array" aca="1" ref="P58" ca="1">IFERROR(INDEX(_xlfn.ANCHORARRAY($C$3),T_CALC[[#This Row],[DAY]]+1,6),NA())</f>
        <v>0.88029999999999997</v>
      </c>
      <c r="Q58" cm="1">
        <f t="array" aca="1" ref="Q58" ca="1">IFERROR(INDEX(_xlfn.ANCHORARRAY($C$3),T_CALC[[#This Row],[DAY]]+1,2),NA())</f>
        <v>0</v>
      </c>
    </row>
    <row r="59" spans="2:17" x14ac:dyDescent="0.25">
      <c r="C59" vm="203">
        <f ca="1"/>
        <v>42529</v>
      </c>
      <c r="D59">
        <f ca="1"/>
        <v>0</v>
      </c>
      <c r="E59" vm="90">
        <f ca="1"/>
        <v>0.88029999999999997</v>
      </c>
      <c r="F59" vm="58">
        <f ca="1"/>
        <v>0.88109999999999999</v>
      </c>
      <c r="G59" vm="204">
        <f ca="1"/>
        <v>0.87619999999999998</v>
      </c>
      <c r="H59" vm="205">
        <f ca="1"/>
        <v>0.87749999999999995</v>
      </c>
      <c r="K59">
        <f ca="1">IF(ROW(T_CALC[[#This Row],[DAY]])-ROW(T_CALC[[#Headers],[DAY]])&gt;C_N_TRADING_DAYS,"",ROW(T_CALC[[#This Row],[DAY]])-ROW(T_CALC[[#Headers],[DAY]]))</f>
        <v>56</v>
      </c>
      <c r="L59" cm="1" vm="203">
        <f t="array" aca="1" ref="L59" ca="1">IFERROR(INDEX(_xlfn.ANCHORARRAY($C$3),T_CALC[[#This Row],[DAY]]+1,1),NA())</f>
        <v>42529</v>
      </c>
      <c r="M59" cm="1" vm="90">
        <f t="array" aca="1" ref="M59" ca="1">IFERROR(INDEX(_xlfn.ANCHORARRAY($C$3),T_CALC[[#This Row],[DAY]]+1,3),NA())</f>
        <v>0.88029999999999997</v>
      </c>
      <c r="N59" cm="1" vm="58">
        <f t="array" aca="1" ref="N59" ca="1">IFERROR(INDEX(_xlfn.ANCHORARRAY($C$3),T_CALC[[#This Row],[DAY]]+1,4),NA())</f>
        <v>0.88109999999999999</v>
      </c>
      <c r="O59" cm="1" vm="204">
        <f t="array" aca="1" ref="O59" ca="1">IFERROR(INDEX(_xlfn.ANCHORARRAY($C$3),T_CALC[[#This Row],[DAY]]+1,5),NA())</f>
        <v>0.87619999999999998</v>
      </c>
      <c r="P59" s="4" cm="1" vm="205">
        <f t="array" aca="1" ref="P59" ca="1">IFERROR(INDEX(_xlfn.ANCHORARRAY($C$3),T_CALC[[#This Row],[DAY]]+1,6),NA())</f>
        <v>0.87749999999999995</v>
      </c>
      <c r="Q59" cm="1">
        <f t="array" aca="1" ref="Q59" ca="1">IFERROR(INDEX(_xlfn.ANCHORARRAY($C$3),T_CALC[[#This Row],[DAY]]+1,2),NA())</f>
        <v>0</v>
      </c>
    </row>
    <row r="60" spans="2:17" x14ac:dyDescent="0.25">
      <c r="C60" vm="206">
        <f ca="1"/>
        <v>42530</v>
      </c>
      <c r="D60">
        <f ca="1"/>
        <v>0</v>
      </c>
      <c r="E60" vm="52">
        <f ca="1"/>
        <v>0.877</v>
      </c>
      <c r="F60" vm="207">
        <f ca="1"/>
        <v>0.88449999999999995</v>
      </c>
      <c r="G60" vm="208">
        <f ca="1"/>
        <v>0.87580000000000002</v>
      </c>
      <c r="H60" vm="79">
        <f ca="1"/>
        <v>0.88349999999999995</v>
      </c>
      <c r="K60">
        <f ca="1">IF(ROW(T_CALC[[#This Row],[DAY]])-ROW(T_CALC[[#Headers],[DAY]])&gt;C_N_TRADING_DAYS,"",ROW(T_CALC[[#This Row],[DAY]])-ROW(T_CALC[[#Headers],[DAY]]))</f>
        <v>57</v>
      </c>
      <c r="L60" cm="1" vm="206">
        <f t="array" aca="1" ref="L60" ca="1">IFERROR(INDEX(_xlfn.ANCHORARRAY($C$3),T_CALC[[#This Row],[DAY]]+1,1),NA())</f>
        <v>42530</v>
      </c>
      <c r="M60" cm="1" vm="52">
        <f t="array" aca="1" ref="M60" ca="1">IFERROR(INDEX(_xlfn.ANCHORARRAY($C$3),T_CALC[[#This Row],[DAY]]+1,3),NA())</f>
        <v>0.877</v>
      </c>
      <c r="N60" cm="1" vm="207">
        <f t="array" aca="1" ref="N60" ca="1">IFERROR(INDEX(_xlfn.ANCHORARRAY($C$3),T_CALC[[#This Row],[DAY]]+1,4),NA())</f>
        <v>0.88449999999999995</v>
      </c>
      <c r="O60" cm="1" vm="208">
        <f t="array" aca="1" ref="O60" ca="1">IFERROR(INDEX(_xlfn.ANCHORARRAY($C$3),T_CALC[[#This Row],[DAY]]+1,5),NA())</f>
        <v>0.87580000000000002</v>
      </c>
      <c r="P60" s="4" cm="1" vm="79">
        <f t="array" aca="1" ref="P60" ca="1">IFERROR(INDEX(_xlfn.ANCHORARRAY($C$3),T_CALC[[#This Row],[DAY]]+1,6),NA())</f>
        <v>0.88349999999999995</v>
      </c>
      <c r="Q60" cm="1">
        <f t="array" aca="1" ref="Q60" ca="1">IFERROR(INDEX(_xlfn.ANCHORARRAY($C$3),T_CALC[[#This Row],[DAY]]+1,2),NA())</f>
        <v>0</v>
      </c>
    </row>
    <row r="61" spans="2:17" x14ac:dyDescent="0.25">
      <c r="B61" s="4"/>
      <c r="C61" vm="209">
        <f ca="1"/>
        <v>42531</v>
      </c>
      <c r="D61">
        <f ca="1"/>
        <v>0</v>
      </c>
      <c r="E61" vm="79">
        <f ca="1"/>
        <v>0.88349999999999995</v>
      </c>
      <c r="F61" vm="78">
        <f ca="1"/>
        <v>0.88919999999999999</v>
      </c>
      <c r="G61" vm="210">
        <f ca="1"/>
        <v>0.88249999999999995</v>
      </c>
      <c r="H61" vm="211">
        <f ca="1"/>
        <v>0.88870000000000005</v>
      </c>
      <c r="K61">
        <f ca="1">IF(ROW(T_CALC[[#This Row],[DAY]])-ROW(T_CALC[[#Headers],[DAY]])&gt;C_N_TRADING_DAYS,"",ROW(T_CALC[[#This Row],[DAY]])-ROW(T_CALC[[#Headers],[DAY]]))</f>
        <v>58</v>
      </c>
      <c r="L61" cm="1" vm="209">
        <f t="array" aca="1" ref="L61" ca="1">IFERROR(INDEX(_xlfn.ANCHORARRAY($C$3),T_CALC[[#This Row],[DAY]]+1,1),NA())</f>
        <v>42531</v>
      </c>
      <c r="M61" cm="1" vm="79">
        <f t="array" aca="1" ref="M61" ca="1">IFERROR(INDEX(_xlfn.ANCHORARRAY($C$3),T_CALC[[#This Row],[DAY]]+1,3),NA())</f>
        <v>0.88349999999999995</v>
      </c>
      <c r="N61" cm="1" vm="78">
        <f t="array" aca="1" ref="N61" ca="1">IFERROR(INDEX(_xlfn.ANCHORARRAY($C$3),T_CALC[[#This Row],[DAY]]+1,4),NA())</f>
        <v>0.88919999999999999</v>
      </c>
      <c r="O61" cm="1" vm="210">
        <f t="array" aca="1" ref="O61" ca="1">IFERROR(INDEX(_xlfn.ANCHORARRAY($C$3),T_CALC[[#This Row],[DAY]]+1,5),NA())</f>
        <v>0.88249999999999995</v>
      </c>
      <c r="P61" s="4" cm="1" vm="211">
        <f t="array" aca="1" ref="P61" ca="1">IFERROR(INDEX(_xlfn.ANCHORARRAY($C$3),T_CALC[[#This Row],[DAY]]+1,6),NA())</f>
        <v>0.88870000000000005</v>
      </c>
      <c r="Q61" cm="1">
        <f t="array" aca="1" ref="Q61" ca="1">IFERROR(INDEX(_xlfn.ANCHORARRAY($C$3),T_CALC[[#This Row],[DAY]]+1,2),NA())</f>
        <v>0</v>
      </c>
    </row>
    <row r="62" spans="2:17" x14ac:dyDescent="0.25">
      <c r="C62" vm="212">
        <f ca="1"/>
        <v>42534</v>
      </c>
      <c r="D62">
        <f ca="1"/>
        <v>0</v>
      </c>
      <c r="E62" vm="213">
        <f ca="1"/>
        <v>0.88849999999999996</v>
      </c>
      <c r="F62" vm="74">
        <f ca="1"/>
        <v>0.89019999999999999</v>
      </c>
      <c r="G62" vm="214">
        <f ca="1"/>
        <v>0.88460000000000005</v>
      </c>
      <c r="H62" vm="215">
        <f ca="1"/>
        <v>0.88539999999999996</v>
      </c>
      <c r="K62">
        <f ca="1">IF(ROW(T_CALC[[#This Row],[DAY]])-ROW(T_CALC[[#Headers],[DAY]])&gt;C_N_TRADING_DAYS,"",ROW(T_CALC[[#This Row],[DAY]])-ROW(T_CALC[[#Headers],[DAY]]))</f>
        <v>59</v>
      </c>
      <c r="L62" cm="1" vm="212">
        <f t="array" aca="1" ref="L62" ca="1">IFERROR(INDEX(_xlfn.ANCHORARRAY($C$3),T_CALC[[#This Row],[DAY]]+1,1),NA())</f>
        <v>42534</v>
      </c>
      <c r="M62" cm="1" vm="213">
        <f t="array" aca="1" ref="M62" ca="1">IFERROR(INDEX(_xlfn.ANCHORARRAY($C$3),T_CALC[[#This Row],[DAY]]+1,3),NA())</f>
        <v>0.88849999999999996</v>
      </c>
      <c r="N62" cm="1" vm="74">
        <f t="array" aca="1" ref="N62" ca="1">IFERROR(INDEX(_xlfn.ANCHORARRAY($C$3),T_CALC[[#This Row],[DAY]]+1,4),NA())</f>
        <v>0.89019999999999999</v>
      </c>
      <c r="O62" cm="1" vm="214">
        <f t="array" aca="1" ref="O62" ca="1">IFERROR(INDEX(_xlfn.ANCHORARRAY($C$3),T_CALC[[#This Row],[DAY]]+1,5),NA())</f>
        <v>0.88460000000000005</v>
      </c>
      <c r="P62" s="4" cm="1" vm="215">
        <f t="array" aca="1" ref="P62" ca="1">IFERROR(INDEX(_xlfn.ANCHORARRAY($C$3),T_CALC[[#This Row],[DAY]]+1,6),NA())</f>
        <v>0.88539999999999996</v>
      </c>
      <c r="Q62" cm="1">
        <f t="array" aca="1" ref="Q62" ca="1">IFERROR(INDEX(_xlfn.ANCHORARRAY($C$3),T_CALC[[#This Row],[DAY]]+1,2),NA())</f>
        <v>0</v>
      </c>
    </row>
    <row r="63" spans="2:17" x14ac:dyDescent="0.25">
      <c r="C63" vm="216">
        <f ca="1"/>
        <v>42535</v>
      </c>
      <c r="D63">
        <f ca="1"/>
        <v>0</v>
      </c>
      <c r="E63" vm="25">
        <f ca="1"/>
        <v>0.88560000000000005</v>
      </c>
      <c r="F63" vm="9">
        <f ca="1"/>
        <v>0.89370000000000005</v>
      </c>
      <c r="G63" vm="214">
        <f ca="1"/>
        <v>0.88460000000000005</v>
      </c>
      <c r="H63" vm="217">
        <f ca="1"/>
        <v>0.8921</v>
      </c>
      <c r="K63">
        <f ca="1">IF(ROW(T_CALC[[#This Row],[DAY]])-ROW(T_CALC[[#Headers],[DAY]])&gt;C_N_TRADING_DAYS,"",ROW(T_CALC[[#This Row],[DAY]])-ROW(T_CALC[[#Headers],[DAY]]))</f>
        <v>60</v>
      </c>
      <c r="L63" cm="1" vm="216">
        <f t="array" aca="1" ref="L63" ca="1">IFERROR(INDEX(_xlfn.ANCHORARRAY($C$3),T_CALC[[#This Row],[DAY]]+1,1),NA())</f>
        <v>42535</v>
      </c>
      <c r="M63" cm="1" vm="25">
        <f t="array" aca="1" ref="M63" ca="1">IFERROR(INDEX(_xlfn.ANCHORARRAY($C$3),T_CALC[[#This Row],[DAY]]+1,3),NA())</f>
        <v>0.88560000000000005</v>
      </c>
      <c r="N63" cm="1" vm="9">
        <f t="array" aca="1" ref="N63" ca="1">IFERROR(INDEX(_xlfn.ANCHORARRAY($C$3),T_CALC[[#This Row],[DAY]]+1,4),NA())</f>
        <v>0.89370000000000005</v>
      </c>
      <c r="O63" cm="1" vm="214">
        <f t="array" aca="1" ref="O63" ca="1">IFERROR(INDEX(_xlfn.ANCHORARRAY($C$3),T_CALC[[#This Row],[DAY]]+1,5),NA())</f>
        <v>0.88460000000000005</v>
      </c>
      <c r="P63" s="4" cm="1" vm="217">
        <f t="array" aca="1" ref="P63" ca="1">IFERROR(INDEX(_xlfn.ANCHORARRAY($C$3),T_CALC[[#This Row],[DAY]]+1,6),NA())</f>
        <v>0.8921</v>
      </c>
      <c r="Q63" cm="1">
        <f t="array" aca="1" ref="Q63" ca="1">IFERROR(INDEX(_xlfn.ANCHORARRAY($C$3),T_CALC[[#This Row],[DAY]]+1,2),NA())</f>
        <v>0</v>
      </c>
    </row>
    <row r="64" spans="2:17" x14ac:dyDescent="0.25">
      <c r="B64" s="4"/>
      <c r="C64" vm="218">
        <f ca="1"/>
        <v>42536</v>
      </c>
      <c r="D64">
        <f ca="1"/>
        <v>0</v>
      </c>
      <c r="E64" vm="219">
        <f ca="1"/>
        <v>0.89200000000000002</v>
      </c>
      <c r="F64" vm="9">
        <f ca="1"/>
        <v>0.89370000000000005</v>
      </c>
      <c r="G64" vm="107">
        <f ca="1"/>
        <v>0.88480000000000003</v>
      </c>
      <c r="H64" vm="220">
        <f ca="1"/>
        <v>0.88790000000000002</v>
      </c>
      <c r="K64">
        <f ca="1">IF(ROW(T_CALC[[#This Row],[DAY]])-ROW(T_CALC[[#Headers],[DAY]])&gt;C_N_TRADING_DAYS,"",ROW(T_CALC[[#This Row],[DAY]])-ROW(T_CALC[[#Headers],[DAY]]))</f>
        <v>61</v>
      </c>
      <c r="L64" cm="1" vm="218">
        <f t="array" aca="1" ref="L64" ca="1">IFERROR(INDEX(_xlfn.ANCHORARRAY($C$3),T_CALC[[#This Row],[DAY]]+1,1),NA())</f>
        <v>42536</v>
      </c>
      <c r="M64" cm="1" vm="219">
        <f t="array" aca="1" ref="M64" ca="1">IFERROR(INDEX(_xlfn.ANCHORARRAY($C$3),T_CALC[[#This Row],[DAY]]+1,3),NA())</f>
        <v>0.89200000000000002</v>
      </c>
      <c r="N64" cm="1" vm="9">
        <f t="array" aca="1" ref="N64" ca="1">IFERROR(INDEX(_xlfn.ANCHORARRAY($C$3),T_CALC[[#This Row],[DAY]]+1,4),NA())</f>
        <v>0.89370000000000005</v>
      </c>
      <c r="O64" cm="1" vm="107">
        <f t="array" aca="1" ref="O64" ca="1">IFERROR(INDEX(_xlfn.ANCHORARRAY($C$3),T_CALC[[#This Row],[DAY]]+1,5),NA())</f>
        <v>0.88480000000000003</v>
      </c>
      <c r="P64" s="4" cm="1" vm="220">
        <f t="array" aca="1" ref="P64" ca="1">IFERROR(INDEX(_xlfn.ANCHORARRAY($C$3),T_CALC[[#This Row],[DAY]]+1,6),NA())</f>
        <v>0.88790000000000002</v>
      </c>
      <c r="Q64" cm="1">
        <f t="array" aca="1" ref="Q64" ca="1">IFERROR(INDEX(_xlfn.ANCHORARRAY($C$3),T_CALC[[#This Row],[DAY]]+1,2),NA())</f>
        <v>0</v>
      </c>
    </row>
    <row r="65" spans="2:17" x14ac:dyDescent="0.25">
      <c r="C65" vm="221">
        <f ca="1"/>
        <v>42537</v>
      </c>
      <c r="D65">
        <f ca="1"/>
        <v>0</v>
      </c>
      <c r="E65" vm="220">
        <f ca="1"/>
        <v>0.88790000000000002</v>
      </c>
      <c r="F65" vm="222">
        <f ca="1"/>
        <v>0.89839999999999998</v>
      </c>
      <c r="G65" vm="223">
        <f ca="1"/>
        <v>0.8851</v>
      </c>
      <c r="H65" vm="5">
        <f ca="1"/>
        <v>0.89059999999999995</v>
      </c>
      <c r="K65">
        <f ca="1">IF(ROW(T_CALC[[#This Row],[DAY]])-ROW(T_CALC[[#Headers],[DAY]])&gt;C_N_TRADING_DAYS,"",ROW(T_CALC[[#This Row],[DAY]])-ROW(T_CALC[[#Headers],[DAY]]))</f>
        <v>62</v>
      </c>
      <c r="L65" cm="1" vm="221">
        <f t="array" aca="1" ref="L65" ca="1">IFERROR(INDEX(_xlfn.ANCHORARRAY($C$3),T_CALC[[#This Row],[DAY]]+1,1),NA())</f>
        <v>42537</v>
      </c>
      <c r="M65" cm="1" vm="220">
        <f t="array" aca="1" ref="M65" ca="1">IFERROR(INDEX(_xlfn.ANCHORARRAY($C$3),T_CALC[[#This Row],[DAY]]+1,3),NA())</f>
        <v>0.88790000000000002</v>
      </c>
      <c r="N65" cm="1" vm="222">
        <f t="array" aca="1" ref="N65" ca="1">IFERROR(INDEX(_xlfn.ANCHORARRAY($C$3),T_CALC[[#This Row],[DAY]]+1,4),NA())</f>
        <v>0.89839999999999998</v>
      </c>
      <c r="O65" cm="1" vm="223">
        <f t="array" aca="1" ref="O65" ca="1">IFERROR(INDEX(_xlfn.ANCHORARRAY($C$3),T_CALC[[#This Row],[DAY]]+1,5),NA())</f>
        <v>0.8851</v>
      </c>
      <c r="P65" s="4" cm="1" vm="5">
        <f t="array" aca="1" ref="P65" ca="1">IFERROR(INDEX(_xlfn.ANCHORARRAY($C$3),T_CALC[[#This Row],[DAY]]+1,6),NA())</f>
        <v>0.89059999999999995</v>
      </c>
      <c r="Q65" cm="1">
        <f t="array" aca="1" ref="Q65" ca="1">IFERROR(INDEX(_xlfn.ANCHORARRAY($C$3),T_CALC[[#This Row],[DAY]]+1,2),NA())</f>
        <v>0</v>
      </c>
    </row>
    <row r="66" spans="2:17" x14ac:dyDescent="0.25">
      <c r="C66" vm="224">
        <f ca="1"/>
        <v>42538</v>
      </c>
      <c r="D66">
        <f ca="1"/>
        <v>0</v>
      </c>
      <c r="E66" vm="225">
        <f ca="1"/>
        <v>0.89070000000000005</v>
      </c>
      <c r="F66" vm="226">
        <f ca="1"/>
        <v>0.89119999999999999</v>
      </c>
      <c r="G66" vm="83">
        <f ca="1"/>
        <v>0.88500000000000001</v>
      </c>
      <c r="H66" vm="103">
        <f ca="1"/>
        <v>0.88649999999999995</v>
      </c>
      <c r="K66">
        <f ca="1">IF(ROW(T_CALC[[#This Row],[DAY]])-ROW(T_CALC[[#Headers],[DAY]])&gt;C_N_TRADING_DAYS,"",ROW(T_CALC[[#This Row],[DAY]])-ROW(T_CALC[[#Headers],[DAY]]))</f>
        <v>63</v>
      </c>
      <c r="L66" cm="1" vm="224">
        <f t="array" aca="1" ref="L66" ca="1">IFERROR(INDEX(_xlfn.ANCHORARRAY($C$3),T_CALC[[#This Row],[DAY]]+1,1),NA())</f>
        <v>42538</v>
      </c>
      <c r="M66" cm="1" vm="225">
        <f t="array" aca="1" ref="M66" ca="1">IFERROR(INDEX(_xlfn.ANCHORARRAY($C$3),T_CALC[[#This Row],[DAY]]+1,3),NA())</f>
        <v>0.89070000000000005</v>
      </c>
      <c r="N66" cm="1" vm="226">
        <f t="array" aca="1" ref="N66" ca="1">IFERROR(INDEX(_xlfn.ANCHORARRAY($C$3),T_CALC[[#This Row],[DAY]]+1,4),NA())</f>
        <v>0.89119999999999999</v>
      </c>
      <c r="O66" cm="1" vm="83">
        <f t="array" aca="1" ref="O66" ca="1">IFERROR(INDEX(_xlfn.ANCHORARRAY($C$3),T_CALC[[#This Row],[DAY]]+1,5),NA())</f>
        <v>0.88500000000000001</v>
      </c>
      <c r="P66" s="4" cm="1" vm="103">
        <f t="array" aca="1" ref="P66" ca="1">IFERROR(INDEX(_xlfn.ANCHORARRAY($C$3),T_CALC[[#This Row],[DAY]]+1,6),NA())</f>
        <v>0.88649999999999995</v>
      </c>
      <c r="Q66" cm="1">
        <f t="array" aca="1" ref="Q66" ca="1">IFERROR(INDEX(_xlfn.ANCHORARRAY($C$3),T_CALC[[#This Row],[DAY]]+1,2),NA())</f>
        <v>0</v>
      </c>
    </row>
    <row r="67" spans="2:17" x14ac:dyDescent="0.25">
      <c r="B67" s="4"/>
      <c r="C67" vm="227">
        <f ca="1"/>
        <v>42541</v>
      </c>
      <c r="D67">
        <f ca="1"/>
        <v>0</v>
      </c>
      <c r="E67" vm="80">
        <f ca="1"/>
        <v>0.8861</v>
      </c>
      <c r="F67" vm="80">
        <f ca="1"/>
        <v>0.8861</v>
      </c>
      <c r="G67" vm="46">
        <f ca="1"/>
        <v>0.87829999999999997</v>
      </c>
      <c r="H67" vm="79">
        <f ca="1"/>
        <v>0.88349999999999995</v>
      </c>
      <c r="K67">
        <f ca="1">IF(ROW(T_CALC[[#This Row],[DAY]])-ROW(T_CALC[[#Headers],[DAY]])&gt;C_N_TRADING_DAYS,"",ROW(T_CALC[[#This Row],[DAY]])-ROW(T_CALC[[#Headers],[DAY]]))</f>
        <v>64</v>
      </c>
      <c r="L67" cm="1" vm="227">
        <f t="array" aca="1" ref="L67" ca="1">IFERROR(INDEX(_xlfn.ANCHORARRAY($C$3),T_CALC[[#This Row],[DAY]]+1,1),NA())</f>
        <v>42541</v>
      </c>
      <c r="M67" cm="1" vm="80">
        <f t="array" aca="1" ref="M67" ca="1">IFERROR(INDEX(_xlfn.ANCHORARRAY($C$3),T_CALC[[#This Row],[DAY]]+1,3),NA())</f>
        <v>0.8861</v>
      </c>
      <c r="N67" cm="1" vm="80">
        <f t="array" aca="1" ref="N67" ca="1">IFERROR(INDEX(_xlfn.ANCHORARRAY($C$3),T_CALC[[#This Row],[DAY]]+1,4),NA())</f>
        <v>0.8861</v>
      </c>
      <c r="O67" cm="1" vm="46">
        <f t="array" aca="1" ref="O67" ca="1">IFERROR(INDEX(_xlfn.ANCHORARRAY($C$3),T_CALC[[#This Row],[DAY]]+1,5),NA())</f>
        <v>0.87829999999999997</v>
      </c>
      <c r="P67" s="4" cm="1" vm="79">
        <f t="array" aca="1" ref="P67" ca="1">IFERROR(INDEX(_xlfn.ANCHORARRAY($C$3),T_CALC[[#This Row],[DAY]]+1,6),NA())</f>
        <v>0.88349999999999995</v>
      </c>
      <c r="Q67" cm="1">
        <f t="array" aca="1" ref="Q67" ca="1">IFERROR(INDEX(_xlfn.ANCHORARRAY($C$3),T_CALC[[#This Row],[DAY]]+1,2),NA())</f>
        <v>0</v>
      </c>
    </row>
    <row r="68" spans="2:17" x14ac:dyDescent="0.25">
      <c r="C68" vm="228">
        <f ca="1"/>
        <v>42542</v>
      </c>
      <c r="D68">
        <f ca="1"/>
        <v>0</v>
      </c>
      <c r="E68" vm="79">
        <f ca="1"/>
        <v>0.88349999999999995</v>
      </c>
      <c r="F68" vm="229">
        <f ca="1"/>
        <v>0.88939999999999997</v>
      </c>
      <c r="G68" vm="230">
        <f ca="1"/>
        <v>0.88090000000000002</v>
      </c>
      <c r="H68" vm="229">
        <f ca="1"/>
        <v>0.88939999999999997</v>
      </c>
      <c r="K68">
        <f ca="1">IF(ROW(T_CALC[[#This Row],[DAY]])-ROW(T_CALC[[#Headers],[DAY]])&gt;C_N_TRADING_DAYS,"",ROW(T_CALC[[#This Row],[DAY]])-ROW(T_CALC[[#Headers],[DAY]]))</f>
        <v>65</v>
      </c>
      <c r="L68" cm="1" vm="228">
        <f t="array" aca="1" ref="L68" ca="1">IFERROR(INDEX(_xlfn.ANCHORARRAY($C$3),T_CALC[[#This Row],[DAY]]+1,1),NA())</f>
        <v>42542</v>
      </c>
      <c r="M68" cm="1" vm="79">
        <f t="array" aca="1" ref="M68" ca="1">IFERROR(INDEX(_xlfn.ANCHORARRAY($C$3),T_CALC[[#This Row],[DAY]]+1,3),NA())</f>
        <v>0.88349999999999995</v>
      </c>
      <c r="N68" cm="1" vm="229">
        <f t="array" aca="1" ref="N68" ca="1">IFERROR(INDEX(_xlfn.ANCHORARRAY($C$3),T_CALC[[#This Row],[DAY]]+1,4),NA())</f>
        <v>0.88939999999999997</v>
      </c>
      <c r="O68" cm="1" vm="230">
        <f t="array" aca="1" ref="O68" ca="1">IFERROR(INDEX(_xlfn.ANCHORARRAY($C$3),T_CALC[[#This Row],[DAY]]+1,5),NA())</f>
        <v>0.88090000000000002</v>
      </c>
      <c r="P68" s="4" cm="1" vm="229">
        <f t="array" aca="1" ref="P68" ca="1">IFERROR(INDEX(_xlfn.ANCHORARRAY($C$3),T_CALC[[#This Row],[DAY]]+1,6),NA())</f>
        <v>0.88939999999999997</v>
      </c>
      <c r="Q68" cm="1">
        <f t="array" aca="1" ref="Q68" ca="1">IFERROR(INDEX(_xlfn.ANCHORARRAY($C$3),T_CALC[[#This Row],[DAY]]+1,2),NA())</f>
        <v>0</v>
      </c>
    </row>
    <row r="69" spans="2:17" x14ac:dyDescent="0.25">
      <c r="C69" vm="231">
        <f ca="1"/>
        <v>42543</v>
      </c>
      <c r="D69">
        <f ca="1"/>
        <v>0</v>
      </c>
      <c r="E69" vm="232">
        <f ca="1"/>
        <v>0.88880000000000003</v>
      </c>
      <c r="F69" vm="233">
        <f ca="1"/>
        <v>0.88980000000000004</v>
      </c>
      <c r="G69" vm="28">
        <f ca="1"/>
        <v>0.88180000000000003</v>
      </c>
      <c r="H69" vm="83">
        <f ca="1"/>
        <v>0.88500000000000001</v>
      </c>
      <c r="K69">
        <f ca="1">IF(ROW(T_CALC[[#This Row],[DAY]])-ROW(T_CALC[[#Headers],[DAY]])&gt;C_N_TRADING_DAYS,"",ROW(T_CALC[[#This Row],[DAY]])-ROW(T_CALC[[#Headers],[DAY]]))</f>
        <v>66</v>
      </c>
      <c r="L69" cm="1" vm="231">
        <f t="array" aca="1" ref="L69" ca="1">IFERROR(INDEX(_xlfn.ANCHORARRAY($C$3),T_CALC[[#This Row],[DAY]]+1,1),NA())</f>
        <v>42543</v>
      </c>
      <c r="M69" cm="1" vm="232">
        <f t="array" aca="1" ref="M69" ca="1">IFERROR(INDEX(_xlfn.ANCHORARRAY($C$3),T_CALC[[#This Row],[DAY]]+1,3),NA())</f>
        <v>0.88880000000000003</v>
      </c>
      <c r="N69" cm="1" vm="233">
        <f t="array" aca="1" ref="N69" ca="1">IFERROR(INDEX(_xlfn.ANCHORARRAY($C$3),T_CALC[[#This Row],[DAY]]+1,4),NA())</f>
        <v>0.88980000000000004</v>
      </c>
      <c r="O69" cm="1" vm="28">
        <f t="array" aca="1" ref="O69" ca="1">IFERROR(INDEX(_xlfn.ANCHORARRAY($C$3),T_CALC[[#This Row],[DAY]]+1,5),NA())</f>
        <v>0.88180000000000003</v>
      </c>
      <c r="P69" s="4" cm="1" vm="83">
        <f t="array" aca="1" ref="P69" ca="1">IFERROR(INDEX(_xlfn.ANCHORARRAY($C$3),T_CALC[[#This Row],[DAY]]+1,6),NA())</f>
        <v>0.88500000000000001</v>
      </c>
      <c r="Q69" cm="1">
        <f t="array" aca="1" ref="Q69" ca="1">IFERROR(INDEX(_xlfn.ANCHORARRAY($C$3),T_CALC[[#This Row],[DAY]]+1,2),NA())</f>
        <v>0</v>
      </c>
    </row>
    <row r="70" spans="2:17" x14ac:dyDescent="0.25">
      <c r="B70" s="4"/>
      <c r="C70" vm="234">
        <f ca="1"/>
        <v>42544</v>
      </c>
      <c r="D70">
        <f ca="1"/>
        <v>0</v>
      </c>
      <c r="E70" vm="83">
        <f ca="1"/>
        <v>0.88500000000000001</v>
      </c>
      <c r="F70" vm="75">
        <f ca="1"/>
        <v>0.88519999999999999</v>
      </c>
      <c r="G70" vm="235">
        <f ca="1"/>
        <v>0.87539999999999996</v>
      </c>
      <c r="H70" vm="236">
        <f ca="1"/>
        <v>0.87780000000000002</v>
      </c>
      <c r="K70">
        <f ca="1">IF(ROW(T_CALC[[#This Row],[DAY]])-ROW(T_CALC[[#Headers],[DAY]])&gt;C_N_TRADING_DAYS,"",ROW(T_CALC[[#This Row],[DAY]])-ROW(T_CALC[[#Headers],[DAY]]))</f>
        <v>67</v>
      </c>
      <c r="L70" cm="1" vm="234">
        <f t="array" aca="1" ref="L70" ca="1">IFERROR(INDEX(_xlfn.ANCHORARRAY($C$3),T_CALC[[#This Row],[DAY]]+1,1),NA())</f>
        <v>42544</v>
      </c>
      <c r="M70" cm="1" vm="83">
        <f t="array" aca="1" ref="M70" ca="1">IFERROR(INDEX(_xlfn.ANCHORARRAY($C$3),T_CALC[[#This Row],[DAY]]+1,3),NA())</f>
        <v>0.88500000000000001</v>
      </c>
      <c r="N70" cm="1" vm="75">
        <f t="array" aca="1" ref="N70" ca="1">IFERROR(INDEX(_xlfn.ANCHORARRAY($C$3),T_CALC[[#This Row],[DAY]]+1,4),NA())</f>
        <v>0.88519999999999999</v>
      </c>
      <c r="O70" cm="1" vm="235">
        <f t="array" aca="1" ref="O70" ca="1">IFERROR(INDEX(_xlfn.ANCHORARRAY($C$3),T_CALC[[#This Row],[DAY]]+1,5),NA())</f>
        <v>0.87539999999999996</v>
      </c>
      <c r="P70" s="4" cm="1" vm="236">
        <f t="array" aca="1" ref="P70" ca="1">IFERROR(INDEX(_xlfn.ANCHORARRAY($C$3),T_CALC[[#This Row],[DAY]]+1,6),NA())</f>
        <v>0.87780000000000002</v>
      </c>
      <c r="Q70" cm="1">
        <f t="array" aca="1" ref="Q70" ca="1">IFERROR(INDEX(_xlfn.ANCHORARRAY($C$3),T_CALC[[#This Row],[DAY]]+1,2),NA())</f>
        <v>0</v>
      </c>
    </row>
    <row r="71" spans="2:17" x14ac:dyDescent="0.25">
      <c r="C71" vm="237">
        <f ca="1"/>
        <v>42545</v>
      </c>
      <c r="D71">
        <f ca="1"/>
        <v>0</v>
      </c>
      <c r="E71" vm="236">
        <f ca="1"/>
        <v>0.87780000000000002</v>
      </c>
      <c r="F71" vm="238">
        <f ca="1"/>
        <v>0.9163</v>
      </c>
      <c r="G71" vm="148">
        <f ca="1"/>
        <v>0.87439999999999996</v>
      </c>
      <c r="H71" vm="239">
        <f ca="1"/>
        <v>0.89939999999999998</v>
      </c>
      <c r="K71">
        <f ca="1">IF(ROW(T_CALC[[#This Row],[DAY]])-ROW(T_CALC[[#Headers],[DAY]])&gt;C_N_TRADING_DAYS,"",ROW(T_CALC[[#This Row],[DAY]])-ROW(T_CALC[[#Headers],[DAY]]))</f>
        <v>68</v>
      </c>
      <c r="L71" cm="1" vm="237">
        <f t="array" aca="1" ref="L71" ca="1">IFERROR(INDEX(_xlfn.ANCHORARRAY($C$3),T_CALC[[#This Row],[DAY]]+1,1),NA())</f>
        <v>42545</v>
      </c>
      <c r="M71" cm="1" vm="236">
        <f t="array" aca="1" ref="M71" ca="1">IFERROR(INDEX(_xlfn.ANCHORARRAY($C$3),T_CALC[[#This Row],[DAY]]+1,3),NA())</f>
        <v>0.87780000000000002</v>
      </c>
      <c r="N71" cm="1" vm="238">
        <f t="array" aca="1" ref="N71" ca="1">IFERROR(INDEX(_xlfn.ANCHORARRAY($C$3),T_CALC[[#This Row],[DAY]]+1,4),NA())</f>
        <v>0.9163</v>
      </c>
      <c r="O71" cm="1" vm="148">
        <f t="array" aca="1" ref="O71" ca="1">IFERROR(INDEX(_xlfn.ANCHORARRAY($C$3),T_CALC[[#This Row],[DAY]]+1,5),NA())</f>
        <v>0.87439999999999996</v>
      </c>
      <c r="P71" s="4" cm="1" vm="239">
        <f t="array" aca="1" ref="P71" ca="1">IFERROR(INDEX(_xlfn.ANCHORARRAY($C$3),T_CALC[[#This Row],[DAY]]+1,6),NA())</f>
        <v>0.89939999999999998</v>
      </c>
      <c r="Q71" cm="1">
        <f t="array" aca="1" ref="Q71" ca="1">IFERROR(INDEX(_xlfn.ANCHORARRAY($C$3),T_CALC[[#This Row],[DAY]]+1,2),NA())</f>
        <v>0</v>
      </c>
    </row>
    <row r="72" spans="2:17" x14ac:dyDescent="0.25">
      <c r="C72" vm="240">
        <f ca="1"/>
        <v>42548</v>
      </c>
      <c r="D72">
        <f ca="1"/>
        <v>0</v>
      </c>
      <c r="E72" vm="241">
        <f ca="1"/>
        <v>0.90280000000000005</v>
      </c>
      <c r="F72" vm="242">
        <f ca="1"/>
        <v>0.91149999999999998</v>
      </c>
      <c r="G72" vm="243">
        <f ca="1"/>
        <v>0.90190000000000003</v>
      </c>
      <c r="H72" vm="244">
        <f ca="1"/>
        <v>0.90690000000000004</v>
      </c>
      <c r="K72">
        <f ca="1">IF(ROW(T_CALC[[#This Row],[DAY]])-ROW(T_CALC[[#Headers],[DAY]])&gt;C_N_TRADING_DAYS,"",ROW(T_CALC[[#This Row],[DAY]])-ROW(T_CALC[[#Headers],[DAY]]))</f>
        <v>69</v>
      </c>
      <c r="L72" cm="1" vm="240">
        <f t="array" aca="1" ref="L72" ca="1">IFERROR(INDEX(_xlfn.ANCHORARRAY($C$3),T_CALC[[#This Row],[DAY]]+1,1),NA())</f>
        <v>42548</v>
      </c>
      <c r="M72" cm="1" vm="241">
        <f t="array" aca="1" ref="M72" ca="1">IFERROR(INDEX(_xlfn.ANCHORARRAY($C$3),T_CALC[[#This Row],[DAY]]+1,3),NA())</f>
        <v>0.90280000000000005</v>
      </c>
      <c r="N72" cm="1" vm="242">
        <f t="array" aca="1" ref="N72" ca="1">IFERROR(INDEX(_xlfn.ANCHORARRAY($C$3),T_CALC[[#This Row],[DAY]]+1,4),NA())</f>
        <v>0.91149999999999998</v>
      </c>
      <c r="O72" cm="1" vm="243">
        <f t="array" aca="1" ref="O72" ca="1">IFERROR(INDEX(_xlfn.ANCHORARRAY($C$3),T_CALC[[#This Row],[DAY]]+1,5),NA())</f>
        <v>0.90190000000000003</v>
      </c>
      <c r="P72" s="4" cm="1" vm="244">
        <f t="array" aca="1" ref="P72" ca="1">IFERROR(INDEX(_xlfn.ANCHORARRAY($C$3),T_CALC[[#This Row],[DAY]]+1,6),NA())</f>
        <v>0.90690000000000004</v>
      </c>
      <c r="Q72" cm="1">
        <f t="array" aca="1" ref="Q72" ca="1">IFERROR(INDEX(_xlfn.ANCHORARRAY($C$3),T_CALC[[#This Row],[DAY]]+1,2),NA())</f>
        <v>0</v>
      </c>
    </row>
    <row r="73" spans="2:17" x14ac:dyDescent="0.25">
      <c r="B73" s="4"/>
      <c r="C73" vm="245">
        <f ca="1"/>
        <v>42549</v>
      </c>
      <c r="D73">
        <f ca="1"/>
        <v>0</v>
      </c>
      <c r="E73" vm="244">
        <f ca="1"/>
        <v>0.90690000000000004</v>
      </c>
      <c r="F73" vm="246">
        <f ca="1"/>
        <v>0.90820000000000001</v>
      </c>
      <c r="G73" vm="193">
        <f ca="1"/>
        <v>0.89980000000000004</v>
      </c>
      <c r="H73" vm="247">
        <f ca="1"/>
        <v>0.90349999999999997</v>
      </c>
      <c r="K73">
        <f ca="1">IF(ROW(T_CALC[[#This Row],[DAY]])-ROW(T_CALC[[#Headers],[DAY]])&gt;C_N_TRADING_DAYS,"",ROW(T_CALC[[#This Row],[DAY]])-ROW(T_CALC[[#Headers],[DAY]]))</f>
        <v>70</v>
      </c>
      <c r="L73" cm="1" vm="245">
        <f t="array" aca="1" ref="L73" ca="1">IFERROR(INDEX(_xlfn.ANCHORARRAY($C$3),T_CALC[[#This Row],[DAY]]+1,1),NA())</f>
        <v>42549</v>
      </c>
      <c r="M73" cm="1" vm="244">
        <f t="array" aca="1" ref="M73" ca="1">IFERROR(INDEX(_xlfn.ANCHORARRAY($C$3),T_CALC[[#This Row],[DAY]]+1,3),NA())</f>
        <v>0.90690000000000004</v>
      </c>
      <c r="N73" cm="1" vm="246">
        <f t="array" aca="1" ref="N73" ca="1">IFERROR(INDEX(_xlfn.ANCHORARRAY($C$3),T_CALC[[#This Row],[DAY]]+1,4),NA())</f>
        <v>0.90820000000000001</v>
      </c>
      <c r="O73" cm="1" vm="193">
        <f t="array" aca="1" ref="O73" ca="1">IFERROR(INDEX(_xlfn.ANCHORARRAY($C$3),T_CALC[[#This Row],[DAY]]+1,5),NA())</f>
        <v>0.89980000000000004</v>
      </c>
      <c r="P73" s="4" cm="1" vm="247">
        <f t="array" aca="1" ref="P73" ca="1">IFERROR(INDEX(_xlfn.ANCHORARRAY($C$3),T_CALC[[#This Row],[DAY]]+1,6),NA())</f>
        <v>0.90349999999999997</v>
      </c>
      <c r="Q73" cm="1">
        <f t="array" aca="1" ref="Q73" ca="1">IFERROR(INDEX(_xlfn.ANCHORARRAY($C$3),T_CALC[[#This Row],[DAY]]+1,2),NA())</f>
        <v>0</v>
      </c>
    </row>
    <row r="74" spans="2:17" x14ac:dyDescent="0.25">
      <c r="C74" vm="248">
        <f ca="1"/>
        <v>42550</v>
      </c>
      <c r="D74">
        <f ca="1"/>
        <v>0</v>
      </c>
      <c r="E74" vm="249">
        <f ca="1"/>
        <v>0.90359999999999996</v>
      </c>
      <c r="F74" vm="250">
        <f ca="1"/>
        <v>0.90500000000000003</v>
      </c>
      <c r="G74" vm="172">
        <f ca="1"/>
        <v>0.8982</v>
      </c>
      <c r="H74" vm="251">
        <f ca="1"/>
        <v>0.89870000000000005</v>
      </c>
      <c r="K74">
        <f ca="1">IF(ROW(T_CALC[[#This Row],[DAY]])-ROW(T_CALC[[#Headers],[DAY]])&gt;C_N_TRADING_DAYS,"",ROW(T_CALC[[#This Row],[DAY]])-ROW(T_CALC[[#Headers],[DAY]]))</f>
        <v>71</v>
      </c>
      <c r="L74" cm="1" vm="248">
        <f t="array" aca="1" ref="L74" ca="1">IFERROR(INDEX(_xlfn.ANCHORARRAY($C$3),T_CALC[[#This Row],[DAY]]+1,1),NA())</f>
        <v>42550</v>
      </c>
      <c r="M74" cm="1" vm="249">
        <f t="array" aca="1" ref="M74" ca="1">IFERROR(INDEX(_xlfn.ANCHORARRAY($C$3),T_CALC[[#This Row],[DAY]]+1,3),NA())</f>
        <v>0.90359999999999996</v>
      </c>
      <c r="N74" cm="1" vm="250">
        <f t="array" aca="1" ref="N74" ca="1">IFERROR(INDEX(_xlfn.ANCHORARRAY($C$3),T_CALC[[#This Row],[DAY]]+1,4),NA())</f>
        <v>0.90500000000000003</v>
      </c>
      <c r="O74" cm="1" vm="172">
        <f t="array" aca="1" ref="O74" ca="1">IFERROR(INDEX(_xlfn.ANCHORARRAY($C$3),T_CALC[[#This Row],[DAY]]+1,5),NA())</f>
        <v>0.8982</v>
      </c>
      <c r="P74" s="4" cm="1" vm="251">
        <f t="array" aca="1" ref="P74" ca="1">IFERROR(INDEX(_xlfn.ANCHORARRAY($C$3),T_CALC[[#This Row],[DAY]]+1,6),NA())</f>
        <v>0.89870000000000005</v>
      </c>
      <c r="Q74" cm="1">
        <f t="array" aca="1" ref="Q74" ca="1">IFERROR(INDEX(_xlfn.ANCHORARRAY($C$3),T_CALC[[#This Row],[DAY]]+1,2),NA())</f>
        <v>0</v>
      </c>
    </row>
    <row r="75" spans="2:17" x14ac:dyDescent="0.25">
      <c r="C75" vm="252">
        <f ca="1"/>
        <v>42551</v>
      </c>
      <c r="D75">
        <f ca="1"/>
        <v>0</v>
      </c>
      <c r="E75" vm="251">
        <f ca="1"/>
        <v>0.89870000000000005</v>
      </c>
      <c r="F75" vm="244">
        <f ca="1"/>
        <v>0.90690000000000004</v>
      </c>
      <c r="G75" vm="179">
        <f ca="1"/>
        <v>0.89629999999999999</v>
      </c>
      <c r="H75" vm="253">
        <f ca="1"/>
        <v>0.90029999999999999</v>
      </c>
      <c r="K75">
        <f ca="1">IF(ROW(T_CALC[[#This Row],[DAY]])-ROW(T_CALC[[#Headers],[DAY]])&gt;C_N_TRADING_DAYS,"",ROW(T_CALC[[#This Row],[DAY]])-ROW(T_CALC[[#Headers],[DAY]]))</f>
        <v>72</v>
      </c>
      <c r="L75" cm="1" vm="252">
        <f t="array" aca="1" ref="L75" ca="1">IFERROR(INDEX(_xlfn.ANCHORARRAY($C$3),T_CALC[[#This Row],[DAY]]+1,1),NA())</f>
        <v>42551</v>
      </c>
      <c r="M75" cm="1" vm="251">
        <f t="array" aca="1" ref="M75" ca="1">IFERROR(INDEX(_xlfn.ANCHORARRAY($C$3),T_CALC[[#This Row],[DAY]]+1,3),NA())</f>
        <v>0.89870000000000005</v>
      </c>
      <c r="N75" cm="1" vm="244">
        <f t="array" aca="1" ref="N75" ca="1">IFERROR(INDEX(_xlfn.ANCHORARRAY($C$3),T_CALC[[#This Row],[DAY]]+1,4),NA())</f>
        <v>0.90690000000000004</v>
      </c>
      <c r="O75" cm="1" vm="179">
        <f t="array" aca="1" ref="O75" ca="1">IFERROR(INDEX(_xlfn.ANCHORARRAY($C$3),T_CALC[[#This Row],[DAY]]+1,5),NA())</f>
        <v>0.89629999999999999</v>
      </c>
      <c r="P75" s="4" cm="1" vm="253">
        <f t="array" aca="1" ref="P75" ca="1">IFERROR(INDEX(_xlfn.ANCHORARRAY($C$3),T_CALC[[#This Row],[DAY]]+1,6),NA())</f>
        <v>0.90029999999999999</v>
      </c>
      <c r="Q75" cm="1">
        <f t="array" aca="1" ref="Q75" ca="1">IFERROR(INDEX(_xlfn.ANCHORARRAY($C$3),T_CALC[[#This Row],[DAY]]+1,2),NA())</f>
        <v>0</v>
      </c>
    </row>
    <row r="76" spans="2:17" x14ac:dyDescent="0.25">
      <c r="B76" s="4"/>
      <c r="C76" vm="254">
        <f ca="1"/>
        <v>42552</v>
      </c>
      <c r="D76">
        <f ca="1"/>
        <v>0</v>
      </c>
      <c r="E76" vm="253">
        <f ca="1"/>
        <v>0.90029999999999999</v>
      </c>
      <c r="F76" vm="255">
        <f ca="1"/>
        <v>0.90310000000000001</v>
      </c>
      <c r="G76" vm="256">
        <f ca="1"/>
        <v>0.8952</v>
      </c>
      <c r="H76" vm="198">
        <f ca="1"/>
        <v>0.89790000000000003</v>
      </c>
      <c r="K76">
        <f ca="1">IF(ROW(T_CALC[[#This Row],[DAY]])-ROW(T_CALC[[#Headers],[DAY]])&gt;C_N_TRADING_DAYS,"",ROW(T_CALC[[#This Row],[DAY]])-ROW(T_CALC[[#Headers],[DAY]]))</f>
        <v>73</v>
      </c>
      <c r="L76" cm="1" vm="254">
        <f t="array" aca="1" ref="L76" ca="1">IFERROR(INDEX(_xlfn.ANCHORARRAY($C$3),T_CALC[[#This Row],[DAY]]+1,1),NA())</f>
        <v>42552</v>
      </c>
      <c r="M76" cm="1" vm="253">
        <f t="array" aca="1" ref="M76" ca="1">IFERROR(INDEX(_xlfn.ANCHORARRAY($C$3),T_CALC[[#This Row],[DAY]]+1,3),NA())</f>
        <v>0.90029999999999999</v>
      </c>
      <c r="N76" cm="1" vm="255">
        <f t="array" aca="1" ref="N76" ca="1">IFERROR(INDEX(_xlfn.ANCHORARRAY($C$3),T_CALC[[#This Row],[DAY]]+1,4),NA())</f>
        <v>0.90310000000000001</v>
      </c>
      <c r="O76" cm="1" vm="256">
        <f t="array" aca="1" ref="O76" ca="1">IFERROR(INDEX(_xlfn.ANCHORARRAY($C$3),T_CALC[[#This Row],[DAY]]+1,5),NA())</f>
        <v>0.8952</v>
      </c>
      <c r="P76" s="4" cm="1" vm="198">
        <f t="array" aca="1" ref="P76" ca="1">IFERROR(INDEX(_xlfn.ANCHORARRAY($C$3),T_CALC[[#This Row],[DAY]]+1,6),NA())</f>
        <v>0.89790000000000003</v>
      </c>
      <c r="Q76" cm="1">
        <f t="array" aca="1" ref="Q76" ca="1">IFERROR(INDEX(_xlfn.ANCHORARRAY($C$3),T_CALC[[#This Row],[DAY]]+1,2),NA())</f>
        <v>0</v>
      </c>
    </row>
    <row r="77" spans="2:17" x14ac:dyDescent="0.25">
      <c r="C77" vm="257">
        <f ca="1"/>
        <v>42555</v>
      </c>
      <c r="D77">
        <f ca="1"/>
        <v>0</v>
      </c>
      <c r="E77" vm="8">
        <f ca="1"/>
        <v>0.89729999999999999</v>
      </c>
      <c r="F77" vm="258">
        <f ca="1"/>
        <v>0.90110000000000001</v>
      </c>
      <c r="G77" vm="259">
        <f ca="1"/>
        <v>0.89539999999999997</v>
      </c>
      <c r="H77" vm="4">
        <f ca="1"/>
        <v>0.89610000000000001</v>
      </c>
      <c r="K77">
        <f ca="1">IF(ROW(T_CALC[[#This Row],[DAY]])-ROW(T_CALC[[#Headers],[DAY]])&gt;C_N_TRADING_DAYS,"",ROW(T_CALC[[#This Row],[DAY]])-ROW(T_CALC[[#Headers],[DAY]]))</f>
        <v>74</v>
      </c>
      <c r="L77" cm="1" vm="257">
        <f t="array" aca="1" ref="L77" ca="1">IFERROR(INDEX(_xlfn.ANCHORARRAY($C$3),T_CALC[[#This Row],[DAY]]+1,1),NA())</f>
        <v>42555</v>
      </c>
      <c r="M77" cm="1" vm="8">
        <f t="array" aca="1" ref="M77" ca="1">IFERROR(INDEX(_xlfn.ANCHORARRAY($C$3),T_CALC[[#This Row],[DAY]]+1,3),NA())</f>
        <v>0.89729999999999999</v>
      </c>
      <c r="N77" cm="1" vm="258">
        <f t="array" aca="1" ref="N77" ca="1">IFERROR(INDEX(_xlfn.ANCHORARRAY($C$3),T_CALC[[#This Row],[DAY]]+1,4),NA())</f>
        <v>0.90110000000000001</v>
      </c>
      <c r="O77" cm="1" vm="259">
        <f t="array" aca="1" ref="O77" ca="1">IFERROR(INDEX(_xlfn.ANCHORARRAY($C$3),T_CALC[[#This Row],[DAY]]+1,5),NA())</f>
        <v>0.89539999999999997</v>
      </c>
      <c r="P77" s="4" cm="1" vm="4">
        <f t="array" aca="1" ref="P77" ca="1">IFERROR(INDEX(_xlfn.ANCHORARRAY($C$3),T_CALC[[#This Row],[DAY]]+1,6),NA())</f>
        <v>0.89610000000000001</v>
      </c>
      <c r="Q77" cm="1">
        <f t="array" aca="1" ref="Q77" ca="1">IFERROR(INDEX(_xlfn.ANCHORARRAY($C$3),T_CALC[[#This Row],[DAY]]+1,2),NA())</f>
        <v>0</v>
      </c>
    </row>
    <row r="78" spans="2:17" x14ac:dyDescent="0.25">
      <c r="C78" vm="260">
        <f ca="1"/>
        <v>42556</v>
      </c>
      <c r="D78">
        <f ca="1"/>
        <v>0</v>
      </c>
      <c r="E78" vm="261">
        <f ca="1"/>
        <v>0.8962</v>
      </c>
      <c r="F78" vm="262">
        <f ca="1"/>
        <v>0.90390000000000004</v>
      </c>
      <c r="G78" vm="263">
        <f ca="1"/>
        <v>0.89400000000000002</v>
      </c>
      <c r="H78" vm="241">
        <f ca="1"/>
        <v>0.90280000000000005</v>
      </c>
      <c r="K78">
        <f ca="1">IF(ROW(T_CALC[[#This Row],[DAY]])-ROW(T_CALC[[#Headers],[DAY]])&gt;C_N_TRADING_DAYS,"",ROW(T_CALC[[#This Row],[DAY]])-ROW(T_CALC[[#Headers],[DAY]]))</f>
        <v>75</v>
      </c>
      <c r="L78" cm="1" vm="260">
        <f t="array" aca="1" ref="L78" ca="1">IFERROR(INDEX(_xlfn.ANCHORARRAY($C$3),T_CALC[[#This Row],[DAY]]+1,1),NA())</f>
        <v>42556</v>
      </c>
      <c r="M78" cm="1" vm="261">
        <f t="array" aca="1" ref="M78" ca="1">IFERROR(INDEX(_xlfn.ANCHORARRAY($C$3),T_CALC[[#This Row],[DAY]]+1,3),NA())</f>
        <v>0.8962</v>
      </c>
      <c r="N78" cm="1" vm="262">
        <f t="array" aca="1" ref="N78" ca="1">IFERROR(INDEX(_xlfn.ANCHORARRAY($C$3),T_CALC[[#This Row],[DAY]]+1,4),NA())</f>
        <v>0.90390000000000004</v>
      </c>
      <c r="O78" cm="1" vm="263">
        <f t="array" aca="1" ref="O78" ca="1">IFERROR(INDEX(_xlfn.ANCHORARRAY($C$3),T_CALC[[#This Row],[DAY]]+1,5),NA())</f>
        <v>0.89400000000000002</v>
      </c>
      <c r="P78" s="4" cm="1" vm="241">
        <f t="array" aca="1" ref="P78" ca="1">IFERROR(INDEX(_xlfn.ANCHORARRAY($C$3),T_CALC[[#This Row],[DAY]]+1,6),NA())</f>
        <v>0.90280000000000005</v>
      </c>
      <c r="Q78" cm="1">
        <f t="array" aca="1" ref="Q78" ca="1">IFERROR(INDEX(_xlfn.ANCHORARRAY($C$3),T_CALC[[#This Row],[DAY]]+1,2),NA())</f>
        <v>0</v>
      </c>
    </row>
    <row r="79" spans="2:17" x14ac:dyDescent="0.25">
      <c r="B79" s="4"/>
      <c r="C79" vm="264">
        <f ca="1"/>
        <v>42557</v>
      </c>
      <c r="D79">
        <f ca="1"/>
        <v>0</v>
      </c>
      <c r="E79" vm="265">
        <f ca="1"/>
        <v>0.90269999999999995</v>
      </c>
      <c r="F79" vm="266">
        <f ca="1"/>
        <v>0.90659999999999996</v>
      </c>
      <c r="G79" vm="267">
        <f ca="1"/>
        <v>0.89970000000000006</v>
      </c>
      <c r="H79" vm="268">
        <f ca="1"/>
        <v>0.90090000000000003</v>
      </c>
      <c r="K79">
        <f ca="1">IF(ROW(T_CALC[[#This Row],[DAY]])-ROW(T_CALC[[#Headers],[DAY]])&gt;C_N_TRADING_DAYS,"",ROW(T_CALC[[#This Row],[DAY]])-ROW(T_CALC[[#Headers],[DAY]]))</f>
        <v>76</v>
      </c>
      <c r="L79" cm="1" vm="264">
        <f t="array" aca="1" ref="L79" ca="1">IFERROR(INDEX(_xlfn.ANCHORARRAY($C$3),T_CALC[[#This Row],[DAY]]+1,1),NA())</f>
        <v>42557</v>
      </c>
      <c r="M79" cm="1" vm="265">
        <f t="array" aca="1" ref="M79" ca="1">IFERROR(INDEX(_xlfn.ANCHORARRAY($C$3),T_CALC[[#This Row],[DAY]]+1,3),NA())</f>
        <v>0.90269999999999995</v>
      </c>
      <c r="N79" cm="1" vm="266">
        <f t="array" aca="1" ref="N79" ca="1">IFERROR(INDEX(_xlfn.ANCHORARRAY($C$3),T_CALC[[#This Row],[DAY]]+1,4),NA())</f>
        <v>0.90659999999999996</v>
      </c>
      <c r="O79" cm="1" vm="267">
        <f t="array" aca="1" ref="O79" ca="1">IFERROR(INDEX(_xlfn.ANCHORARRAY($C$3),T_CALC[[#This Row],[DAY]]+1,5),NA())</f>
        <v>0.89970000000000006</v>
      </c>
      <c r="P79" s="4" cm="1" vm="268">
        <f t="array" aca="1" ref="P79" ca="1">IFERROR(INDEX(_xlfn.ANCHORARRAY($C$3),T_CALC[[#This Row],[DAY]]+1,6),NA())</f>
        <v>0.90090000000000003</v>
      </c>
      <c r="Q79" cm="1">
        <f t="array" aca="1" ref="Q79" ca="1">IFERROR(INDEX(_xlfn.ANCHORARRAY($C$3),T_CALC[[#This Row],[DAY]]+1,2),NA())</f>
        <v>0</v>
      </c>
    </row>
    <row r="80" spans="2:17" x14ac:dyDescent="0.25">
      <c r="C80" vm="269">
        <f ca="1"/>
        <v>42558</v>
      </c>
      <c r="D80">
        <f ca="1"/>
        <v>0</v>
      </c>
      <c r="E80" vm="270">
        <f ca="1"/>
        <v>0.90059999999999996</v>
      </c>
      <c r="F80" vm="271">
        <f ca="1"/>
        <v>0.90480000000000005</v>
      </c>
      <c r="G80" vm="193">
        <f ca="1"/>
        <v>0.89980000000000004</v>
      </c>
      <c r="H80" vm="249">
        <f ca="1"/>
        <v>0.90359999999999996</v>
      </c>
      <c r="K80">
        <f ca="1">IF(ROW(T_CALC[[#This Row],[DAY]])-ROW(T_CALC[[#Headers],[DAY]])&gt;C_N_TRADING_DAYS,"",ROW(T_CALC[[#This Row],[DAY]])-ROW(T_CALC[[#Headers],[DAY]]))</f>
        <v>77</v>
      </c>
      <c r="L80" cm="1" vm="269">
        <f t="array" aca="1" ref="L80" ca="1">IFERROR(INDEX(_xlfn.ANCHORARRAY($C$3),T_CALC[[#This Row],[DAY]]+1,1),NA())</f>
        <v>42558</v>
      </c>
      <c r="M80" cm="1" vm="270">
        <f t="array" aca="1" ref="M80" ca="1">IFERROR(INDEX(_xlfn.ANCHORARRAY($C$3),T_CALC[[#This Row],[DAY]]+1,3),NA())</f>
        <v>0.90059999999999996</v>
      </c>
      <c r="N80" cm="1" vm="271">
        <f t="array" aca="1" ref="N80" ca="1">IFERROR(INDEX(_xlfn.ANCHORARRAY($C$3),T_CALC[[#This Row],[DAY]]+1,4),NA())</f>
        <v>0.90480000000000005</v>
      </c>
      <c r="O80" cm="1" vm="193">
        <f t="array" aca="1" ref="O80" ca="1">IFERROR(INDEX(_xlfn.ANCHORARRAY($C$3),T_CALC[[#This Row],[DAY]]+1,5),NA())</f>
        <v>0.89980000000000004</v>
      </c>
      <c r="P80" s="4" cm="1" vm="249">
        <f t="array" aca="1" ref="P80" ca="1">IFERROR(INDEX(_xlfn.ANCHORARRAY($C$3),T_CALC[[#This Row],[DAY]]+1,6),NA())</f>
        <v>0.90359999999999996</v>
      </c>
      <c r="Q80" cm="1">
        <f t="array" aca="1" ref="Q80" ca="1">IFERROR(INDEX(_xlfn.ANCHORARRAY($C$3),T_CALC[[#This Row],[DAY]]+1,2),NA())</f>
        <v>0</v>
      </c>
    </row>
    <row r="81" spans="2:17" x14ac:dyDescent="0.25">
      <c r="C81" vm="272">
        <f ca="1"/>
        <v>42559</v>
      </c>
      <c r="D81">
        <f ca="1"/>
        <v>0</v>
      </c>
      <c r="E81" vm="273">
        <f ca="1"/>
        <v>0.90380000000000005</v>
      </c>
      <c r="F81" vm="274">
        <f ca="1"/>
        <v>0.90880000000000005</v>
      </c>
      <c r="G81" vm="184">
        <f ca="1"/>
        <v>0.89959999999999996</v>
      </c>
      <c r="H81" vm="275">
        <f ca="1"/>
        <v>0.90439999999999998</v>
      </c>
      <c r="K81">
        <f ca="1">IF(ROW(T_CALC[[#This Row],[DAY]])-ROW(T_CALC[[#Headers],[DAY]])&gt;C_N_TRADING_DAYS,"",ROW(T_CALC[[#This Row],[DAY]])-ROW(T_CALC[[#Headers],[DAY]]))</f>
        <v>78</v>
      </c>
      <c r="L81" cm="1" vm="272">
        <f t="array" aca="1" ref="L81" ca="1">IFERROR(INDEX(_xlfn.ANCHORARRAY($C$3),T_CALC[[#This Row],[DAY]]+1,1),NA())</f>
        <v>42559</v>
      </c>
      <c r="M81" cm="1" vm="273">
        <f t="array" aca="1" ref="M81" ca="1">IFERROR(INDEX(_xlfn.ANCHORARRAY($C$3),T_CALC[[#This Row],[DAY]]+1,3),NA())</f>
        <v>0.90380000000000005</v>
      </c>
      <c r="N81" cm="1" vm="274">
        <f t="array" aca="1" ref="N81" ca="1">IFERROR(INDEX(_xlfn.ANCHORARRAY($C$3),T_CALC[[#This Row],[DAY]]+1,4),NA())</f>
        <v>0.90880000000000005</v>
      </c>
      <c r="O81" cm="1" vm="184">
        <f t="array" aca="1" ref="O81" ca="1">IFERROR(INDEX(_xlfn.ANCHORARRAY($C$3),T_CALC[[#This Row],[DAY]]+1,5),NA())</f>
        <v>0.89959999999999996</v>
      </c>
      <c r="P81" s="4" cm="1" vm="275">
        <f t="array" aca="1" ref="P81" ca="1">IFERROR(INDEX(_xlfn.ANCHORARRAY($C$3),T_CALC[[#This Row],[DAY]]+1,6),NA())</f>
        <v>0.90439999999999998</v>
      </c>
      <c r="Q81" cm="1">
        <f t="array" aca="1" ref="Q81" ca="1">IFERROR(INDEX(_xlfn.ANCHORARRAY($C$3),T_CALC[[#This Row],[DAY]]+1,2),NA())</f>
        <v>0</v>
      </c>
    </row>
    <row r="82" spans="2:17" x14ac:dyDescent="0.25">
      <c r="B82" s="4"/>
      <c r="C82" vm="276">
        <f ca="1"/>
        <v>42562</v>
      </c>
      <c r="D82">
        <f ca="1"/>
        <v>0</v>
      </c>
      <c r="E82" vm="277">
        <f ca="1"/>
        <v>0.90459999999999996</v>
      </c>
      <c r="F82" vm="278">
        <f ca="1"/>
        <v>0.90780000000000005</v>
      </c>
      <c r="G82" vm="241">
        <f ca="1"/>
        <v>0.90280000000000005</v>
      </c>
      <c r="H82" vm="279">
        <f ca="1"/>
        <v>0.9042</v>
      </c>
      <c r="K82">
        <f ca="1">IF(ROW(T_CALC[[#This Row],[DAY]])-ROW(T_CALC[[#Headers],[DAY]])&gt;C_N_TRADING_DAYS,"",ROW(T_CALC[[#This Row],[DAY]])-ROW(T_CALC[[#Headers],[DAY]]))</f>
        <v>79</v>
      </c>
      <c r="L82" cm="1" vm="276">
        <f t="array" aca="1" ref="L82" ca="1">IFERROR(INDEX(_xlfn.ANCHORARRAY($C$3),T_CALC[[#This Row],[DAY]]+1,1),NA())</f>
        <v>42562</v>
      </c>
      <c r="M82" cm="1" vm="277">
        <f t="array" aca="1" ref="M82" ca="1">IFERROR(INDEX(_xlfn.ANCHORARRAY($C$3),T_CALC[[#This Row],[DAY]]+1,3),NA())</f>
        <v>0.90459999999999996</v>
      </c>
      <c r="N82" cm="1" vm="278">
        <f t="array" aca="1" ref="N82" ca="1">IFERROR(INDEX(_xlfn.ANCHORARRAY($C$3),T_CALC[[#This Row],[DAY]]+1,4),NA())</f>
        <v>0.90780000000000005</v>
      </c>
      <c r="O82" cm="1" vm="241">
        <f t="array" aca="1" ref="O82" ca="1">IFERROR(INDEX(_xlfn.ANCHORARRAY($C$3),T_CALC[[#This Row],[DAY]]+1,5),NA())</f>
        <v>0.90280000000000005</v>
      </c>
      <c r="P82" s="4" cm="1" vm="279">
        <f t="array" aca="1" ref="P82" ca="1">IFERROR(INDEX(_xlfn.ANCHORARRAY($C$3),T_CALC[[#This Row],[DAY]]+1,6),NA())</f>
        <v>0.9042</v>
      </c>
      <c r="Q82" cm="1">
        <f t="array" aca="1" ref="Q82" ca="1">IFERROR(INDEX(_xlfn.ANCHORARRAY($C$3),T_CALC[[#This Row],[DAY]]+1,2),NA())</f>
        <v>0</v>
      </c>
    </row>
    <row r="83" spans="2:17" x14ac:dyDescent="0.25">
      <c r="C83" vm="280">
        <f ca="1"/>
        <v>42563</v>
      </c>
      <c r="D83">
        <f ca="1"/>
        <v>0</v>
      </c>
      <c r="E83" vm="279">
        <f ca="1"/>
        <v>0.9042</v>
      </c>
      <c r="F83" vm="281">
        <f ca="1"/>
        <v>0.90490000000000004</v>
      </c>
      <c r="G83" vm="176">
        <f ca="1"/>
        <v>0.89859999999999995</v>
      </c>
      <c r="H83" vm="282">
        <f ca="1"/>
        <v>0.90400000000000003</v>
      </c>
      <c r="K83">
        <f ca="1">IF(ROW(T_CALC[[#This Row],[DAY]])-ROW(T_CALC[[#Headers],[DAY]])&gt;C_N_TRADING_DAYS,"",ROW(T_CALC[[#This Row],[DAY]])-ROW(T_CALC[[#Headers],[DAY]]))</f>
        <v>80</v>
      </c>
      <c r="L83" cm="1" vm="280">
        <f t="array" aca="1" ref="L83" ca="1">IFERROR(INDEX(_xlfn.ANCHORARRAY($C$3),T_CALC[[#This Row],[DAY]]+1,1),NA())</f>
        <v>42563</v>
      </c>
      <c r="M83" cm="1" vm="279">
        <f t="array" aca="1" ref="M83" ca="1">IFERROR(INDEX(_xlfn.ANCHORARRAY($C$3),T_CALC[[#This Row],[DAY]]+1,3),NA())</f>
        <v>0.9042</v>
      </c>
      <c r="N83" cm="1" vm="281">
        <f t="array" aca="1" ref="N83" ca="1">IFERROR(INDEX(_xlfn.ANCHORARRAY($C$3),T_CALC[[#This Row],[DAY]]+1,4),NA())</f>
        <v>0.90490000000000004</v>
      </c>
      <c r="O83" cm="1" vm="176">
        <f t="array" aca="1" ref="O83" ca="1">IFERROR(INDEX(_xlfn.ANCHORARRAY($C$3),T_CALC[[#This Row],[DAY]]+1,5),NA())</f>
        <v>0.89859999999999995</v>
      </c>
      <c r="P83" s="4" cm="1" vm="282">
        <f t="array" aca="1" ref="P83" ca="1">IFERROR(INDEX(_xlfn.ANCHORARRAY($C$3),T_CALC[[#This Row],[DAY]]+1,6),NA())</f>
        <v>0.90400000000000003</v>
      </c>
      <c r="Q83" cm="1">
        <f t="array" aca="1" ref="Q83" ca="1">IFERROR(INDEX(_xlfn.ANCHORARRAY($C$3),T_CALC[[#This Row],[DAY]]+1,2),NA())</f>
        <v>0</v>
      </c>
    </row>
    <row r="84" spans="2:17" x14ac:dyDescent="0.25">
      <c r="C84" vm="283">
        <f ca="1"/>
        <v>42564</v>
      </c>
      <c r="D84">
        <f ca="1"/>
        <v>0</v>
      </c>
      <c r="E84" vm="262">
        <f ca="1"/>
        <v>0.90390000000000004</v>
      </c>
      <c r="F84" vm="284">
        <f ca="1"/>
        <v>0.90559999999999996</v>
      </c>
      <c r="G84" vm="190">
        <f ca="1"/>
        <v>0.89910000000000001</v>
      </c>
      <c r="H84" vm="285">
        <f ca="1"/>
        <v>0.90159999999999996</v>
      </c>
      <c r="K84">
        <f ca="1">IF(ROW(T_CALC[[#This Row],[DAY]])-ROW(T_CALC[[#Headers],[DAY]])&gt;C_N_TRADING_DAYS,"",ROW(T_CALC[[#This Row],[DAY]])-ROW(T_CALC[[#Headers],[DAY]]))</f>
        <v>81</v>
      </c>
      <c r="L84" cm="1" vm="283">
        <f t="array" aca="1" ref="L84" ca="1">IFERROR(INDEX(_xlfn.ANCHORARRAY($C$3),T_CALC[[#This Row],[DAY]]+1,1),NA())</f>
        <v>42564</v>
      </c>
      <c r="M84" cm="1" vm="262">
        <f t="array" aca="1" ref="M84" ca="1">IFERROR(INDEX(_xlfn.ANCHORARRAY($C$3),T_CALC[[#This Row],[DAY]]+1,3),NA())</f>
        <v>0.90390000000000004</v>
      </c>
      <c r="N84" cm="1" vm="284">
        <f t="array" aca="1" ref="N84" ca="1">IFERROR(INDEX(_xlfn.ANCHORARRAY($C$3),T_CALC[[#This Row],[DAY]]+1,4),NA())</f>
        <v>0.90559999999999996</v>
      </c>
      <c r="O84" cm="1" vm="190">
        <f t="array" aca="1" ref="O84" ca="1">IFERROR(INDEX(_xlfn.ANCHORARRAY($C$3),T_CALC[[#This Row],[DAY]]+1,5),NA())</f>
        <v>0.89910000000000001</v>
      </c>
      <c r="P84" s="4" cm="1" vm="285">
        <f t="array" aca="1" ref="P84" ca="1">IFERROR(INDEX(_xlfn.ANCHORARRAY($C$3),T_CALC[[#This Row],[DAY]]+1,6),NA())</f>
        <v>0.90159999999999996</v>
      </c>
      <c r="Q84" cm="1">
        <f t="array" aca="1" ref="Q84" ca="1">IFERROR(INDEX(_xlfn.ANCHORARRAY($C$3),T_CALC[[#This Row],[DAY]]+1,2),NA())</f>
        <v>0</v>
      </c>
    </row>
    <row r="85" spans="2:17" x14ac:dyDescent="0.25">
      <c r="B85" s="4"/>
      <c r="C85" vm="286">
        <f ca="1"/>
        <v>42565</v>
      </c>
      <c r="D85">
        <f ca="1"/>
        <v>0</v>
      </c>
      <c r="E85" vm="287">
        <f ca="1"/>
        <v>0.90139999999999998</v>
      </c>
      <c r="F85" vm="288">
        <f ca="1"/>
        <v>0.90200000000000002</v>
      </c>
      <c r="G85" vm="17">
        <f ca="1"/>
        <v>0.89549999999999996</v>
      </c>
      <c r="H85" vm="190">
        <f ca="1"/>
        <v>0.89910000000000001</v>
      </c>
      <c r="K85">
        <f ca="1">IF(ROW(T_CALC[[#This Row],[DAY]])-ROW(T_CALC[[#Headers],[DAY]])&gt;C_N_TRADING_DAYS,"",ROW(T_CALC[[#This Row],[DAY]])-ROW(T_CALC[[#Headers],[DAY]]))</f>
        <v>82</v>
      </c>
      <c r="L85" cm="1" vm="286">
        <f t="array" aca="1" ref="L85" ca="1">IFERROR(INDEX(_xlfn.ANCHORARRAY($C$3),T_CALC[[#This Row],[DAY]]+1,1),NA())</f>
        <v>42565</v>
      </c>
      <c r="M85" cm="1" vm="287">
        <f t="array" aca="1" ref="M85" ca="1">IFERROR(INDEX(_xlfn.ANCHORARRAY($C$3),T_CALC[[#This Row],[DAY]]+1,3),NA())</f>
        <v>0.90139999999999998</v>
      </c>
      <c r="N85" cm="1" vm="288">
        <f t="array" aca="1" ref="N85" ca="1">IFERROR(INDEX(_xlfn.ANCHORARRAY($C$3),T_CALC[[#This Row],[DAY]]+1,4),NA())</f>
        <v>0.90200000000000002</v>
      </c>
      <c r="O85" cm="1" vm="17">
        <f t="array" aca="1" ref="O85" ca="1">IFERROR(INDEX(_xlfn.ANCHORARRAY($C$3),T_CALC[[#This Row],[DAY]]+1,5),NA())</f>
        <v>0.89549999999999996</v>
      </c>
      <c r="P85" s="4" cm="1" vm="190">
        <f t="array" aca="1" ref="P85" ca="1">IFERROR(INDEX(_xlfn.ANCHORARRAY($C$3),T_CALC[[#This Row],[DAY]]+1,6),NA())</f>
        <v>0.89910000000000001</v>
      </c>
      <c r="Q85" cm="1">
        <f t="array" aca="1" ref="Q85" ca="1">IFERROR(INDEX(_xlfn.ANCHORARRAY($C$3),T_CALC[[#This Row],[DAY]]+1,2),NA())</f>
        <v>0</v>
      </c>
    </row>
    <row r="86" spans="2:17" x14ac:dyDescent="0.25">
      <c r="C86" vm="289">
        <f ca="1"/>
        <v>42566</v>
      </c>
      <c r="D86">
        <f ca="1"/>
        <v>0</v>
      </c>
      <c r="E86" vm="290">
        <f ca="1"/>
        <v>0.8992</v>
      </c>
      <c r="F86" vm="244">
        <f ca="1"/>
        <v>0.90690000000000004</v>
      </c>
      <c r="G86" vm="197">
        <f ca="1"/>
        <v>0.89680000000000004</v>
      </c>
      <c r="H86" vm="291">
        <f ca="1"/>
        <v>0.90600000000000003</v>
      </c>
      <c r="K86">
        <f ca="1">IF(ROW(T_CALC[[#This Row],[DAY]])-ROW(T_CALC[[#Headers],[DAY]])&gt;C_N_TRADING_DAYS,"",ROW(T_CALC[[#This Row],[DAY]])-ROW(T_CALC[[#Headers],[DAY]]))</f>
        <v>83</v>
      </c>
      <c r="L86" cm="1" vm="289">
        <f t="array" aca="1" ref="L86" ca="1">IFERROR(INDEX(_xlfn.ANCHORARRAY($C$3),T_CALC[[#This Row],[DAY]]+1,1),NA())</f>
        <v>42566</v>
      </c>
      <c r="M86" cm="1" vm="290">
        <f t="array" aca="1" ref="M86" ca="1">IFERROR(INDEX(_xlfn.ANCHORARRAY($C$3),T_CALC[[#This Row],[DAY]]+1,3),NA())</f>
        <v>0.8992</v>
      </c>
      <c r="N86" cm="1" vm="244">
        <f t="array" aca="1" ref="N86" ca="1">IFERROR(INDEX(_xlfn.ANCHORARRAY($C$3),T_CALC[[#This Row],[DAY]]+1,4),NA())</f>
        <v>0.90690000000000004</v>
      </c>
      <c r="O86" cm="1" vm="197">
        <f t="array" aca="1" ref="O86" ca="1">IFERROR(INDEX(_xlfn.ANCHORARRAY($C$3),T_CALC[[#This Row],[DAY]]+1,5),NA())</f>
        <v>0.89680000000000004</v>
      </c>
      <c r="P86" s="4" cm="1" vm="291">
        <f t="array" aca="1" ref="P86" ca="1">IFERROR(INDEX(_xlfn.ANCHORARRAY($C$3),T_CALC[[#This Row],[DAY]]+1,6),NA())</f>
        <v>0.90600000000000003</v>
      </c>
      <c r="Q86" cm="1">
        <f t="array" aca="1" ref="Q86" ca="1">IFERROR(INDEX(_xlfn.ANCHORARRAY($C$3),T_CALC[[#This Row],[DAY]]+1,2),NA())</f>
        <v>0</v>
      </c>
    </row>
    <row r="87" spans="2:17" x14ac:dyDescent="0.25">
      <c r="C87" vm="292">
        <f ca="1"/>
        <v>42569</v>
      </c>
      <c r="D87">
        <f ca="1"/>
        <v>0</v>
      </c>
      <c r="E87" vm="293">
        <f ca="1"/>
        <v>0.90539999999999998</v>
      </c>
      <c r="F87" vm="291">
        <f ca="1"/>
        <v>0.90600000000000003</v>
      </c>
      <c r="G87" vm="288">
        <f ca="1"/>
        <v>0.90200000000000002</v>
      </c>
      <c r="H87" vm="241">
        <f ca="1"/>
        <v>0.90280000000000005</v>
      </c>
      <c r="K87">
        <f ca="1">IF(ROW(T_CALC[[#This Row],[DAY]])-ROW(T_CALC[[#Headers],[DAY]])&gt;C_N_TRADING_DAYS,"",ROW(T_CALC[[#This Row],[DAY]])-ROW(T_CALC[[#Headers],[DAY]]))</f>
        <v>84</v>
      </c>
      <c r="L87" cm="1" vm="292">
        <f t="array" aca="1" ref="L87" ca="1">IFERROR(INDEX(_xlfn.ANCHORARRAY($C$3),T_CALC[[#This Row],[DAY]]+1,1),NA())</f>
        <v>42569</v>
      </c>
      <c r="M87" cm="1" vm="293">
        <f t="array" aca="1" ref="M87" ca="1">IFERROR(INDEX(_xlfn.ANCHORARRAY($C$3),T_CALC[[#This Row],[DAY]]+1,3),NA())</f>
        <v>0.90539999999999998</v>
      </c>
      <c r="N87" cm="1" vm="291">
        <f t="array" aca="1" ref="N87" ca="1">IFERROR(INDEX(_xlfn.ANCHORARRAY($C$3),T_CALC[[#This Row],[DAY]]+1,4),NA())</f>
        <v>0.90600000000000003</v>
      </c>
      <c r="O87" cm="1" vm="288">
        <f t="array" aca="1" ref="O87" ca="1">IFERROR(INDEX(_xlfn.ANCHORARRAY($C$3),T_CALC[[#This Row],[DAY]]+1,5),NA())</f>
        <v>0.90200000000000002</v>
      </c>
      <c r="P87" s="4" cm="1" vm="241">
        <f t="array" aca="1" ref="P87" ca="1">IFERROR(INDEX(_xlfn.ANCHORARRAY($C$3),T_CALC[[#This Row],[DAY]]+1,6),NA())</f>
        <v>0.90280000000000005</v>
      </c>
      <c r="Q87" cm="1">
        <f t="array" aca="1" ref="Q87" ca="1">IFERROR(INDEX(_xlfn.ANCHORARRAY($C$3),T_CALC[[#This Row],[DAY]]+1,2),NA())</f>
        <v>0</v>
      </c>
    </row>
    <row r="88" spans="2:17" x14ac:dyDescent="0.25">
      <c r="B88" s="4"/>
      <c r="C88" vm="294">
        <f ca="1"/>
        <v>42570</v>
      </c>
      <c r="D88">
        <f ca="1"/>
        <v>0</v>
      </c>
      <c r="E88" vm="265">
        <f ca="1"/>
        <v>0.90269999999999995</v>
      </c>
      <c r="F88" vm="295">
        <f ca="1"/>
        <v>0.90900000000000003</v>
      </c>
      <c r="G88" vm="296">
        <f ca="1"/>
        <v>0.90180000000000005</v>
      </c>
      <c r="H88" vm="297">
        <f ca="1"/>
        <v>0.90720000000000001</v>
      </c>
      <c r="K88">
        <f ca="1">IF(ROW(T_CALC[[#This Row],[DAY]])-ROW(T_CALC[[#Headers],[DAY]])&gt;C_N_TRADING_DAYS,"",ROW(T_CALC[[#This Row],[DAY]])-ROW(T_CALC[[#Headers],[DAY]]))</f>
        <v>85</v>
      </c>
      <c r="L88" cm="1" vm="294">
        <f t="array" aca="1" ref="L88" ca="1">IFERROR(INDEX(_xlfn.ANCHORARRAY($C$3),T_CALC[[#This Row],[DAY]]+1,1),NA())</f>
        <v>42570</v>
      </c>
      <c r="M88" cm="1" vm="265">
        <f t="array" aca="1" ref="M88" ca="1">IFERROR(INDEX(_xlfn.ANCHORARRAY($C$3),T_CALC[[#This Row],[DAY]]+1,3),NA())</f>
        <v>0.90269999999999995</v>
      </c>
      <c r="N88" cm="1" vm="295">
        <f t="array" aca="1" ref="N88" ca="1">IFERROR(INDEX(_xlfn.ANCHORARRAY($C$3),T_CALC[[#This Row],[DAY]]+1,4),NA())</f>
        <v>0.90900000000000003</v>
      </c>
      <c r="O88" cm="1" vm="296">
        <f t="array" aca="1" ref="O88" ca="1">IFERROR(INDEX(_xlfn.ANCHORARRAY($C$3),T_CALC[[#This Row],[DAY]]+1,5),NA())</f>
        <v>0.90180000000000005</v>
      </c>
      <c r="P88" s="4" cm="1" vm="297">
        <f t="array" aca="1" ref="P88" ca="1">IFERROR(INDEX(_xlfn.ANCHORARRAY($C$3),T_CALC[[#This Row],[DAY]]+1,6),NA())</f>
        <v>0.90720000000000001</v>
      </c>
      <c r="Q88" cm="1">
        <f t="array" aca="1" ref="Q88" ca="1">IFERROR(INDEX(_xlfn.ANCHORARRAY($C$3),T_CALC[[#This Row],[DAY]]+1,2),NA())</f>
        <v>0</v>
      </c>
    </row>
    <row r="89" spans="2:17" x14ac:dyDescent="0.25">
      <c r="C89" vm="298">
        <f ca="1"/>
        <v>42571</v>
      </c>
      <c r="D89">
        <f ca="1"/>
        <v>0</v>
      </c>
      <c r="E89" vm="299">
        <f ca="1"/>
        <v>0.90700000000000003</v>
      </c>
      <c r="F89" vm="300">
        <f ca="1"/>
        <v>0.91059999999999997</v>
      </c>
      <c r="G89" vm="301">
        <f ca="1"/>
        <v>0.90639999999999998</v>
      </c>
      <c r="H89" vm="302">
        <f ca="1"/>
        <v>0.90769999999999995</v>
      </c>
      <c r="K89">
        <f ca="1">IF(ROW(T_CALC[[#This Row],[DAY]])-ROW(T_CALC[[#Headers],[DAY]])&gt;C_N_TRADING_DAYS,"",ROW(T_CALC[[#This Row],[DAY]])-ROW(T_CALC[[#Headers],[DAY]]))</f>
        <v>86</v>
      </c>
      <c r="L89" cm="1" vm="298">
        <f t="array" aca="1" ref="L89" ca="1">IFERROR(INDEX(_xlfn.ANCHORARRAY($C$3),T_CALC[[#This Row],[DAY]]+1,1),NA())</f>
        <v>42571</v>
      </c>
      <c r="M89" cm="1" vm="299">
        <f t="array" aca="1" ref="M89" ca="1">IFERROR(INDEX(_xlfn.ANCHORARRAY($C$3),T_CALC[[#This Row],[DAY]]+1,3),NA())</f>
        <v>0.90700000000000003</v>
      </c>
      <c r="N89" cm="1" vm="300">
        <f t="array" aca="1" ref="N89" ca="1">IFERROR(INDEX(_xlfn.ANCHORARRAY($C$3),T_CALC[[#This Row],[DAY]]+1,4),NA())</f>
        <v>0.91059999999999997</v>
      </c>
      <c r="O89" cm="1" vm="301">
        <f t="array" aca="1" ref="O89" ca="1">IFERROR(INDEX(_xlfn.ANCHORARRAY($C$3),T_CALC[[#This Row],[DAY]]+1,5),NA())</f>
        <v>0.90639999999999998</v>
      </c>
      <c r="P89" s="4" cm="1" vm="302">
        <f t="array" aca="1" ref="P89" ca="1">IFERROR(INDEX(_xlfn.ANCHORARRAY($C$3),T_CALC[[#This Row],[DAY]]+1,6),NA())</f>
        <v>0.90769999999999995</v>
      </c>
      <c r="Q89" cm="1">
        <f t="array" aca="1" ref="Q89" ca="1">IFERROR(INDEX(_xlfn.ANCHORARRAY($C$3),T_CALC[[#This Row],[DAY]]+1,2),NA())</f>
        <v>0</v>
      </c>
    </row>
    <row r="90" spans="2:17" x14ac:dyDescent="0.25">
      <c r="C90" vm="303">
        <f ca="1"/>
        <v>42572</v>
      </c>
      <c r="D90">
        <f ca="1"/>
        <v>0</v>
      </c>
      <c r="E90" vm="304">
        <f ca="1"/>
        <v>0.90790000000000004</v>
      </c>
      <c r="F90" vm="305">
        <f ca="1"/>
        <v>0.91069999999999995</v>
      </c>
      <c r="G90" vm="282">
        <f ca="1"/>
        <v>0.90400000000000003</v>
      </c>
      <c r="H90" vm="244">
        <f ca="1"/>
        <v>0.90690000000000004</v>
      </c>
      <c r="K90">
        <f ca="1">IF(ROW(T_CALC[[#This Row],[DAY]])-ROW(T_CALC[[#Headers],[DAY]])&gt;C_N_TRADING_DAYS,"",ROW(T_CALC[[#This Row],[DAY]])-ROW(T_CALC[[#Headers],[DAY]]))</f>
        <v>87</v>
      </c>
      <c r="L90" cm="1" vm="303">
        <f t="array" aca="1" ref="L90" ca="1">IFERROR(INDEX(_xlfn.ANCHORARRAY($C$3),T_CALC[[#This Row],[DAY]]+1,1),NA())</f>
        <v>42572</v>
      </c>
      <c r="M90" cm="1" vm="304">
        <f t="array" aca="1" ref="M90" ca="1">IFERROR(INDEX(_xlfn.ANCHORARRAY($C$3),T_CALC[[#This Row],[DAY]]+1,3),NA())</f>
        <v>0.90790000000000004</v>
      </c>
      <c r="N90" cm="1" vm="305">
        <f t="array" aca="1" ref="N90" ca="1">IFERROR(INDEX(_xlfn.ANCHORARRAY($C$3),T_CALC[[#This Row],[DAY]]+1,4),NA())</f>
        <v>0.91069999999999995</v>
      </c>
      <c r="O90" cm="1" vm="282">
        <f t="array" aca="1" ref="O90" ca="1">IFERROR(INDEX(_xlfn.ANCHORARRAY($C$3),T_CALC[[#This Row],[DAY]]+1,5),NA())</f>
        <v>0.90400000000000003</v>
      </c>
      <c r="P90" s="4" cm="1" vm="244">
        <f t="array" aca="1" ref="P90" ca="1">IFERROR(INDEX(_xlfn.ANCHORARRAY($C$3),T_CALC[[#This Row],[DAY]]+1,6),NA())</f>
        <v>0.90690000000000004</v>
      </c>
      <c r="Q90" cm="1">
        <f t="array" aca="1" ref="Q90" ca="1">IFERROR(INDEX(_xlfn.ANCHORARRAY($C$3),T_CALC[[#This Row],[DAY]]+1,2),NA())</f>
        <v>0</v>
      </c>
    </row>
    <row r="91" spans="2:17" x14ac:dyDescent="0.25">
      <c r="B91" s="4"/>
      <c r="C91" vm="306">
        <f ca="1"/>
        <v>42573</v>
      </c>
      <c r="D91">
        <f ca="1"/>
        <v>0</v>
      </c>
      <c r="E91" vm="307">
        <f ca="1"/>
        <v>0.90649999999999997</v>
      </c>
      <c r="F91" vm="308">
        <f ca="1"/>
        <v>0.91279999999999994</v>
      </c>
      <c r="G91" vm="284">
        <f ca="1"/>
        <v>0.90559999999999996</v>
      </c>
      <c r="H91" vm="309">
        <f ca="1"/>
        <v>0.91090000000000004</v>
      </c>
      <c r="K91">
        <f ca="1">IF(ROW(T_CALC[[#This Row],[DAY]])-ROW(T_CALC[[#Headers],[DAY]])&gt;C_N_TRADING_DAYS,"",ROW(T_CALC[[#This Row],[DAY]])-ROW(T_CALC[[#Headers],[DAY]]))</f>
        <v>88</v>
      </c>
      <c r="L91" cm="1" vm="306">
        <f t="array" aca="1" ref="L91" ca="1">IFERROR(INDEX(_xlfn.ANCHORARRAY($C$3),T_CALC[[#This Row],[DAY]]+1,1),NA())</f>
        <v>42573</v>
      </c>
      <c r="M91" cm="1" vm="307">
        <f t="array" aca="1" ref="M91" ca="1">IFERROR(INDEX(_xlfn.ANCHORARRAY($C$3),T_CALC[[#This Row],[DAY]]+1,3),NA())</f>
        <v>0.90649999999999997</v>
      </c>
      <c r="N91" cm="1" vm="308">
        <f t="array" aca="1" ref="N91" ca="1">IFERROR(INDEX(_xlfn.ANCHORARRAY($C$3),T_CALC[[#This Row],[DAY]]+1,4),NA())</f>
        <v>0.91279999999999994</v>
      </c>
      <c r="O91" cm="1" vm="284">
        <f t="array" aca="1" ref="O91" ca="1">IFERROR(INDEX(_xlfn.ANCHORARRAY($C$3),T_CALC[[#This Row],[DAY]]+1,5),NA())</f>
        <v>0.90559999999999996</v>
      </c>
      <c r="P91" s="4" cm="1" vm="309">
        <f t="array" aca="1" ref="P91" ca="1">IFERROR(INDEX(_xlfn.ANCHORARRAY($C$3),T_CALC[[#This Row],[DAY]]+1,6),NA())</f>
        <v>0.91090000000000004</v>
      </c>
      <c r="Q91" cm="1">
        <f t="array" aca="1" ref="Q91" ca="1">IFERROR(INDEX(_xlfn.ANCHORARRAY($C$3),T_CALC[[#This Row],[DAY]]+1,2),NA())</f>
        <v>0</v>
      </c>
    </row>
    <row r="92" spans="2:17" x14ac:dyDescent="0.25">
      <c r="C92" vm="310">
        <f ca="1"/>
        <v>42576</v>
      </c>
      <c r="D92">
        <f ca="1"/>
        <v>0</v>
      </c>
      <c r="E92" vm="311">
        <f ca="1"/>
        <v>0.91139999999999999</v>
      </c>
      <c r="F92" vm="312">
        <f ca="1"/>
        <v>0.91300000000000003</v>
      </c>
      <c r="G92" vm="313">
        <f ca="1"/>
        <v>0.90890000000000004</v>
      </c>
      <c r="H92" vm="314">
        <f ca="1"/>
        <v>0.9093</v>
      </c>
      <c r="K92">
        <f ca="1">IF(ROW(T_CALC[[#This Row],[DAY]])-ROW(T_CALC[[#Headers],[DAY]])&gt;C_N_TRADING_DAYS,"",ROW(T_CALC[[#This Row],[DAY]])-ROW(T_CALC[[#Headers],[DAY]]))</f>
        <v>89</v>
      </c>
      <c r="L92" cm="1" vm="310">
        <f t="array" aca="1" ref="L92" ca="1">IFERROR(INDEX(_xlfn.ANCHORARRAY($C$3),T_CALC[[#This Row],[DAY]]+1,1),NA())</f>
        <v>42576</v>
      </c>
      <c r="M92" cm="1" vm="311">
        <f t="array" aca="1" ref="M92" ca="1">IFERROR(INDEX(_xlfn.ANCHORARRAY($C$3),T_CALC[[#This Row],[DAY]]+1,3),NA())</f>
        <v>0.91139999999999999</v>
      </c>
      <c r="N92" cm="1" vm="312">
        <f t="array" aca="1" ref="N92" ca="1">IFERROR(INDEX(_xlfn.ANCHORARRAY($C$3),T_CALC[[#This Row],[DAY]]+1,4),NA())</f>
        <v>0.91300000000000003</v>
      </c>
      <c r="O92" cm="1" vm="313">
        <f t="array" aca="1" ref="O92" ca="1">IFERROR(INDEX(_xlfn.ANCHORARRAY($C$3),T_CALC[[#This Row],[DAY]]+1,5),NA())</f>
        <v>0.90890000000000004</v>
      </c>
      <c r="P92" s="4" cm="1" vm="314">
        <f t="array" aca="1" ref="P92" ca="1">IFERROR(INDEX(_xlfn.ANCHORARRAY($C$3),T_CALC[[#This Row],[DAY]]+1,6),NA())</f>
        <v>0.9093</v>
      </c>
      <c r="Q92" cm="1">
        <f t="array" aca="1" ref="Q92" ca="1">IFERROR(INDEX(_xlfn.ANCHORARRAY($C$3),T_CALC[[#This Row],[DAY]]+1,2),NA())</f>
        <v>0</v>
      </c>
    </row>
    <row r="93" spans="2:17" x14ac:dyDescent="0.25">
      <c r="C93" vm="315">
        <f ca="1"/>
        <v>42577</v>
      </c>
      <c r="D93">
        <f ca="1"/>
        <v>0</v>
      </c>
      <c r="E93" vm="314">
        <f ca="1"/>
        <v>0.9093</v>
      </c>
      <c r="F93" vm="316">
        <f ca="1"/>
        <v>0.91080000000000005</v>
      </c>
      <c r="G93" vm="307">
        <f ca="1"/>
        <v>0.90649999999999997</v>
      </c>
      <c r="H93" vm="317">
        <f ca="1"/>
        <v>0.91</v>
      </c>
      <c r="K93">
        <f ca="1">IF(ROW(T_CALC[[#This Row],[DAY]])-ROW(T_CALC[[#Headers],[DAY]])&gt;C_N_TRADING_DAYS,"",ROW(T_CALC[[#This Row],[DAY]])-ROW(T_CALC[[#Headers],[DAY]]))</f>
        <v>90</v>
      </c>
      <c r="L93" cm="1" vm="315">
        <f t="array" aca="1" ref="L93" ca="1">IFERROR(INDEX(_xlfn.ANCHORARRAY($C$3),T_CALC[[#This Row],[DAY]]+1,1),NA())</f>
        <v>42577</v>
      </c>
      <c r="M93" cm="1" vm="314">
        <f t="array" aca="1" ref="M93" ca="1">IFERROR(INDEX(_xlfn.ANCHORARRAY($C$3),T_CALC[[#This Row],[DAY]]+1,3),NA())</f>
        <v>0.9093</v>
      </c>
      <c r="N93" cm="1" vm="316">
        <f t="array" aca="1" ref="N93" ca="1">IFERROR(INDEX(_xlfn.ANCHORARRAY($C$3),T_CALC[[#This Row],[DAY]]+1,4),NA())</f>
        <v>0.91080000000000005</v>
      </c>
      <c r="O93" cm="1" vm="307">
        <f t="array" aca="1" ref="O93" ca="1">IFERROR(INDEX(_xlfn.ANCHORARRAY($C$3),T_CALC[[#This Row],[DAY]]+1,5),NA())</f>
        <v>0.90649999999999997</v>
      </c>
      <c r="P93" s="4" cm="1" vm="317">
        <f t="array" aca="1" ref="P93" ca="1">IFERROR(INDEX(_xlfn.ANCHORARRAY($C$3),T_CALC[[#This Row],[DAY]]+1,6),NA())</f>
        <v>0.91</v>
      </c>
      <c r="Q93" cm="1">
        <f t="array" aca="1" ref="Q93" ca="1">IFERROR(INDEX(_xlfn.ANCHORARRAY($C$3),T_CALC[[#This Row],[DAY]]+1,2),NA())</f>
        <v>0</v>
      </c>
    </row>
    <row r="94" spans="2:17" x14ac:dyDescent="0.25">
      <c r="B94" s="4"/>
      <c r="C94" vm="318">
        <f ca="1"/>
        <v>42578</v>
      </c>
      <c r="D94">
        <f ca="1"/>
        <v>0</v>
      </c>
      <c r="E94" vm="319">
        <f ca="1"/>
        <v>0.90990000000000004</v>
      </c>
      <c r="F94" vm="320">
        <f ca="1"/>
        <v>0.91220000000000001</v>
      </c>
      <c r="G94" vm="247">
        <f ca="1"/>
        <v>0.90349999999999997</v>
      </c>
      <c r="H94" vm="282">
        <f ca="1"/>
        <v>0.90400000000000003</v>
      </c>
      <c r="K94">
        <f ca="1">IF(ROW(T_CALC[[#This Row],[DAY]])-ROW(T_CALC[[#Headers],[DAY]])&gt;C_N_TRADING_DAYS,"",ROW(T_CALC[[#This Row],[DAY]])-ROW(T_CALC[[#Headers],[DAY]]))</f>
        <v>91</v>
      </c>
      <c r="L94" cm="1" vm="318">
        <f t="array" aca="1" ref="L94" ca="1">IFERROR(INDEX(_xlfn.ANCHORARRAY($C$3),T_CALC[[#This Row],[DAY]]+1,1),NA())</f>
        <v>42578</v>
      </c>
      <c r="M94" cm="1" vm="319">
        <f t="array" aca="1" ref="M94" ca="1">IFERROR(INDEX(_xlfn.ANCHORARRAY($C$3),T_CALC[[#This Row],[DAY]]+1,3),NA())</f>
        <v>0.90990000000000004</v>
      </c>
      <c r="N94" cm="1" vm="320">
        <f t="array" aca="1" ref="N94" ca="1">IFERROR(INDEX(_xlfn.ANCHORARRAY($C$3),T_CALC[[#This Row],[DAY]]+1,4),NA())</f>
        <v>0.91220000000000001</v>
      </c>
      <c r="O94" cm="1" vm="247">
        <f t="array" aca="1" ref="O94" ca="1">IFERROR(INDEX(_xlfn.ANCHORARRAY($C$3),T_CALC[[#This Row],[DAY]]+1,5),NA())</f>
        <v>0.90349999999999997</v>
      </c>
      <c r="P94" s="4" cm="1" vm="282">
        <f t="array" aca="1" ref="P94" ca="1">IFERROR(INDEX(_xlfn.ANCHORARRAY($C$3),T_CALC[[#This Row],[DAY]]+1,6),NA())</f>
        <v>0.90400000000000003</v>
      </c>
      <c r="Q94" cm="1">
        <f t="array" aca="1" ref="Q94" ca="1">IFERROR(INDEX(_xlfn.ANCHORARRAY($C$3),T_CALC[[#This Row],[DAY]]+1,2),NA())</f>
        <v>0</v>
      </c>
    </row>
    <row r="95" spans="2:17" x14ac:dyDescent="0.25">
      <c r="C95" vm="321">
        <f ca="1"/>
        <v>42579</v>
      </c>
      <c r="D95">
        <f ca="1"/>
        <v>0</v>
      </c>
      <c r="E95" vm="279">
        <f ca="1"/>
        <v>0.9042</v>
      </c>
      <c r="F95" vm="250">
        <f ca="1"/>
        <v>0.90500000000000003</v>
      </c>
      <c r="G95" vm="290">
        <f ca="1"/>
        <v>0.8992</v>
      </c>
      <c r="H95" vm="241">
        <f ca="1"/>
        <v>0.90280000000000005</v>
      </c>
      <c r="K95">
        <f ca="1">IF(ROW(T_CALC[[#This Row],[DAY]])-ROW(T_CALC[[#Headers],[DAY]])&gt;C_N_TRADING_DAYS,"",ROW(T_CALC[[#This Row],[DAY]])-ROW(T_CALC[[#Headers],[DAY]]))</f>
        <v>92</v>
      </c>
      <c r="L95" cm="1" vm="321">
        <f t="array" aca="1" ref="L95" ca="1">IFERROR(INDEX(_xlfn.ANCHORARRAY($C$3),T_CALC[[#This Row],[DAY]]+1,1),NA())</f>
        <v>42579</v>
      </c>
      <c r="M95" cm="1" vm="279">
        <f t="array" aca="1" ref="M95" ca="1">IFERROR(INDEX(_xlfn.ANCHORARRAY($C$3),T_CALC[[#This Row],[DAY]]+1,3),NA())</f>
        <v>0.9042</v>
      </c>
      <c r="N95" cm="1" vm="250">
        <f t="array" aca="1" ref="N95" ca="1">IFERROR(INDEX(_xlfn.ANCHORARRAY($C$3),T_CALC[[#This Row],[DAY]]+1,4),NA())</f>
        <v>0.90500000000000003</v>
      </c>
      <c r="O95" cm="1" vm="290">
        <f t="array" aca="1" ref="O95" ca="1">IFERROR(INDEX(_xlfn.ANCHORARRAY($C$3),T_CALC[[#This Row],[DAY]]+1,5),NA())</f>
        <v>0.8992</v>
      </c>
      <c r="P95" s="4" cm="1" vm="241">
        <f t="array" aca="1" ref="P95" ca="1">IFERROR(INDEX(_xlfn.ANCHORARRAY($C$3),T_CALC[[#This Row],[DAY]]+1,6),NA())</f>
        <v>0.90280000000000005</v>
      </c>
      <c r="Q95" cm="1">
        <f t="array" aca="1" ref="Q95" ca="1">IFERROR(INDEX(_xlfn.ANCHORARRAY($C$3),T_CALC[[#This Row],[DAY]]+1,2),NA())</f>
        <v>0</v>
      </c>
    </row>
    <row r="96" spans="2:17" x14ac:dyDescent="0.25">
      <c r="C96" vm="322">
        <f ca="1"/>
        <v>42580</v>
      </c>
      <c r="D96">
        <f ca="1"/>
        <v>0</v>
      </c>
      <c r="E96" vm="323">
        <f ca="1"/>
        <v>0.90249999999999997</v>
      </c>
      <c r="F96" vm="324">
        <f ca="1"/>
        <v>0.90329999999999999</v>
      </c>
      <c r="G96" vm="21">
        <f ca="1"/>
        <v>0.89290000000000003</v>
      </c>
      <c r="H96" vm="10">
        <f ca="1"/>
        <v>0.89490000000000003</v>
      </c>
      <c r="K96">
        <f ca="1">IF(ROW(T_CALC[[#This Row],[DAY]])-ROW(T_CALC[[#Headers],[DAY]])&gt;C_N_TRADING_DAYS,"",ROW(T_CALC[[#This Row],[DAY]])-ROW(T_CALC[[#Headers],[DAY]]))</f>
        <v>93</v>
      </c>
      <c r="L96" cm="1" vm="322">
        <f t="array" aca="1" ref="L96" ca="1">IFERROR(INDEX(_xlfn.ANCHORARRAY($C$3),T_CALC[[#This Row],[DAY]]+1,1),NA())</f>
        <v>42580</v>
      </c>
      <c r="M96" cm="1" vm="323">
        <f t="array" aca="1" ref="M96" ca="1">IFERROR(INDEX(_xlfn.ANCHORARRAY($C$3),T_CALC[[#This Row],[DAY]]+1,3),NA())</f>
        <v>0.90249999999999997</v>
      </c>
      <c r="N96" cm="1" vm="324">
        <f t="array" aca="1" ref="N96" ca="1">IFERROR(INDEX(_xlfn.ANCHORARRAY($C$3),T_CALC[[#This Row],[DAY]]+1,4),NA())</f>
        <v>0.90329999999999999</v>
      </c>
      <c r="O96" cm="1" vm="21">
        <f t="array" aca="1" ref="O96" ca="1">IFERROR(INDEX(_xlfn.ANCHORARRAY($C$3),T_CALC[[#This Row],[DAY]]+1,5),NA())</f>
        <v>0.89290000000000003</v>
      </c>
      <c r="P96" s="4" cm="1" vm="10">
        <f t="array" aca="1" ref="P96" ca="1">IFERROR(INDEX(_xlfn.ANCHORARRAY($C$3),T_CALC[[#This Row],[DAY]]+1,6),NA())</f>
        <v>0.89490000000000003</v>
      </c>
      <c r="Q96" cm="1">
        <f t="array" aca="1" ref="Q96" ca="1">IFERROR(INDEX(_xlfn.ANCHORARRAY($C$3),T_CALC[[#This Row],[DAY]]+1,2),NA())</f>
        <v>0</v>
      </c>
    </row>
    <row r="97" spans="2:17" x14ac:dyDescent="0.25">
      <c r="B97" s="4"/>
      <c r="C97" vm="325">
        <f ca="1"/>
        <v>42583</v>
      </c>
      <c r="D97">
        <f ca="1"/>
        <v>0</v>
      </c>
      <c r="E97" vm="161">
        <f ca="1"/>
        <v>0.89439999999999997</v>
      </c>
      <c r="F97" vm="13">
        <f ca="1"/>
        <v>0.89649999999999996</v>
      </c>
      <c r="G97" vm="168">
        <f ca="1"/>
        <v>0.89390000000000003</v>
      </c>
      <c r="H97" vm="326">
        <f ca="1"/>
        <v>0.89559999999999995</v>
      </c>
      <c r="K97">
        <f ca="1">IF(ROW(T_CALC[[#This Row],[DAY]])-ROW(T_CALC[[#Headers],[DAY]])&gt;C_N_TRADING_DAYS,"",ROW(T_CALC[[#This Row],[DAY]])-ROW(T_CALC[[#Headers],[DAY]]))</f>
        <v>94</v>
      </c>
      <c r="L97" cm="1" vm="325">
        <f t="array" aca="1" ref="L97" ca="1">IFERROR(INDEX(_xlfn.ANCHORARRAY($C$3),T_CALC[[#This Row],[DAY]]+1,1),NA())</f>
        <v>42583</v>
      </c>
      <c r="M97" cm="1" vm="161">
        <f t="array" aca="1" ref="M97" ca="1">IFERROR(INDEX(_xlfn.ANCHORARRAY($C$3),T_CALC[[#This Row],[DAY]]+1,3),NA())</f>
        <v>0.89439999999999997</v>
      </c>
      <c r="N97" cm="1" vm="13">
        <f t="array" aca="1" ref="N97" ca="1">IFERROR(INDEX(_xlfn.ANCHORARRAY($C$3),T_CALC[[#This Row],[DAY]]+1,4),NA())</f>
        <v>0.89649999999999996</v>
      </c>
      <c r="O97" cm="1" vm="168">
        <f t="array" aca="1" ref="O97" ca="1">IFERROR(INDEX(_xlfn.ANCHORARRAY($C$3),T_CALC[[#This Row],[DAY]]+1,5),NA())</f>
        <v>0.89390000000000003</v>
      </c>
      <c r="P97" s="4" cm="1" vm="326">
        <f t="array" aca="1" ref="P97" ca="1">IFERROR(INDEX(_xlfn.ANCHORARRAY($C$3),T_CALC[[#This Row],[DAY]]+1,6),NA())</f>
        <v>0.89559999999999995</v>
      </c>
      <c r="Q97" cm="1">
        <f t="array" aca="1" ref="Q97" ca="1">IFERROR(INDEX(_xlfn.ANCHORARRAY($C$3),T_CALC[[#This Row],[DAY]]+1,2),NA())</f>
        <v>0</v>
      </c>
    </row>
    <row r="98" spans="2:17" x14ac:dyDescent="0.25">
      <c r="C98" vm="327">
        <f ca="1"/>
        <v>42584</v>
      </c>
      <c r="D98">
        <f ca="1"/>
        <v>0</v>
      </c>
      <c r="E98" vm="328">
        <f ca="1"/>
        <v>0.89570000000000005</v>
      </c>
      <c r="F98" vm="177">
        <f ca="1"/>
        <v>0.89639999999999997</v>
      </c>
      <c r="G98" vm="99">
        <f ca="1"/>
        <v>0.88990000000000002</v>
      </c>
      <c r="H98" vm="329">
        <f ca="1"/>
        <v>0.89049999999999996</v>
      </c>
      <c r="K98">
        <f ca="1">IF(ROW(T_CALC[[#This Row],[DAY]])-ROW(T_CALC[[#Headers],[DAY]])&gt;C_N_TRADING_DAYS,"",ROW(T_CALC[[#This Row],[DAY]])-ROW(T_CALC[[#Headers],[DAY]]))</f>
        <v>95</v>
      </c>
      <c r="L98" cm="1" vm="327">
        <f t="array" aca="1" ref="L98" ca="1">IFERROR(INDEX(_xlfn.ANCHORARRAY($C$3),T_CALC[[#This Row],[DAY]]+1,1),NA())</f>
        <v>42584</v>
      </c>
      <c r="M98" cm="1" vm="328">
        <f t="array" aca="1" ref="M98" ca="1">IFERROR(INDEX(_xlfn.ANCHORARRAY($C$3),T_CALC[[#This Row],[DAY]]+1,3),NA())</f>
        <v>0.89570000000000005</v>
      </c>
      <c r="N98" cm="1" vm="177">
        <f t="array" aca="1" ref="N98" ca="1">IFERROR(INDEX(_xlfn.ANCHORARRAY($C$3),T_CALC[[#This Row],[DAY]]+1,4),NA())</f>
        <v>0.89639999999999997</v>
      </c>
      <c r="O98" cm="1" vm="99">
        <f t="array" aca="1" ref="O98" ca="1">IFERROR(INDEX(_xlfn.ANCHORARRAY($C$3),T_CALC[[#This Row],[DAY]]+1,5),NA())</f>
        <v>0.88990000000000002</v>
      </c>
      <c r="P98" s="4" cm="1" vm="329">
        <f t="array" aca="1" ref="P98" ca="1">IFERROR(INDEX(_xlfn.ANCHORARRAY($C$3),T_CALC[[#This Row],[DAY]]+1,6),NA())</f>
        <v>0.89049999999999996</v>
      </c>
      <c r="Q98" cm="1">
        <f t="array" aca="1" ref="Q98" ca="1">IFERROR(INDEX(_xlfn.ANCHORARRAY($C$3),T_CALC[[#This Row],[DAY]]+1,2),NA())</f>
        <v>0</v>
      </c>
    </row>
    <row r="99" spans="2:17" x14ac:dyDescent="0.25">
      <c r="C99" vm="330">
        <f ca="1"/>
        <v>42585</v>
      </c>
      <c r="D99">
        <f ca="1"/>
        <v>0</v>
      </c>
      <c r="E99" vm="166">
        <f ca="1"/>
        <v>0.89080000000000004</v>
      </c>
      <c r="F99" vm="331">
        <f ca="1"/>
        <v>0.89759999999999995</v>
      </c>
      <c r="G99" vm="332">
        <f ca="1"/>
        <v>0.89</v>
      </c>
      <c r="H99" vm="197">
        <f ca="1"/>
        <v>0.89680000000000004</v>
      </c>
      <c r="K99">
        <f ca="1">IF(ROW(T_CALC[[#This Row],[DAY]])-ROW(T_CALC[[#Headers],[DAY]])&gt;C_N_TRADING_DAYS,"",ROW(T_CALC[[#This Row],[DAY]])-ROW(T_CALC[[#Headers],[DAY]]))</f>
        <v>96</v>
      </c>
      <c r="L99" cm="1" vm="330">
        <f t="array" aca="1" ref="L99" ca="1">IFERROR(INDEX(_xlfn.ANCHORARRAY($C$3),T_CALC[[#This Row],[DAY]]+1,1),NA())</f>
        <v>42585</v>
      </c>
      <c r="M99" cm="1" vm="166">
        <f t="array" aca="1" ref="M99" ca="1">IFERROR(INDEX(_xlfn.ANCHORARRAY($C$3),T_CALC[[#This Row],[DAY]]+1,3),NA())</f>
        <v>0.89080000000000004</v>
      </c>
      <c r="N99" cm="1" vm="331">
        <f t="array" aca="1" ref="N99" ca="1">IFERROR(INDEX(_xlfn.ANCHORARRAY($C$3),T_CALC[[#This Row],[DAY]]+1,4),NA())</f>
        <v>0.89759999999999995</v>
      </c>
      <c r="O99" cm="1" vm="332">
        <f t="array" aca="1" ref="O99" ca="1">IFERROR(INDEX(_xlfn.ANCHORARRAY($C$3),T_CALC[[#This Row],[DAY]]+1,5),NA())</f>
        <v>0.89</v>
      </c>
      <c r="P99" s="4" cm="1" vm="197">
        <f t="array" aca="1" ref="P99" ca="1">IFERROR(INDEX(_xlfn.ANCHORARRAY($C$3),T_CALC[[#This Row],[DAY]]+1,6),NA())</f>
        <v>0.89680000000000004</v>
      </c>
      <c r="Q99" cm="1">
        <f t="array" aca="1" ref="Q99" ca="1">IFERROR(INDEX(_xlfn.ANCHORARRAY($C$3),T_CALC[[#This Row],[DAY]]+1,2),NA())</f>
        <v>0</v>
      </c>
    </row>
    <row r="100" spans="2:17" x14ac:dyDescent="0.25">
      <c r="B100" s="4"/>
      <c r="C100" vm="333">
        <f ca="1"/>
        <v>42586</v>
      </c>
      <c r="D100">
        <f ca="1"/>
        <v>0</v>
      </c>
      <c r="E100" vm="195">
        <f ca="1"/>
        <v>0.89659999999999995</v>
      </c>
      <c r="F100" vm="267">
        <f ca="1"/>
        <v>0.89970000000000006</v>
      </c>
      <c r="G100" vm="261">
        <f ca="1"/>
        <v>0.8962</v>
      </c>
      <c r="H100" vm="222">
        <f ca="1"/>
        <v>0.89839999999999998</v>
      </c>
      <c r="K100">
        <f ca="1">IF(ROW(T_CALC[[#This Row],[DAY]])-ROW(T_CALC[[#Headers],[DAY]])&gt;C_N_TRADING_DAYS,"",ROW(T_CALC[[#This Row],[DAY]])-ROW(T_CALC[[#Headers],[DAY]]))</f>
        <v>97</v>
      </c>
      <c r="L100" cm="1" vm="333">
        <f t="array" aca="1" ref="L100" ca="1">IFERROR(INDEX(_xlfn.ANCHORARRAY($C$3),T_CALC[[#This Row],[DAY]]+1,1),NA())</f>
        <v>42586</v>
      </c>
      <c r="M100" cm="1" vm="195">
        <f t="array" aca="1" ref="M100" ca="1">IFERROR(INDEX(_xlfn.ANCHORARRAY($C$3),T_CALC[[#This Row],[DAY]]+1,3),NA())</f>
        <v>0.89659999999999995</v>
      </c>
      <c r="N100" cm="1" vm="267">
        <f t="array" aca="1" ref="N100" ca="1">IFERROR(INDEX(_xlfn.ANCHORARRAY($C$3),T_CALC[[#This Row],[DAY]]+1,4),NA())</f>
        <v>0.89970000000000006</v>
      </c>
      <c r="O100" cm="1" vm="261">
        <f t="array" aca="1" ref="O100" ca="1">IFERROR(INDEX(_xlfn.ANCHORARRAY($C$3),T_CALC[[#This Row],[DAY]]+1,5),NA())</f>
        <v>0.8962</v>
      </c>
      <c r="P100" s="4" cm="1" vm="222">
        <f t="array" aca="1" ref="P100" ca="1">IFERROR(INDEX(_xlfn.ANCHORARRAY($C$3),T_CALC[[#This Row],[DAY]]+1,6),NA())</f>
        <v>0.89839999999999998</v>
      </c>
      <c r="Q100" cm="1">
        <f t="array" aca="1" ref="Q100" ca="1">IFERROR(INDEX(_xlfn.ANCHORARRAY($C$3),T_CALC[[#This Row],[DAY]]+1,2),NA())</f>
        <v>0</v>
      </c>
    </row>
    <row r="101" spans="2:17" x14ac:dyDescent="0.25">
      <c r="C101" vm="334">
        <f ca="1"/>
        <v>42587</v>
      </c>
      <c r="D101">
        <f ca="1"/>
        <v>0</v>
      </c>
      <c r="E101" vm="335">
        <f ca="1"/>
        <v>0.89829999999999999</v>
      </c>
      <c r="F101" vm="336">
        <f ca="1"/>
        <v>0.9052</v>
      </c>
      <c r="G101" vm="328">
        <f ca="1"/>
        <v>0.89570000000000005</v>
      </c>
      <c r="H101" vm="288">
        <f ca="1"/>
        <v>0.90200000000000002</v>
      </c>
      <c r="K101">
        <f ca="1">IF(ROW(T_CALC[[#This Row],[DAY]])-ROW(T_CALC[[#Headers],[DAY]])&gt;C_N_TRADING_DAYS,"",ROW(T_CALC[[#This Row],[DAY]])-ROW(T_CALC[[#Headers],[DAY]]))</f>
        <v>98</v>
      </c>
      <c r="L101" cm="1" vm="334">
        <f t="array" aca="1" ref="L101" ca="1">IFERROR(INDEX(_xlfn.ANCHORARRAY($C$3),T_CALC[[#This Row],[DAY]]+1,1),NA())</f>
        <v>42587</v>
      </c>
      <c r="M101" cm="1" vm="335">
        <f t="array" aca="1" ref="M101" ca="1">IFERROR(INDEX(_xlfn.ANCHORARRAY($C$3),T_CALC[[#This Row],[DAY]]+1,3),NA())</f>
        <v>0.89829999999999999</v>
      </c>
      <c r="N101" cm="1" vm="336">
        <f t="array" aca="1" ref="N101" ca="1">IFERROR(INDEX(_xlfn.ANCHORARRAY($C$3),T_CALC[[#This Row],[DAY]]+1,4),NA())</f>
        <v>0.9052</v>
      </c>
      <c r="O101" cm="1" vm="328">
        <f t="array" aca="1" ref="O101" ca="1">IFERROR(INDEX(_xlfn.ANCHORARRAY($C$3),T_CALC[[#This Row],[DAY]]+1,5),NA())</f>
        <v>0.89570000000000005</v>
      </c>
      <c r="P101" s="4" cm="1" vm="288">
        <f t="array" aca="1" ref="P101" ca="1">IFERROR(INDEX(_xlfn.ANCHORARRAY($C$3),T_CALC[[#This Row],[DAY]]+1,6),NA())</f>
        <v>0.90200000000000002</v>
      </c>
      <c r="Q101" cm="1">
        <f t="array" aca="1" ref="Q101" ca="1">IFERROR(INDEX(_xlfn.ANCHORARRAY($C$3),T_CALC[[#This Row],[DAY]]+1,2),NA())</f>
        <v>0</v>
      </c>
    </row>
    <row r="102" spans="2:17" x14ac:dyDescent="0.25">
      <c r="C102" vm="337">
        <f ca="1"/>
        <v>42590</v>
      </c>
      <c r="D102">
        <f ca="1"/>
        <v>0</v>
      </c>
      <c r="E102" vm="296">
        <f ca="1"/>
        <v>0.90180000000000005</v>
      </c>
      <c r="F102" vm="255">
        <f ca="1"/>
        <v>0.90310000000000001</v>
      </c>
      <c r="G102" vm="253">
        <f ca="1"/>
        <v>0.90029999999999999</v>
      </c>
      <c r="H102" vm="338">
        <f ca="1"/>
        <v>0.90129999999999999</v>
      </c>
      <c r="K102">
        <f ca="1">IF(ROW(T_CALC[[#This Row],[DAY]])-ROW(T_CALC[[#Headers],[DAY]])&gt;C_N_TRADING_DAYS,"",ROW(T_CALC[[#This Row],[DAY]])-ROW(T_CALC[[#Headers],[DAY]]))</f>
        <v>99</v>
      </c>
      <c r="L102" cm="1" vm="337">
        <f t="array" aca="1" ref="L102" ca="1">IFERROR(INDEX(_xlfn.ANCHORARRAY($C$3),T_CALC[[#This Row],[DAY]]+1,1),NA())</f>
        <v>42590</v>
      </c>
      <c r="M102" cm="1" vm="296">
        <f t="array" aca="1" ref="M102" ca="1">IFERROR(INDEX(_xlfn.ANCHORARRAY($C$3),T_CALC[[#This Row],[DAY]]+1,3),NA())</f>
        <v>0.90180000000000005</v>
      </c>
      <c r="N102" cm="1" vm="255">
        <f t="array" aca="1" ref="N102" ca="1">IFERROR(INDEX(_xlfn.ANCHORARRAY($C$3),T_CALC[[#This Row],[DAY]]+1,4),NA())</f>
        <v>0.90310000000000001</v>
      </c>
      <c r="O102" cm="1" vm="253">
        <f t="array" aca="1" ref="O102" ca="1">IFERROR(INDEX(_xlfn.ANCHORARRAY($C$3),T_CALC[[#This Row],[DAY]]+1,5),NA())</f>
        <v>0.90029999999999999</v>
      </c>
      <c r="P102" s="4" cm="1" vm="338">
        <f t="array" aca="1" ref="P102" ca="1">IFERROR(INDEX(_xlfn.ANCHORARRAY($C$3),T_CALC[[#This Row],[DAY]]+1,6),NA())</f>
        <v>0.90129999999999999</v>
      </c>
      <c r="Q102" cm="1">
        <f t="array" aca="1" ref="Q102" ca="1">IFERROR(INDEX(_xlfn.ANCHORARRAY($C$3),T_CALC[[#This Row],[DAY]]+1,2),NA())</f>
        <v>0</v>
      </c>
    </row>
    <row r="103" spans="2:17" x14ac:dyDescent="0.25">
      <c r="B103" s="4"/>
      <c r="C103" vm="339">
        <f ca="1"/>
        <v>42591</v>
      </c>
      <c r="D103">
        <f ca="1"/>
        <v>0</v>
      </c>
      <c r="E103" vm="340">
        <f ca="1"/>
        <v>0.90169999999999995</v>
      </c>
      <c r="F103" vm="324">
        <f ca="1"/>
        <v>0.90329999999999999</v>
      </c>
      <c r="G103" vm="341">
        <f ca="1"/>
        <v>0.89900000000000002</v>
      </c>
      <c r="H103" vm="190">
        <f ca="1"/>
        <v>0.89910000000000001</v>
      </c>
      <c r="K103">
        <f ca="1">IF(ROW(T_CALC[[#This Row],[DAY]])-ROW(T_CALC[[#Headers],[DAY]])&gt;C_N_TRADING_DAYS,"",ROW(T_CALC[[#This Row],[DAY]])-ROW(T_CALC[[#Headers],[DAY]]))</f>
        <v>100</v>
      </c>
      <c r="L103" cm="1" vm="339">
        <f t="array" aca="1" ref="L103" ca="1">IFERROR(INDEX(_xlfn.ANCHORARRAY($C$3),T_CALC[[#This Row],[DAY]]+1,1),NA())</f>
        <v>42591</v>
      </c>
      <c r="M103" cm="1" vm="340">
        <f t="array" aca="1" ref="M103" ca="1">IFERROR(INDEX(_xlfn.ANCHORARRAY($C$3),T_CALC[[#This Row],[DAY]]+1,3),NA())</f>
        <v>0.90169999999999995</v>
      </c>
      <c r="N103" cm="1" vm="324">
        <f t="array" aca="1" ref="N103" ca="1">IFERROR(INDEX(_xlfn.ANCHORARRAY($C$3),T_CALC[[#This Row],[DAY]]+1,4),NA())</f>
        <v>0.90329999999999999</v>
      </c>
      <c r="O103" cm="1" vm="341">
        <f t="array" aca="1" ref="O103" ca="1">IFERROR(INDEX(_xlfn.ANCHORARRAY($C$3),T_CALC[[#This Row],[DAY]]+1,5),NA())</f>
        <v>0.89900000000000002</v>
      </c>
      <c r="P103" s="4" cm="1" vm="190">
        <f t="array" aca="1" ref="P103" ca="1">IFERROR(INDEX(_xlfn.ANCHORARRAY($C$3),T_CALC[[#This Row],[DAY]]+1,6),NA())</f>
        <v>0.89910000000000001</v>
      </c>
      <c r="Q103" cm="1">
        <f t="array" aca="1" ref="Q103" ca="1">IFERROR(INDEX(_xlfn.ANCHORARRAY($C$3),T_CALC[[#This Row],[DAY]]+1,2),NA())</f>
        <v>0</v>
      </c>
    </row>
    <row r="104" spans="2:17" x14ac:dyDescent="0.25">
      <c r="C104" vm="342">
        <f ca="1"/>
        <v>42592</v>
      </c>
      <c r="D104">
        <f ca="1"/>
        <v>0</v>
      </c>
      <c r="E104" vm="239">
        <f ca="1"/>
        <v>0.89939999999999998</v>
      </c>
      <c r="F104" vm="343">
        <f ca="1"/>
        <v>0.90069999999999995</v>
      </c>
      <c r="G104" vm="344">
        <f ca="1"/>
        <v>0.89349999999999996</v>
      </c>
      <c r="H104" vm="345">
        <f ca="1"/>
        <v>0.89449999999999996</v>
      </c>
      <c r="K104">
        <f ca="1">IF(ROW(T_CALC[[#This Row],[DAY]])-ROW(T_CALC[[#Headers],[DAY]])&gt;C_N_TRADING_DAYS,"",ROW(T_CALC[[#This Row],[DAY]])-ROW(T_CALC[[#Headers],[DAY]]))</f>
        <v>101</v>
      </c>
      <c r="L104" cm="1" vm="342">
        <f t="array" aca="1" ref="L104" ca="1">IFERROR(INDEX(_xlfn.ANCHORARRAY($C$3),T_CALC[[#This Row],[DAY]]+1,1),NA())</f>
        <v>42592</v>
      </c>
      <c r="M104" cm="1" vm="239">
        <f t="array" aca="1" ref="M104" ca="1">IFERROR(INDEX(_xlfn.ANCHORARRAY($C$3),T_CALC[[#This Row],[DAY]]+1,3),NA())</f>
        <v>0.89939999999999998</v>
      </c>
      <c r="N104" cm="1" vm="343">
        <f t="array" aca="1" ref="N104" ca="1">IFERROR(INDEX(_xlfn.ANCHORARRAY($C$3),T_CALC[[#This Row],[DAY]]+1,4),NA())</f>
        <v>0.90069999999999995</v>
      </c>
      <c r="O104" cm="1" vm="344">
        <f t="array" aca="1" ref="O104" ca="1">IFERROR(INDEX(_xlfn.ANCHORARRAY($C$3),T_CALC[[#This Row],[DAY]]+1,5),NA())</f>
        <v>0.89349999999999996</v>
      </c>
      <c r="P104" s="4" cm="1" vm="345">
        <f t="array" aca="1" ref="P104" ca="1">IFERROR(INDEX(_xlfn.ANCHORARRAY($C$3),T_CALC[[#This Row],[DAY]]+1,6),NA())</f>
        <v>0.89449999999999996</v>
      </c>
      <c r="Q104" cm="1">
        <f t="array" aca="1" ref="Q104" ca="1">IFERROR(INDEX(_xlfn.ANCHORARRAY($C$3),T_CALC[[#This Row],[DAY]]+1,2),NA())</f>
        <v>0</v>
      </c>
    </row>
    <row r="105" spans="2:17" x14ac:dyDescent="0.25">
      <c r="C105" vm="346">
        <f ca="1"/>
        <v>42593</v>
      </c>
      <c r="D105">
        <f ca="1"/>
        <v>0</v>
      </c>
      <c r="E105" vm="345">
        <f ca="1"/>
        <v>0.89449999999999996</v>
      </c>
      <c r="F105" vm="347">
        <f ca="1"/>
        <v>0.89800000000000002</v>
      </c>
      <c r="G105" vm="164">
        <f ca="1"/>
        <v>0.89329999999999998</v>
      </c>
      <c r="H105" vm="348">
        <f ca="1"/>
        <v>0.89770000000000005</v>
      </c>
      <c r="K105">
        <f ca="1">IF(ROW(T_CALC[[#This Row],[DAY]])-ROW(T_CALC[[#Headers],[DAY]])&gt;C_N_TRADING_DAYS,"",ROW(T_CALC[[#This Row],[DAY]])-ROW(T_CALC[[#Headers],[DAY]]))</f>
        <v>102</v>
      </c>
      <c r="L105" cm="1" vm="346">
        <f t="array" aca="1" ref="L105" ca="1">IFERROR(INDEX(_xlfn.ANCHORARRAY($C$3),T_CALC[[#This Row],[DAY]]+1,1),NA())</f>
        <v>42593</v>
      </c>
      <c r="M105" cm="1" vm="345">
        <f t="array" aca="1" ref="M105" ca="1">IFERROR(INDEX(_xlfn.ANCHORARRAY($C$3),T_CALC[[#This Row],[DAY]]+1,3),NA())</f>
        <v>0.89449999999999996</v>
      </c>
      <c r="N105" cm="1" vm="347">
        <f t="array" aca="1" ref="N105" ca="1">IFERROR(INDEX(_xlfn.ANCHORARRAY($C$3),T_CALC[[#This Row],[DAY]]+1,4),NA())</f>
        <v>0.89800000000000002</v>
      </c>
      <c r="O105" cm="1" vm="164">
        <f t="array" aca="1" ref="O105" ca="1">IFERROR(INDEX(_xlfn.ANCHORARRAY($C$3),T_CALC[[#This Row],[DAY]]+1,5),NA())</f>
        <v>0.89329999999999998</v>
      </c>
      <c r="P105" s="4" cm="1" vm="348">
        <f t="array" aca="1" ref="P105" ca="1">IFERROR(INDEX(_xlfn.ANCHORARRAY($C$3),T_CALC[[#This Row],[DAY]]+1,6),NA())</f>
        <v>0.89770000000000005</v>
      </c>
      <c r="Q105" cm="1">
        <f t="array" aca="1" ref="Q105" ca="1">IFERROR(INDEX(_xlfn.ANCHORARRAY($C$3),T_CALC[[#This Row],[DAY]]+1,2),NA())</f>
        <v>0</v>
      </c>
    </row>
    <row r="106" spans="2:17" x14ac:dyDescent="0.25">
      <c r="B106" s="4"/>
      <c r="C106" vm="349">
        <f ca="1"/>
        <v>42594</v>
      </c>
      <c r="D106">
        <f ca="1"/>
        <v>0</v>
      </c>
      <c r="E106" vm="348">
        <f ca="1"/>
        <v>0.89770000000000005</v>
      </c>
      <c r="F106" vm="350">
        <f ca="1"/>
        <v>0.89849999999999997</v>
      </c>
      <c r="G106" vm="171">
        <f ca="1"/>
        <v>0.89100000000000001</v>
      </c>
      <c r="H106" vm="328">
        <f ca="1"/>
        <v>0.89570000000000005</v>
      </c>
      <c r="K106">
        <f ca="1">IF(ROW(T_CALC[[#This Row],[DAY]])-ROW(T_CALC[[#Headers],[DAY]])&gt;C_N_TRADING_DAYS,"",ROW(T_CALC[[#This Row],[DAY]])-ROW(T_CALC[[#Headers],[DAY]]))</f>
        <v>103</v>
      </c>
      <c r="L106" cm="1" vm="349">
        <f t="array" aca="1" ref="L106" ca="1">IFERROR(INDEX(_xlfn.ANCHORARRAY($C$3),T_CALC[[#This Row],[DAY]]+1,1),NA())</f>
        <v>42594</v>
      </c>
      <c r="M106" cm="1" vm="348">
        <f t="array" aca="1" ref="M106" ca="1">IFERROR(INDEX(_xlfn.ANCHORARRAY($C$3),T_CALC[[#This Row],[DAY]]+1,3),NA())</f>
        <v>0.89770000000000005</v>
      </c>
      <c r="N106" cm="1" vm="350">
        <f t="array" aca="1" ref="N106" ca="1">IFERROR(INDEX(_xlfn.ANCHORARRAY($C$3),T_CALC[[#This Row],[DAY]]+1,4),NA())</f>
        <v>0.89849999999999997</v>
      </c>
      <c r="O106" cm="1" vm="171">
        <f t="array" aca="1" ref="O106" ca="1">IFERROR(INDEX(_xlfn.ANCHORARRAY($C$3),T_CALC[[#This Row],[DAY]]+1,5),NA())</f>
        <v>0.89100000000000001</v>
      </c>
      <c r="P106" s="4" cm="1" vm="328">
        <f t="array" aca="1" ref="P106" ca="1">IFERROR(INDEX(_xlfn.ANCHORARRAY($C$3),T_CALC[[#This Row],[DAY]]+1,6),NA())</f>
        <v>0.89570000000000005</v>
      </c>
      <c r="Q106" cm="1">
        <f t="array" aca="1" ref="Q106" ca="1">IFERROR(INDEX(_xlfn.ANCHORARRAY($C$3),T_CALC[[#This Row],[DAY]]+1,2),NA())</f>
        <v>0</v>
      </c>
    </row>
    <row r="107" spans="2:17" x14ac:dyDescent="0.25">
      <c r="C107" vm="351">
        <f ca="1"/>
        <v>42597</v>
      </c>
      <c r="D107">
        <f ca="1"/>
        <v>0</v>
      </c>
      <c r="E107" vm="326">
        <f ca="1"/>
        <v>0.89559999999999995</v>
      </c>
      <c r="F107" vm="13">
        <f ca="1"/>
        <v>0.89649999999999996</v>
      </c>
      <c r="G107" vm="162">
        <f ca="1"/>
        <v>0.89249999999999996</v>
      </c>
      <c r="H107" vm="6">
        <f ca="1"/>
        <v>0.89410000000000001</v>
      </c>
      <c r="K107">
        <f ca="1">IF(ROW(T_CALC[[#This Row],[DAY]])-ROW(T_CALC[[#Headers],[DAY]])&gt;C_N_TRADING_DAYS,"",ROW(T_CALC[[#This Row],[DAY]])-ROW(T_CALC[[#Headers],[DAY]]))</f>
        <v>104</v>
      </c>
      <c r="L107" cm="1" vm="351">
        <f t="array" aca="1" ref="L107" ca="1">IFERROR(INDEX(_xlfn.ANCHORARRAY($C$3),T_CALC[[#This Row],[DAY]]+1,1),NA())</f>
        <v>42597</v>
      </c>
      <c r="M107" cm="1" vm="326">
        <f t="array" aca="1" ref="M107" ca="1">IFERROR(INDEX(_xlfn.ANCHORARRAY($C$3),T_CALC[[#This Row],[DAY]]+1,3),NA())</f>
        <v>0.89559999999999995</v>
      </c>
      <c r="N107" cm="1" vm="13">
        <f t="array" aca="1" ref="N107" ca="1">IFERROR(INDEX(_xlfn.ANCHORARRAY($C$3),T_CALC[[#This Row],[DAY]]+1,4),NA())</f>
        <v>0.89649999999999996</v>
      </c>
      <c r="O107" cm="1" vm="162">
        <f t="array" aca="1" ref="O107" ca="1">IFERROR(INDEX(_xlfn.ANCHORARRAY($C$3),T_CALC[[#This Row],[DAY]]+1,5),NA())</f>
        <v>0.89249999999999996</v>
      </c>
      <c r="P107" s="4" cm="1" vm="6">
        <f t="array" aca="1" ref="P107" ca="1">IFERROR(INDEX(_xlfn.ANCHORARRAY($C$3),T_CALC[[#This Row],[DAY]]+1,6),NA())</f>
        <v>0.89410000000000001</v>
      </c>
      <c r="Q107" cm="1">
        <f t="array" aca="1" ref="Q107" ca="1">IFERROR(INDEX(_xlfn.ANCHORARRAY($C$3),T_CALC[[#This Row],[DAY]]+1,2),NA())</f>
        <v>0</v>
      </c>
    </row>
    <row r="108" spans="2:17" x14ac:dyDescent="0.25">
      <c r="C108" vm="352">
        <f ca="1"/>
        <v>42598</v>
      </c>
      <c r="D108">
        <f ca="1"/>
        <v>0</v>
      </c>
      <c r="E108" vm="263">
        <f ca="1"/>
        <v>0.89400000000000002</v>
      </c>
      <c r="F108" vm="353">
        <f ca="1"/>
        <v>0.89480000000000004</v>
      </c>
      <c r="G108" vm="110">
        <f ca="1"/>
        <v>0.8831</v>
      </c>
      <c r="H108" vm="354">
        <f ca="1"/>
        <v>0.88639999999999997</v>
      </c>
      <c r="K108">
        <f ca="1">IF(ROW(T_CALC[[#This Row],[DAY]])-ROW(T_CALC[[#Headers],[DAY]])&gt;C_N_TRADING_DAYS,"",ROW(T_CALC[[#This Row],[DAY]])-ROW(T_CALC[[#Headers],[DAY]]))</f>
        <v>105</v>
      </c>
      <c r="L108" cm="1" vm="352">
        <f t="array" aca="1" ref="L108" ca="1">IFERROR(INDEX(_xlfn.ANCHORARRAY($C$3),T_CALC[[#This Row],[DAY]]+1,1),NA())</f>
        <v>42598</v>
      </c>
      <c r="M108" cm="1" vm="263">
        <f t="array" aca="1" ref="M108" ca="1">IFERROR(INDEX(_xlfn.ANCHORARRAY($C$3),T_CALC[[#This Row],[DAY]]+1,3),NA())</f>
        <v>0.89400000000000002</v>
      </c>
      <c r="N108" cm="1" vm="353">
        <f t="array" aca="1" ref="N108" ca="1">IFERROR(INDEX(_xlfn.ANCHORARRAY($C$3),T_CALC[[#This Row],[DAY]]+1,4),NA())</f>
        <v>0.89480000000000004</v>
      </c>
      <c r="O108" cm="1" vm="110">
        <f t="array" aca="1" ref="O108" ca="1">IFERROR(INDEX(_xlfn.ANCHORARRAY($C$3),T_CALC[[#This Row],[DAY]]+1,5),NA())</f>
        <v>0.8831</v>
      </c>
      <c r="P108" s="4" cm="1" vm="354">
        <f t="array" aca="1" ref="P108" ca="1">IFERROR(INDEX(_xlfn.ANCHORARRAY($C$3),T_CALC[[#This Row],[DAY]]+1,6),NA())</f>
        <v>0.88639999999999997</v>
      </c>
      <c r="Q108" cm="1">
        <f t="array" aca="1" ref="Q108" ca="1">IFERROR(INDEX(_xlfn.ANCHORARRAY($C$3),T_CALC[[#This Row],[DAY]]+1,2),NA())</f>
        <v>0</v>
      </c>
    </row>
    <row r="109" spans="2:17" x14ac:dyDescent="0.25">
      <c r="B109" s="4"/>
      <c r="C109" vm="355">
        <f ca="1"/>
        <v>42599</v>
      </c>
      <c r="D109">
        <f ca="1"/>
        <v>0</v>
      </c>
      <c r="E109" vm="103">
        <f ca="1"/>
        <v>0.88649999999999995</v>
      </c>
      <c r="F109" vm="356">
        <f ca="1"/>
        <v>0.88949999999999996</v>
      </c>
      <c r="G109" vm="79">
        <f ca="1"/>
        <v>0.88349999999999995</v>
      </c>
      <c r="H109" vm="92">
        <f ca="1"/>
        <v>0.88570000000000004</v>
      </c>
      <c r="K109">
        <f ca="1">IF(ROW(T_CALC[[#This Row],[DAY]])-ROW(T_CALC[[#Headers],[DAY]])&gt;C_N_TRADING_DAYS,"",ROW(T_CALC[[#This Row],[DAY]])-ROW(T_CALC[[#Headers],[DAY]]))</f>
        <v>106</v>
      </c>
      <c r="L109" cm="1" vm="355">
        <f t="array" aca="1" ref="L109" ca="1">IFERROR(INDEX(_xlfn.ANCHORARRAY($C$3),T_CALC[[#This Row],[DAY]]+1,1),NA())</f>
        <v>42599</v>
      </c>
      <c r="M109" cm="1" vm="103">
        <f t="array" aca="1" ref="M109" ca="1">IFERROR(INDEX(_xlfn.ANCHORARRAY($C$3),T_CALC[[#This Row],[DAY]]+1,3),NA())</f>
        <v>0.88649999999999995</v>
      </c>
      <c r="N109" cm="1" vm="356">
        <f t="array" aca="1" ref="N109" ca="1">IFERROR(INDEX(_xlfn.ANCHORARRAY($C$3),T_CALC[[#This Row],[DAY]]+1,4),NA())</f>
        <v>0.88949999999999996</v>
      </c>
      <c r="O109" cm="1" vm="79">
        <f t="array" aca="1" ref="O109" ca="1">IFERROR(INDEX(_xlfn.ANCHORARRAY($C$3),T_CALC[[#This Row],[DAY]]+1,5),NA())</f>
        <v>0.88349999999999995</v>
      </c>
      <c r="P109" s="4" cm="1" vm="92">
        <f t="array" aca="1" ref="P109" ca="1">IFERROR(INDEX(_xlfn.ANCHORARRAY($C$3),T_CALC[[#This Row],[DAY]]+1,6),NA())</f>
        <v>0.88570000000000004</v>
      </c>
      <c r="Q109" cm="1">
        <f t="array" aca="1" ref="Q109" ca="1">IFERROR(INDEX(_xlfn.ANCHORARRAY($C$3),T_CALC[[#This Row],[DAY]]+1,2),NA())</f>
        <v>0</v>
      </c>
    </row>
    <row r="110" spans="2:17" x14ac:dyDescent="0.25">
      <c r="C110" vm="357">
        <f ca="1"/>
        <v>42600</v>
      </c>
      <c r="D110">
        <f ca="1"/>
        <v>0</v>
      </c>
      <c r="E110" vm="215">
        <f ca="1"/>
        <v>0.88539999999999996</v>
      </c>
      <c r="F110" vm="358">
        <f ca="1"/>
        <v>0.88619999999999999</v>
      </c>
      <c r="G110" vm="147">
        <f ca="1"/>
        <v>0.87960000000000005</v>
      </c>
      <c r="H110" vm="359">
        <f ca="1"/>
        <v>0.88060000000000005</v>
      </c>
      <c r="K110">
        <f ca="1">IF(ROW(T_CALC[[#This Row],[DAY]])-ROW(T_CALC[[#Headers],[DAY]])&gt;C_N_TRADING_DAYS,"",ROW(T_CALC[[#This Row],[DAY]])-ROW(T_CALC[[#Headers],[DAY]]))</f>
        <v>107</v>
      </c>
      <c r="L110" cm="1" vm="357">
        <f t="array" aca="1" ref="L110" ca="1">IFERROR(INDEX(_xlfn.ANCHORARRAY($C$3),T_CALC[[#This Row],[DAY]]+1,1),NA())</f>
        <v>42600</v>
      </c>
      <c r="M110" cm="1" vm="215">
        <f t="array" aca="1" ref="M110" ca="1">IFERROR(INDEX(_xlfn.ANCHORARRAY($C$3),T_CALC[[#This Row],[DAY]]+1,3),NA())</f>
        <v>0.88539999999999996</v>
      </c>
      <c r="N110" cm="1" vm="358">
        <f t="array" aca="1" ref="N110" ca="1">IFERROR(INDEX(_xlfn.ANCHORARRAY($C$3),T_CALC[[#This Row],[DAY]]+1,4),NA())</f>
        <v>0.88619999999999999</v>
      </c>
      <c r="O110" cm="1" vm="147">
        <f t="array" aca="1" ref="O110" ca="1">IFERROR(INDEX(_xlfn.ANCHORARRAY($C$3),T_CALC[[#This Row],[DAY]]+1,5),NA())</f>
        <v>0.87960000000000005</v>
      </c>
      <c r="P110" s="4" cm="1" vm="359">
        <f t="array" aca="1" ref="P110" ca="1">IFERROR(INDEX(_xlfn.ANCHORARRAY($C$3),T_CALC[[#This Row],[DAY]]+1,6),NA())</f>
        <v>0.88060000000000005</v>
      </c>
      <c r="Q110" cm="1">
        <f t="array" aca="1" ref="Q110" ca="1">IFERROR(INDEX(_xlfn.ANCHORARRAY($C$3),T_CALC[[#This Row],[DAY]]+1,2),NA())</f>
        <v>0</v>
      </c>
    </row>
    <row r="111" spans="2:17" x14ac:dyDescent="0.25">
      <c r="C111" vm="360">
        <f ca="1"/>
        <v>42601</v>
      </c>
      <c r="D111">
        <f ca="1"/>
        <v>0</v>
      </c>
      <c r="E111" vm="359">
        <f ca="1"/>
        <v>0.88060000000000005</v>
      </c>
      <c r="F111" vm="214">
        <f ca="1"/>
        <v>0.88460000000000005</v>
      </c>
      <c r="G111" vm="361">
        <f ca="1"/>
        <v>0.87970000000000004</v>
      </c>
      <c r="H111" vm="48">
        <f ca="1"/>
        <v>0.88280000000000003</v>
      </c>
      <c r="K111">
        <f ca="1">IF(ROW(T_CALC[[#This Row],[DAY]])-ROW(T_CALC[[#Headers],[DAY]])&gt;C_N_TRADING_DAYS,"",ROW(T_CALC[[#This Row],[DAY]])-ROW(T_CALC[[#Headers],[DAY]]))</f>
        <v>108</v>
      </c>
      <c r="L111" cm="1" vm="360">
        <f t="array" aca="1" ref="L111" ca="1">IFERROR(INDEX(_xlfn.ANCHORARRAY($C$3),T_CALC[[#This Row],[DAY]]+1,1),NA())</f>
        <v>42601</v>
      </c>
      <c r="M111" cm="1" vm="359">
        <f t="array" aca="1" ref="M111" ca="1">IFERROR(INDEX(_xlfn.ANCHORARRAY($C$3),T_CALC[[#This Row],[DAY]]+1,3),NA())</f>
        <v>0.88060000000000005</v>
      </c>
      <c r="N111" cm="1" vm="214">
        <f t="array" aca="1" ref="N111" ca="1">IFERROR(INDEX(_xlfn.ANCHORARRAY($C$3),T_CALC[[#This Row],[DAY]]+1,4),NA())</f>
        <v>0.88460000000000005</v>
      </c>
      <c r="O111" cm="1" vm="361">
        <f t="array" aca="1" ref="O111" ca="1">IFERROR(INDEX(_xlfn.ANCHORARRAY($C$3),T_CALC[[#This Row],[DAY]]+1,5),NA())</f>
        <v>0.87970000000000004</v>
      </c>
      <c r="P111" s="4" cm="1" vm="48">
        <f t="array" aca="1" ref="P111" ca="1">IFERROR(INDEX(_xlfn.ANCHORARRAY($C$3),T_CALC[[#This Row],[DAY]]+1,6),NA())</f>
        <v>0.88280000000000003</v>
      </c>
      <c r="Q111" cm="1">
        <f t="array" aca="1" ref="Q111" ca="1">IFERROR(INDEX(_xlfn.ANCHORARRAY($C$3),T_CALC[[#This Row],[DAY]]+1,2),NA())</f>
        <v>0</v>
      </c>
    </row>
    <row r="112" spans="2:17" x14ac:dyDescent="0.25">
      <c r="B112" s="4"/>
      <c r="C112" vm="362">
        <f ca="1"/>
        <v>42604</v>
      </c>
      <c r="D112">
        <f ca="1"/>
        <v>0</v>
      </c>
      <c r="E112" vm="207">
        <f ca="1"/>
        <v>0.88449999999999995</v>
      </c>
      <c r="F112" vm="94">
        <f ca="1"/>
        <v>0.88719999999999999</v>
      </c>
      <c r="G112" vm="363">
        <f ca="1"/>
        <v>0.88239999999999996</v>
      </c>
      <c r="H112" vm="154">
        <f ca="1"/>
        <v>0.88319999999999999</v>
      </c>
      <c r="K112">
        <f ca="1">IF(ROW(T_CALC[[#This Row],[DAY]])-ROW(T_CALC[[#Headers],[DAY]])&gt;C_N_TRADING_DAYS,"",ROW(T_CALC[[#This Row],[DAY]])-ROW(T_CALC[[#Headers],[DAY]]))</f>
        <v>109</v>
      </c>
      <c r="L112" cm="1" vm="362">
        <f t="array" aca="1" ref="L112" ca="1">IFERROR(INDEX(_xlfn.ANCHORARRAY($C$3),T_CALC[[#This Row],[DAY]]+1,1),NA())</f>
        <v>42604</v>
      </c>
      <c r="M112" cm="1" vm="207">
        <f t="array" aca="1" ref="M112" ca="1">IFERROR(INDEX(_xlfn.ANCHORARRAY($C$3),T_CALC[[#This Row],[DAY]]+1,3),NA())</f>
        <v>0.88449999999999995</v>
      </c>
      <c r="N112" cm="1" vm="94">
        <f t="array" aca="1" ref="N112" ca="1">IFERROR(INDEX(_xlfn.ANCHORARRAY($C$3),T_CALC[[#This Row],[DAY]]+1,4),NA())</f>
        <v>0.88719999999999999</v>
      </c>
      <c r="O112" cm="1" vm="363">
        <f t="array" aca="1" ref="O112" ca="1">IFERROR(INDEX(_xlfn.ANCHORARRAY($C$3),T_CALC[[#This Row],[DAY]]+1,5),NA())</f>
        <v>0.88239999999999996</v>
      </c>
      <c r="P112" s="4" cm="1" vm="154">
        <f t="array" aca="1" ref="P112" ca="1">IFERROR(INDEX(_xlfn.ANCHORARRAY($C$3),T_CALC[[#This Row],[DAY]]+1,6),NA())</f>
        <v>0.88319999999999999</v>
      </c>
      <c r="Q112" cm="1">
        <f t="array" aca="1" ref="Q112" ca="1">IFERROR(INDEX(_xlfn.ANCHORARRAY($C$3),T_CALC[[#This Row],[DAY]]+1,2),NA())</f>
        <v>0</v>
      </c>
    </row>
    <row r="113" spans="2:17" x14ac:dyDescent="0.25">
      <c r="C113" vm="364">
        <f ca="1"/>
        <v>42605</v>
      </c>
      <c r="D113">
        <f ca="1"/>
        <v>0</v>
      </c>
      <c r="E113" vm="154">
        <f ca="1"/>
        <v>0.88319999999999999</v>
      </c>
      <c r="F113" vm="107">
        <f ca="1"/>
        <v>0.88480000000000003</v>
      </c>
      <c r="G113" vm="201">
        <f ca="1"/>
        <v>0.88049999999999995</v>
      </c>
      <c r="H113" vm="22">
        <f ca="1"/>
        <v>0.88439999999999996</v>
      </c>
      <c r="K113">
        <f ca="1">IF(ROW(T_CALC[[#This Row],[DAY]])-ROW(T_CALC[[#Headers],[DAY]])&gt;C_N_TRADING_DAYS,"",ROW(T_CALC[[#This Row],[DAY]])-ROW(T_CALC[[#Headers],[DAY]]))</f>
        <v>110</v>
      </c>
      <c r="L113" cm="1" vm="364">
        <f t="array" aca="1" ref="L113" ca="1">IFERROR(INDEX(_xlfn.ANCHORARRAY($C$3),T_CALC[[#This Row],[DAY]]+1,1),NA())</f>
        <v>42605</v>
      </c>
      <c r="M113" cm="1" vm="154">
        <f t="array" aca="1" ref="M113" ca="1">IFERROR(INDEX(_xlfn.ANCHORARRAY($C$3),T_CALC[[#This Row],[DAY]]+1,3),NA())</f>
        <v>0.88319999999999999</v>
      </c>
      <c r="N113" cm="1" vm="107">
        <f t="array" aca="1" ref="N113" ca="1">IFERROR(INDEX(_xlfn.ANCHORARRAY($C$3),T_CALC[[#This Row],[DAY]]+1,4),NA())</f>
        <v>0.88480000000000003</v>
      </c>
      <c r="O113" cm="1" vm="201">
        <f t="array" aca="1" ref="O113" ca="1">IFERROR(INDEX(_xlfn.ANCHORARRAY($C$3),T_CALC[[#This Row],[DAY]]+1,5),NA())</f>
        <v>0.88049999999999995</v>
      </c>
      <c r="P113" s="4" cm="1" vm="22">
        <f t="array" aca="1" ref="P113" ca="1">IFERROR(INDEX(_xlfn.ANCHORARRAY($C$3),T_CALC[[#This Row],[DAY]]+1,6),NA())</f>
        <v>0.88439999999999996</v>
      </c>
      <c r="Q113" cm="1">
        <f t="array" aca="1" ref="Q113" ca="1">IFERROR(INDEX(_xlfn.ANCHORARRAY($C$3),T_CALC[[#This Row],[DAY]]+1,2),NA())</f>
        <v>0</v>
      </c>
    </row>
    <row r="114" spans="2:17" x14ac:dyDescent="0.25">
      <c r="C114" vm="365">
        <f ca="1"/>
        <v>42606</v>
      </c>
      <c r="D114">
        <f ca="1"/>
        <v>0</v>
      </c>
      <c r="E114" vm="150">
        <f ca="1"/>
        <v>0.88429999999999997</v>
      </c>
      <c r="F114" vm="169">
        <f ca="1"/>
        <v>0.88929999999999998</v>
      </c>
      <c r="G114" vm="86">
        <f ca="1"/>
        <v>0.88370000000000004</v>
      </c>
      <c r="H114" vm="366">
        <f ca="1"/>
        <v>0.88759999999999994</v>
      </c>
      <c r="K114">
        <f ca="1">IF(ROW(T_CALC[[#This Row],[DAY]])-ROW(T_CALC[[#Headers],[DAY]])&gt;C_N_TRADING_DAYS,"",ROW(T_CALC[[#This Row],[DAY]])-ROW(T_CALC[[#Headers],[DAY]]))</f>
        <v>111</v>
      </c>
      <c r="L114" cm="1" vm="365">
        <f t="array" aca="1" ref="L114" ca="1">IFERROR(INDEX(_xlfn.ANCHORARRAY($C$3),T_CALC[[#This Row],[DAY]]+1,1),NA())</f>
        <v>42606</v>
      </c>
      <c r="M114" cm="1" vm="150">
        <f t="array" aca="1" ref="M114" ca="1">IFERROR(INDEX(_xlfn.ANCHORARRAY($C$3),T_CALC[[#This Row],[DAY]]+1,3),NA())</f>
        <v>0.88429999999999997</v>
      </c>
      <c r="N114" cm="1" vm="169">
        <f t="array" aca="1" ref="N114" ca="1">IFERROR(INDEX(_xlfn.ANCHORARRAY($C$3),T_CALC[[#This Row],[DAY]]+1,4),NA())</f>
        <v>0.88929999999999998</v>
      </c>
      <c r="O114" cm="1" vm="86">
        <f t="array" aca="1" ref="O114" ca="1">IFERROR(INDEX(_xlfn.ANCHORARRAY($C$3),T_CALC[[#This Row],[DAY]]+1,5),NA())</f>
        <v>0.88370000000000004</v>
      </c>
      <c r="P114" s="4" cm="1" vm="366">
        <f t="array" aca="1" ref="P114" ca="1">IFERROR(INDEX(_xlfn.ANCHORARRAY($C$3),T_CALC[[#This Row],[DAY]]+1,6),NA())</f>
        <v>0.88759999999999994</v>
      </c>
      <c r="Q114" cm="1">
        <f t="array" aca="1" ref="Q114" ca="1">IFERROR(INDEX(_xlfn.ANCHORARRAY($C$3),T_CALC[[#This Row],[DAY]]+1,2),NA())</f>
        <v>0</v>
      </c>
    </row>
    <row r="115" spans="2:17" x14ac:dyDescent="0.25">
      <c r="B115" s="4"/>
      <c r="C115" vm="367">
        <f ca="1"/>
        <v>42607</v>
      </c>
      <c r="D115">
        <f ca="1"/>
        <v>0</v>
      </c>
      <c r="E115" vm="366">
        <f ca="1"/>
        <v>0.88759999999999994</v>
      </c>
      <c r="F115" vm="105">
        <f ca="1"/>
        <v>0.88829999999999998</v>
      </c>
      <c r="G115" vm="83">
        <f ca="1"/>
        <v>0.88500000000000001</v>
      </c>
      <c r="H115" vm="368">
        <f ca="1"/>
        <v>0.88600000000000001</v>
      </c>
      <c r="K115">
        <f ca="1">IF(ROW(T_CALC[[#This Row],[DAY]])-ROW(T_CALC[[#Headers],[DAY]])&gt;C_N_TRADING_DAYS,"",ROW(T_CALC[[#This Row],[DAY]])-ROW(T_CALC[[#Headers],[DAY]]))</f>
        <v>112</v>
      </c>
      <c r="L115" cm="1" vm="367">
        <f t="array" aca="1" ref="L115" ca="1">IFERROR(INDEX(_xlfn.ANCHORARRAY($C$3),T_CALC[[#This Row],[DAY]]+1,1),NA())</f>
        <v>42607</v>
      </c>
      <c r="M115" cm="1" vm="366">
        <f t="array" aca="1" ref="M115" ca="1">IFERROR(INDEX(_xlfn.ANCHORARRAY($C$3),T_CALC[[#This Row],[DAY]]+1,3),NA())</f>
        <v>0.88759999999999994</v>
      </c>
      <c r="N115" cm="1" vm="105">
        <f t="array" aca="1" ref="N115" ca="1">IFERROR(INDEX(_xlfn.ANCHORARRAY($C$3),T_CALC[[#This Row],[DAY]]+1,4),NA())</f>
        <v>0.88829999999999998</v>
      </c>
      <c r="O115" cm="1" vm="83">
        <f t="array" aca="1" ref="O115" ca="1">IFERROR(INDEX(_xlfn.ANCHORARRAY($C$3),T_CALC[[#This Row],[DAY]]+1,5),NA())</f>
        <v>0.88500000000000001</v>
      </c>
      <c r="P115" s="4" cm="1" vm="368">
        <f t="array" aca="1" ref="P115" ca="1">IFERROR(INDEX(_xlfn.ANCHORARRAY($C$3),T_CALC[[#This Row],[DAY]]+1,6),NA())</f>
        <v>0.88600000000000001</v>
      </c>
      <c r="Q115" cm="1">
        <f t="array" aca="1" ref="Q115" ca="1">IFERROR(INDEX(_xlfn.ANCHORARRAY($C$3),T_CALC[[#This Row],[DAY]]+1,2),NA())</f>
        <v>0</v>
      </c>
    </row>
    <row r="116" spans="2:17" x14ac:dyDescent="0.25">
      <c r="C116" vm="369">
        <f ca="1"/>
        <v>42608</v>
      </c>
      <c r="D116">
        <f ca="1"/>
        <v>0</v>
      </c>
      <c r="E116" vm="80">
        <f ca="1"/>
        <v>0.8861</v>
      </c>
      <c r="F116" vm="161">
        <f ca="1"/>
        <v>0.89439999999999997</v>
      </c>
      <c r="G116" vm="370">
        <f ca="1"/>
        <v>0.88160000000000005</v>
      </c>
      <c r="H116" vm="371">
        <f ca="1"/>
        <v>0.89280000000000004</v>
      </c>
      <c r="K116">
        <f ca="1">IF(ROW(T_CALC[[#This Row],[DAY]])-ROW(T_CALC[[#Headers],[DAY]])&gt;C_N_TRADING_DAYS,"",ROW(T_CALC[[#This Row],[DAY]])-ROW(T_CALC[[#Headers],[DAY]]))</f>
        <v>113</v>
      </c>
      <c r="L116" cm="1" vm="369">
        <f t="array" aca="1" ref="L116" ca="1">IFERROR(INDEX(_xlfn.ANCHORARRAY($C$3),T_CALC[[#This Row],[DAY]]+1,1),NA())</f>
        <v>42608</v>
      </c>
      <c r="M116" cm="1" vm="80">
        <f t="array" aca="1" ref="M116" ca="1">IFERROR(INDEX(_xlfn.ANCHORARRAY($C$3),T_CALC[[#This Row],[DAY]]+1,3),NA())</f>
        <v>0.8861</v>
      </c>
      <c r="N116" cm="1" vm="161">
        <f t="array" aca="1" ref="N116" ca="1">IFERROR(INDEX(_xlfn.ANCHORARRAY($C$3),T_CALC[[#This Row],[DAY]]+1,4),NA())</f>
        <v>0.89439999999999997</v>
      </c>
      <c r="O116" cm="1" vm="370">
        <f t="array" aca="1" ref="O116" ca="1">IFERROR(INDEX(_xlfn.ANCHORARRAY($C$3),T_CALC[[#This Row],[DAY]]+1,5),NA())</f>
        <v>0.88160000000000005</v>
      </c>
      <c r="P116" s="4" cm="1" vm="371">
        <f t="array" aca="1" ref="P116" ca="1">IFERROR(INDEX(_xlfn.ANCHORARRAY($C$3),T_CALC[[#This Row],[DAY]]+1,6),NA())</f>
        <v>0.89280000000000004</v>
      </c>
      <c r="Q116" cm="1">
        <f t="array" aca="1" ref="Q116" ca="1">IFERROR(INDEX(_xlfn.ANCHORARRAY($C$3),T_CALC[[#This Row],[DAY]]+1,2),NA())</f>
        <v>0</v>
      </c>
    </row>
    <row r="117" spans="2:17" x14ac:dyDescent="0.25">
      <c r="C117" vm="372">
        <f ca="1"/>
        <v>42611</v>
      </c>
      <c r="D117">
        <f ca="1"/>
        <v>0</v>
      </c>
      <c r="E117" vm="180">
        <f ca="1"/>
        <v>0.8931</v>
      </c>
      <c r="F117" vm="4">
        <f ca="1"/>
        <v>0.89610000000000001</v>
      </c>
      <c r="G117" vm="217">
        <f ca="1"/>
        <v>0.8921</v>
      </c>
      <c r="H117" vm="9">
        <f ca="1"/>
        <v>0.89370000000000005</v>
      </c>
      <c r="K117">
        <f ca="1">IF(ROW(T_CALC[[#This Row],[DAY]])-ROW(T_CALC[[#Headers],[DAY]])&gt;C_N_TRADING_DAYS,"",ROW(T_CALC[[#This Row],[DAY]])-ROW(T_CALC[[#Headers],[DAY]]))</f>
        <v>114</v>
      </c>
      <c r="L117" cm="1" vm="372">
        <f t="array" aca="1" ref="L117" ca="1">IFERROR(INDEX(_xlfn.ANCHORARRAY($C$3),T_CALC[[#This Row],[DAY]]+1,1),NA())</f>
        <v>42611</v>
      </c>
      <c r="M117" cm="1" vm="180">
        <f t="array" aca="1" ref="M117" ca="1">IFERROR(INDEX(_xlfn.ANCHORARRAY($C$3),T_CALC[[#This Row],[DAY]]+1,3),NA())</f>
        <v>0.8931</v>
      </c>
      <c r="N117" cm="1" vm="4">
        <f t="array" aca="1" ref="N117" ca="1">IFERROR(INDEX(_xlfn.ANCHORARRAY($C$3),T_CALC[[#This Row],[DAY]]+1,4),NA())</f>
        <v>0.89610000000000001</v>
      </c>
      <c r="O117" cm="1" vm="217">
        <f t="array" aca="1" ref="O117" ca="1">IFERROR(INDEX(_xlfn.ANCHORARRAY($C$3),T_CALC[[#This Row],[DAY]]+1,5),NA())</f>
        <v>0.8921</v>
      </c>
      <c r="P117" s="4" cm="1" vm="9">
        <f t="array" aca="1" ref="P117" ca="1">IFERROR(INDEX(_xlfn.ANCHORARRAY($C$3),T_CALC[[#This Row],[DAY]]+1,6),NA())</f>
        <v>0.89370000000000005</v>
      </c>
      <c r="Q117" cm="1">
        <f t="array" aca="1" ref="Q117" ca="1">IFERROR(INDEX(_xlfn.ANCHORARRAY($C$3),T_CALC[[#This Row],[DAY]]+1,2),NA())</f>
        <v>0</v>
      </c>
    </row>
    <row r="118" spans="2:17" x14ac:dyDescent="0.25">
      <c r="B118" s="4"/>
      <c r="C118" vm="373">
        <f ca="1"/>
        <v>42612</v>
      </c>
      <c r="D118">
        <f ca="1"/>
        <v>0</v>
      </c>
      <c r="E118" vm="14">
        <f ca="1"/>
        <v>0.89359999999999995</v>
      </c>
      <c r="F118" vm="335">
        <f ca="1"/>
        <v>0.89829999999999999</v>
      </c>
      <c r="G118" vm="21">
        <f ca="1"/>
        <v>0.89290000000000003</v>
      </c>
      <c r="H118" vm="374">
        <f ca="1"/>
        <v>0.8972</v>
      </c>
      <c r="K118">
        <f ca="1">IF(ROW(T_CALC[[#This Row],[DAY]])-ROW(T_CALC[[#Headers],[DAY]])&gt;C_N_TRADING_DAYS,"",ROW(T_CALC[[#This Row],[DAY]])-ROW(T_CALC[[#Headers],[DAY]]))</f>
        <v>115</v>
      </c>
      <c r="L118" cm="1" vm="373">
        <f t="array" aca="1" ref="L118" ca="1">IFERROR(INDEX(_xlfn.ANCHORARRAY($C$3),T_CALC[[#This Row],[DAY]]+1,1),NA())</f>
        <v>42612</v>
      </c>
      <c r="M118" cm="1" vm="14">
        <f t="array" aca="1" ref="M118" ca="1">IFERROR(INDEX(_xlfn.ANCHORARRAY($C$3),T_CALC[[#This Row],[DAY]]+1,3),NA())</f>
        <v>0.89359999999999995</v>
      </c>
      <c r="N118" cm="1" vm="335">
        <f t="array" aca="1" ref="N118" ca="1">IFERROR(INDEX(_xlfn.ANCHORARRAY($C$3),T_CALC[[#This Row],[DAY]]+1,4),NA())</f>
        <v>0.89829999999999999</v>
      </c>
      <c r="O118" cm="1" vm="21">
        <f t="array" aca="1" ref="O118" ca="1">IFERROR(INDEX(_xlfn.ANCHORARRAY($C$3),T_CALC[[#This Row],[DAY]]+1,5),NA())</f>
        <v>0.89290000000000003</v>
      </c>
      <c r="P118" s="4" cm="1" vm="374">
        <f t="array" aca="1" ref="P118" ca="1">IFERROR(INDEX(_xlfn.ANCHORARRAY($C$3),T_CALC[[#This Row],[DAY]]+1,6),NA())</f>
        <v>0.8972</v>
      </c>
      <c r="Q118" cm="1">
        <f t="array" aca="1" ref="Q118" ca="1">IFERROR(INDEX(_xlfn.ANCHORARRAY($C$3),T_CALC[[#This Row],[DAY]]+1,2),NA())</f>
        <v>0</v>
      </c>
    </row>
    <row r="119" spans="2:17" x14ac:dyDescent="0.25">
      <c r="C119" vm="375">
        <f ca="1"/>
        <v>42613</v>
      </c>
      <c r="D119">
        <f ca="1"/>
        <v>0</v>
      </c>
      <c r="E119" vm="8">
        <f ca="1"/>
        <v>0.89729999999999999</v>
      </c>
      <c r="F119" vm="341">
        <f ca="1"/>
        <v>0.89900000000000002</v>
      </c>
      <c r="G119" vm="259">
        <f ca="1"/>
        <v>0.89539999999999997</v>
      </c>
      <c r="H119" vm="376">
        <f ca="1"/>
        <v>0.89590000000000003</v>
      </c>
      <c r="K119">
        <f ca="1">IF(ROW(T_CALC[[#This Row],[DAY]])-ROW(T_CALC[[#Headers],[DAY]])&gt;C_N_TRADING_DAYS,"",ROW(T_CALC[[#This Row],[DAY]])-ROW(T_CALC[[#Headers],[DAY]]))</f>
        <v>116</v>
      </c>
      <c r="L119" cm="1" vm="375">
        <f t="array" aca="1" ref="L119" ca="1">IFERROR(INDEX(_xlfn.ANCHORARRAY($C$3),T_CALC[[#This Row],[DAY]]+1,1),NA())</f>
        <v>42613</v>
      </c>
      <c r="M119" cm="1" vm="8">
        <f t="array" aca="1" ref="M119" ca="1">IFERROR(INDEX(_xlfn.ANCHORARRAY($C$3),T_CALC[[#This Row],[DAY]]+1,3),NA())</f>
        <v>0.89729999999999999</v>
      </c>
      <c r="N119" cm="1" vm="341">
        <f t="array" aca="1" ref="N119" ca="1">IFERROR(INDEX(_xlfn.ANCHORARRAY($C$3),T_CALC[[#This Row],[DAY]]+1,4),NA())</f>
        <v>0.89900000000000002</v>
      </c>
      <c r="O119" cm="1" vm="259">
        <f t="array" aca="1" ref="O119" ca="1">IFERROR(INDEX(_xlfn.ANCHORARRAY($C$3),T_CALC[[#This Row],[DAY]]+1,5),NA())</f>
        <v>0.89539999999999997</v>
      </c>
      <c r="P119" s="4" cm="1" vm="376">
        <f t="array" aca="1" ref="P119" ca="1">IFERROR(INDEX(_xlfn.ANCHORARRAY($C$3),T_CALC[[#This Row],[DAY]]+1,6),NA())</f>
        <v>0.89590000000000003</v>
      </c>
      <c r="Q119" cm="1">
        <f t="array" aca="1" ref="Q119" ca="1">IFERROR(INDEX(_xlfn.ANCHORARRAY($C$3),T_CALC[[#This Row],[DAY]]+1,2),NA())</f>
        <v>0</v>
      </c>
    </row>
    <row r="120" spans="2:17" x14ac:dyDescent="0.25">
      <c r="C120" vm="377">
        <f ca="1"/>
        <v>42614</v>
      </c>
      <c r="D120">
        <f ca="1"/>
        <v>0</v>
      </c>
      <c r="E120" vm="4">
        <f ca="1"/>
        <v>0.89610000000000001</v>
      </c>
      <c r="F120" vm="176">
        <f ca="1"/>
        <v>0.89859999999999995</v>
      </c>
      <c r="G120" vm="378">
        <f ca="1"/>
        <v>0.89219999999999999</v>
      </c>
      <c r="H120" vm="21">
        <f ca="1"/>
        <v>0.89290000000000003</v>
      </c>
      <c r="K120">
        <f ca="1">IF(ROW(T_CALC[[#This Row],[DAY]])-ROW(T_CALC[[#Headers],[DAY]])&gt;C_N_TRADING_DAYS,"",ROW(T_CALC[[#This Row],[DAY]])-ROW(T_CALC[[#Headers],[DAY]]))</f>
        <v>117</v>
      </c>
      <c r="L120" cm="1" vm="377">
        <f t="array" aca="1" ref="L120" ca="1">IFERROR(INDEX(_xlfn.ANCHORARRAY($C$3),T_CALC[[#This Row],[DAY]]+1,1),NA())</f>
        <v>42614</v>
      </c>
      <c r="M120" cm="1" vm="4">
        <f t="array" aca="1" ref="M120" ca="1">IFERROR(INDEX(_xlfn.ANCHORARRAY($C$3),T_CALC[[#This Row],[DAY]]+1,3),NA())</f>
        <v>0.89610000000000001</v>
      </c>
      <c r="N120" cm="1" vm="176">
        <f t="array" aca="1" ref="N120" ca="1">IFERROR(INDEX(_xlfn.ANCHORARRAY($C$3),T_CALC[[#This Row],[DAY]]+1,4),NA())</f>
        <v>0.89859999999999995</v>
      </c>
      <c r="O120" cm="1" vm="378">
        <f t="array" aca="1" ref="O120" ca="1">IFERROR(INDEX(_xlfn.ANCHORARRAY($C$3),T_CALC[[#This Row],[DAY]]+1,5),NA())</f>
        <v>0.89219999999999999</v>
      </c>
      <c r="P120" s="4" cm="1" vm="21">
        <f t="array" aca="1" ref="P120" ca="1">IFERROR(INDEX(_xlfn.ANCHORARRAY($C$3),T_CALC[[#This Row],[DAY]]+1,6),NA())</f>
        <v>0.89290000000000003</v>
      </c>
      <c r="Q120" cm="1">
        <f t="array" aca="1" ref="Q120" ca="1">IFERROR(INDEX(_xlfn.ANCHORARRAY($C$3),T_CALC[[#This Row],[DAY]]+1,2),NA())</f>
        <v>0</v>
      </c>
    </row>
    <row r="121" spans="2:17" x14ac:dyDescent="0.25">
      <c r="B121" s="4"/>
      <c r="C121" vm="379">
        <f ca="1"/>
        <v>42615</v>
      </c>
      <c r="D121">
        <f ca="1"/>
        <v>0</v>
      </c>
      <c r="E121" vm="21">
        <f ca="1"/>
        <v>0.89290000000000003</v>
      </c>
      <c r="F121" vm="197">
        <f ca="1"/>
        <v>0.89680000000000004</v>
      </c>
      <c r="G121" vm="380">
        <f ca="1"/>
        <v>0.88859999999999995</v>
      </c>
      <c r="H121" vm="4">
        <f ca="1"/>
        <v>0.89610000000000001</v>
      </c>
      <c r="K121">
        <f ca="1">IF(ROW(T_CALC[[#This Row],[DAY]])-ROW(T_CALC[[#Headers],[DAY]])&gt;C_N_TRADING_DAYS,"",ROW(T_CALC[[#This Row],[DAY]])-ROW(T_CALC[[#Headers],[DAY]]))</f>
        <v>118</v>
      </c>
      <c r="L121" cm="1" vm="379">
        <f t="array" aca="1" ref="L121" ca="1">IFERROR(INDEX(_xlfn.ANCHORARRAY($C$3),T_CALC[[#This Row],[DAY]]+1,1),NA())</f>
        <v>42615</v>
      </c>
      <c r="M121" cm="1" vm="21">
        <f t="array" aca="1" ref="M121" ca="1">IFERROR(INDEX(_xlfn.ANCHORARRAY($C$3),T_CALC[[#This Row],[DAY]]+1,3),NA())</f>
        <v>0.89290000000000003</v>
      </c>
      <c r="N121" cm="1" vm="197">
        <f t="array" aca="1" ref="N121" ca="1">IFERROR(INDEX(_xlfn.ANCHORARRAY($C$3),T_CALC[[#This Row],[DAY]]+1,4),NA())</f>
        <v>0.89680000000000004</v>
      </c>
      <c r="O121" cm="1" vm="380">
        <f t="array" aca="1" ref="O121" ca="1">IFERROR(INDEX(_xlfn.ANCHORARRAY($C$3),T_CALC[[#This Row],[DAY]]+1,5),NA())</f>
        <v>0.88859999999999995</v>
      </c>
      <c r="P121" s="4" cm="1" vm="4">
        <f t="array" aca="1" ref="P121" ca="1">IFERROR(INDEX(_xlfn.ANCHORARRAY($C$3),T_CALC[[#This Row],[DAY]]+1,6),NA())</f>
        <v>0.89610000000000001</v>
      </c>
      <c r="Q121" cm="1">
        <f t="array" aca="1" ref="Q121" ca="1">IFERROR(INDEX(_xlfn.ANCHORARRAY($C$3),T_CALC[[#This Row],[DAY]]+1,2),NA())</f>
        <v>0</v>
      </c>
    </row>
    <row r="122" spans="2:17" x14ac:dyDescent="0.25">
      <c r="C122" vm="381">
        <f ca="1"/>
        <v>42618</v>
      </c>
      <c r="D122">
        <f ca="1"/>
        <v>0</v>
      </c>
      <c r="E122" vm="179">
        <f ca="1"/>
        <v>0.89629999999999999</v>
      </c>
      <c r="F122" vm="348">
        <f ca="1"/>
        <v>0.89770000000000005</v>
      </c>
      <c r="G122" vm="6">
        <f ca="1"/>
        <v>0.89410000000000001</v>
      </c>
      <c r="H122" vm="382">
        <f ca="1"/>
        <v>0.89710000000000001</v>
      </c>
      <c r="K122">
        <f ca="1">IF(ROW(T_CALC[[#This Row],[DAY]])-ROW(T_CALC[[#Headers],[DAY]])&gt;C_N_TRADING_DAYS,"",ROW(T_CALC[[#This Row],[DAY]])-ROW(T_CALC[[#Headers],[DAY]]))</f>
        <v>119</v>
      </c>
      <c r="L122" cm="1" vm="381">
        <f t="array" aca="1" ref="L122" ca="1">IFERROR(INDEX(_xlfn.ANCHORARRAY($C$3),T_CALC[[#This Row],[DAY]]+1,1),NA())</f>
        <v>42618</v>
      </c>
      <c r="M122" cm="1" vm="179">
        <f t="array" aca="1" ref="M122" ca="1">IFERROR(INDEX(_xlfn.ANCHORARRAY($C$3),T_CALC[[#This Row],[DAY]]+1,3),NA())</f>
        <v>0.89629999999999999</v>
      </c>
      <c r="N122" cm="1" vm="348">
        <f t="array" aca="1" ref="N122" ca="1">IFERROR(INDEX(_xlfn.ANCHORARRAY($C$3),T_CALC[[#This Row],[DAY]]+1,4),NA())</f>
        <v>0.89770000000000005</v>
      </c>
      <c r="O122" cm="1" vm="6">
        <f t="array" aca="1" ref="O122" ca="1">IFERROR(INDEX(_xlfn.ANCHORARRAY($C$3),T_CALC[[#This Row],[DAY]]+1,5),NA())</f>
        <v>0.89410000000000001</v>
      </c>
      <c r="P122" s="4" cm="1" vm="382">
        <f t="array" aca="1" ref="P122" ca="1">IFERROR(INDEX(_xlfn.ANCHORARRAY($C$3),T_CALC[[#This Row],[DAY]]+1,6),NA())</f>
        <v>0.89710000000000001</v>
      </c>
      <c r="Q122" cm="1">
        <f t="array" aca="1" ref="Q122" ca="1">IFERROR(INDEX(_xlfn.ANCHORARRAY($C$3),T_CALC[[#This Row],[DAY]]+1,2),NA())</f>
        <v>0</v>
      </c>
    </row>
    <row r="123" spans="2:17" x14ac:dyDescent="0.25">
      <c r="C123" vm="383">
        <f ca="1"/>
        <v>42619</v>
      </c>
      <c r="D123">
        <f ca="1"/>
        <v>0</v>
      </c>
      <c r="E123" vm="197">
        <f ca="1"/>
        <v>0.89680000000000004</v>
      </c>
      <c r="F123" vm="331">
        <f ca="1"/>
        <v>0.89759999999999995</v>
      </c>
      <c r="G123" vm="366">
        <f ca="1"/>
        <v>0.88759999999999994</v>
      </c>
      <c r="H123" vm="384">
        <f ca="1"/>
        <v>0.88819999999999999</v>
      </c>
      <c r="K123">
        <f ca="1">IF(ROW(T_CALC[[#This Row],[DAY]])-ROW(T_CALC[[#Headers],[DAY]])&gt;C_N_TRADING_DAYS,"",ROW(T_CALC[[#This Row],[DAY]])-ROW(T_CALC[[#Headers],[DAY]]))</f>
        <v>120</v>
      </c>
      <c r="L123" cm="1" vm="383">
        <f t="array" aca="1" ref="L123" ca="1">IFERROR(INDEX(_xlfn.ANCHORARRAY($C$3),T_CALC[[#This Row],[DAY]]+1,1),NA())</f>
        <v>42619</v>
      </c>
      <c r="M123" cm="1" vm="197">
        <f t="array" aca="1" ref="M123" ca="1">IFERROR(INDEX(_xlfn.ANCHORARRAY($C$3),T_CALC[[#This Row],[DAY]]+1,3),NA())</f>
        <v>0.89680000000000004</v>
      </c>
      <c r="N123" cm="1" vm="331">
        <f t="array" aca="1" ref="N123" ca="1">IFERROR(INDEX(_xlfn.ANCHORARRAY($C$3),T_CALC[[#This Row],[DAY]]+1,4),NA())</f>
        <v>0.89759999999999995</v>
      </c>
      <c r="O123" cm="1" vm="366">
        <f t="array" aca="1" ref="O123" ca="1">IFERROR(INDEX(_xlfn.ANCHORARRAY($C$3),T_CALC[[#This Row],[DAY]]+1,5),NA())</f>
        <v>0.88759999999999994</v>
      </c>
      <c r="P123" s="4" cm="1" vm="384">
        <f t="array" aca="1" ref="P123" ca="1">IFERROR(INDEX(_xlfn.ANCHORARRAY($C$3),T_CALC[[#This Row],[DAY]]+1,6),NA())</f>
        <v>0.88819999999999999</v>
      </c>
      <c r="Q123" cm="1">
        <f t="array" aca="1" ref="Q123" ca="1">IFERROR(INDEX(_xlfn.ANCHORARRAY($C$3),T_CALC[[#This Row],[DAY]]+1,2),NA())</f>
        <v>0</v>
      </c>
    </row>
    <row r="124" spans="2:17" x14ac:dyDescent="0.25">
      <c r="B124" s="4"/>
      <c r="C124" vm="385">
        <f ca="1"/>
        <v>42620</v>
      </c>
      <c r="D124">
        <f ca="1"/>
        <v>0</v>
      </c>
      <c r="E124" vm="105">
        <f ca="1"/>
        <v>0.88829999999999998</v>
      </c>
      <c r="F124" vm="5">
        <f ca="1"/>
        <v>0.89059999999999995</v>
      </c>
      <c r="G124" vm="94">
        <f ca="1"/>
        <v>0.88719999999999999</v>
      </c>
      <c r="H124" vm="229">
        <f ca="1"/>
        <v>0.88939999999999997</v>
      </c>
      <c r="K124">
        <f ca="1">IF(ROW(T_CALC[[#This Row],[DAY]])-ROW(T_CALC[[#Headers],[DAY]])&gt;C_N_TRADING_DAYS,"",ROW(T_CALC[[#This Row],[DAY]])-ROW(T_CALC[[#Headers],[DAY]]))</f>
        <v>121</v>
      </c>
      <c r="L124" cm="1" vm="385">
        <f t="array" aca="1" ref="L124" ca="1">IFERROR(INDEX(_xlfn.ANCHORARRAY($C$3),T_CALC[[#This Row],[DAY]]+1,1),NA())</f>
        <v>42620</v>
      </c>
      <c r="M124" cm="1" vm="105">
        <f t="array" aca="1" ref="M124" ca="1">IFERROR(INDEX(_xlfn.ANCHORARRAY($C$3),T_CALC[[#This Row],[DAY]]+1,3),NA())</f>
        <v>0.88829999999999998</v>
      </c>
      <c r="N124" cm="1" vm="5">
        <f t="array" aca="1" ref="N124" ca="1">IFERROR(INDEX(_xlfn.ANCHORARRAY($C$3),T_CALC[[#This Row],[DAY]]+1,4),NA())</f>
        <v>0.89059999999999995</v>
      </c>
      <c r="O124" cm="1" vm="94">
        <f t="array" aca="1" ref="O124" ca="1">IFERROR(INDEX(_xlfn.ANCHORARRAY($C$3),T_CALC[[#This Row],[DAY]]+1,5),NA())</f>
        <v>0.88719999999999999</v>
      </c>
      <c r="P124" s="4" cm="1" vm="229">
        <f t="array" aca="1" ref="P124" ca="1">IFERROR(INDEX(_xlfn.ANCHORARRAY($C$3),T_CALC[[#This Row],[DAY]]+1,6),NA())</f>
        <v>0.88939999999999997</v>
      </c>
      <c r="Q124" cm="1">
        <f t="array" aca="1" ref="Q124" ca="1">IFERROR(INDEX(_xlfn.ANCHORARRAY($C$3),T_CALC[[#This Row],[DAY]]+1,2),NA())</f>
        <v>0</v>
      </c>
    </row>
    <row r="125" spans="2:17" x14ac:dyDescent="0.25">
      <c r="C125" vm="386">
        <f ca="1"/>
        <v>42621</v>
      </c>
      <c r="D125">
        <f ca="1"/>
        <v>0</v>
      </c>
      <c r="E125" vm="356">
        <f ca="1"/>
        <v>0.88949999999999996</v>
      </c>
      <c r="F125" vm="387">
        <f ca="1"/>
        <v>0.8901</v>
      </c>
      <c r="G125" vm="159">
        <f ca="1"/>
        <v>0.88270000000000004</v>
      </c>
      <c r="H125" vm="220">
        <f ca="1"/>
        <v>0.88790000000000002</v>
      </c>
      <c r="K125">
        <f ca="1">IF(ROW(T_CALC[[#This Row],[DAY]])-ROW(T_CALC[[#Headers],[DAY]])&gt;C_N_TRADING_DAYS,"",ROW(T_CALC[[#This Row],[DAY]])-ROW(T_CALC[[#Headers],[DAY]]))</f>
        <v>122</v>
      </c>
      <c r="L125" cm="1" vm="386">
        <f t="array" aca="1" ref="L125" ca="1">IFERROR(INDEX(_xlfn.ANCHORARRAY($C$3),T_CALC[[#This Row],[DAY]]+1,1),NA())</f>
        <v>42621</v>
      </c>
      <c r="M125" cm="1" vm="356">
        <f t="array" aca="1" ref="M125" ca="1">IFERROR(INDEX(_xlfn.ANCHORARRAY($C$3),T_CALC[[#This Row],[DAY]]+1,3),NA())</f>
        <v>0.88949999999999996</v>
      </c>
      <c r="N125" cm="1" vm="387">
        <f t="array" aca="1" ref="N125" ca="1">IFERROR(INDEX(_xlfn.ANCHORARRAY($C$3),T_CALC[[#This Row],[DAY]]+1,4),NA())</f>
        <v>0.8901</v>
      </c>
      <c r="O125" cm="1" vm="159">
        <f t="array" aca="1" ref="O125" ca="1">IFERROR(INDEX(_xlfn.ANCHORARRAY($C$3),T_CALC[[#This Row],[DAY]]+1,5),NA())</f>
        <v>0.88270000000000004</v>
      </c>
      <c r="P125" s="4" cm="1" vm="220">
        <f t="array" aca="1" ref="P125" ca="1">IFERROR(INDEX(_xlfn.ANCHORARRAY($C$3),T_CALC[[#This Row],[DAY]]+1,6),NA())</f>
        <v>0.88790000000000002</v>
      </c>
      <c r="Q125" cm="1">
        <f t="array" aca="1" ref="Q125" ca="1">IFERROR(INDEX(_xlfn.ANCHORARRAY($C$3),T_CALC[[#This Row],[DAY]]+1,2),NA())</f>
        <v>0</v>
      </c>
    </row>
    <row r="126" spans="2:17" x14ac:dyDescent="0.25">
      <c r="C126" vm="388">
        <f ca="1"/>
        <v>42622</v>
      </c>
      <c r="D126">
        <f ca="1"/>
        <v>0</v>
      </c>
      <c r="E126" vm="220">
        <f ca="1"/>
        <v>0.88790000000000002</v>
      </c>
      <c r="F126" vm="21">
        <f ca="1"/>
        <v>0.89290000000000003</v>
      </c>
      <c r="G126" vm="389">
        <f ca="1"/>
        <v>0.88590000000000002</v>
      </c>
      <c r="H126" vm="332">
        <f ca="1"/>
        <v>0.89</v>
      </c>
      <c r="K126">
        <f ca="1">IF(ROW(T_CALC[[#This Row],[DAY]])-ROW(T_CALC[[#Headers],[DAY]])&gt;C_N_TRADING_DAYS,"",ROW(T_CALC[[#This Row],[DAY]])-ROW(T_CALC[[#Headers],[DAY]]))</f>
        <v>123</v>
      </c>
      <c r="L126" cm="1" vm="388">
        <f t="array" aca="1" ref="L126" ca="1">IFERROR(INDEX(_xlfn.ANCHORARRAY($C$3),T_CALC[[#This Row],[DAY]]+1,1),NA())</f>
        <v>42622</v>
      </c>
      <c r="M126" cm="1" vm="220">
        <f t="array" aca="1" ref="M126" ca="1">IFERROR(INDEX(_xlfn.ANCHORARRAY($C$3),T_CALC[[#This Row],[DAY]]+1,3),NA())</f>
        <v>0.88790000000000002</v>
      </c>
      <c r="N126" cm="1" vm="21">
        <f t="array" aca="1" ref="N126" ca="1">IFERROR(INDEX(_xlfn.ANCHORARRAY($C$3),T_CALC[[#This Row],[DAY]]+1,4),NA())</f>
        <v>0.89290000000000003</v>
      </c>
      <c r="O126" cm="1" vm="389">
        <f t="array" aca="1" ref="O126" ca="1">IFERROR(INDEX(_xlfn.ANCHORARRAY($C$3),T_CALC[[#This Row],[DAY]]+1,5),NA())</f>
        <v>0.88590000000000002</v>
      </c>
      <c r="P126" s="4" cm="1" vm="332">
        <f t="array" aca="1" ref="P126" ca="1">IFERROR(INDEX(_xlfn.ANCHORARRAY($C$3),T_CALC[[#This Row],[DAY]]+1,6),NA())</f>
        <v>0.89</v>
      </c>
      <c r="Q126" cm="1">
        <f t="array" aca="1" ref="Q126" ca="1">IFERROR(INDEX(_xlfn.ANCHORARRAY($C$3),T_CALC[[#This Row],[DAY]]+1,2),NA())</f>
        <v>0</v>
      </c>
    </row>
    <row r="127" spans="2:17" x14ac:dyDescent="0.25">
      <c r="B127" s="4"/>
      <c r="C127" vm="390">
        <f ca="1"/>
        <v>42625</v>
      </c>
      <c r="D127">
        <f ca="1"/>
        <v>0</v>
      </c>
      <c r="E127" vm="387">
        <f ca="1"/>
        <v>0.8901</v>
      </c>
      <c r="F127" vm="219">
        <f ca="1"/>
        <v>0.89200000000000002</v>
      </c>
      <c r="G127" vm="76">
        <f ca="1"/>
        <v>0.88729999999999998</v>
      </c>
      <c r="H127" vm="332">
        <f ca="1"/>
        <v>0.89</v>
      </c>
      <c r="K127">
        <f ca="1">IF(ROW(T_CALC[[#This Row],[DAY]])-ROW(T_CALC[[#Headers],[DAY]])&gt;C_N_TRADING_DAYS,"",ROW(T_CALC[[#This Row],[DAY]])-ROW(T_CALC[[#Headers],[DAY]]))</f>
        <v>124</v>
      </c>
      <c r="L127" cm="1" vm="390">
        <f t="array" aca="1" ref="L127" ca="1">IFERROR(INDEX(_xlfn.ANCHORARRAY($C$3),T_CALC[[#This Row],[DAY]]+1,1),NA())</f>
        <v>42625</v>
      </c>
      <c r="M127" cm="1" vm="387">
        <f t="array" aca="1" ref="M127" ca="1">IFERROR(INDEX(_xlfn.ANCHORARRAY($C$3),T_CALC[[#This Row],[DAY]]+1,3),NA())</f>
        <v>0.8901</v>
      </c>
      <c r="N127" cm="1" vm="219">
        <f t="array" aca="1" ref="N127" ca="1">IFERROR(INDEX(_xlfn.ANCHORARRAY($C$3),T_CALC[[#This Row],[DAY]]+1,4),NA())</f>
        <v>0.89200000000000002</v>
      </c>
      <c r="O127" cm="1" vm="76">
        <f t="array" aca="1" ref="O127" ca="1">IFERROR(INDEX(_xlfn.ANCHORARRAY($C$3),T_CALC[[#This Row],[DAY]]+1,5),NA())</f>
        <v>0.88729999999999998</v>
      </c>
      <c r="P127" s="4" cm="1" vm="332">
        <f t="array" aca="1" ref="P127" ca="1">IFERROR(INDEX(_xlfn.ANCHORARRAY($C$3),T_CALC[[#This Row],[DAY]]+1,6),NA())</f>
        <v>0.89</v>
      </c>
      <c r="Q127" cm="1">
        <f t="array" aca="1" ref="Q127" ca="1">IFERROR(INDEX(_xlfn.ANCHORARRAY($C$3),T_CALC[[#This Row],[DAY]]+1,2),NA())</f>
        <v>0</v>
      </c>
    </row>
    <row r="128" spans="2:17" x14ac:dyDescent="0.25">
      <c r="C128" vm="391">
        <f ca="1"/>
        <v>42626</v>
      </c>
      <c r="D128">
        <f ca="1"/>
        <v>0</v>
      </c>
      <c r="E128" vm="99">
        <f ca="1"/>
        <v>0.88990000000000002</v>
      </c>
      <c r="F128" vm="162">
        <f ca="1"/>
        <v>0.89249999999999996</v>
      </c>
      <c r="G128" vm="220">
        <f ca="1"/>
        <v>0.88790000000000002</v>
      </c>
      <c r="H128" vm="171">
        <f ca="1"/>
        <v>0.89100000000000001</v>
      </c>
      <c r="K128">
        <f ca="1">IF(ROW(T_CALC[[#This Row],[DAY]])-ROW(T_CALC[[#Headers],[DAY]])&gt;C_N_TRADING_DAYS,"",ROW(T_CALC[[#This Row],[DAY]])-ROW(T_CALC[[#Headers],[DAY]]))</f>
        <v>125</v>
      </c>
      <c r="L128" cm="1" vm="391">
        <f t="array" aca="1" ref="L128" ca="1">IFERROR(INDEX(_xlfn.ANCHORARRAY($C$3),T_CALC[[#This Row],[DAY]]+1,1),NA())</f>
        <v>42626</v>
      </c>
      <c r="M128" cm="1" vm="99">
        <f t="array" aca="1" ref="M128" ca="1">IFERROR(INDEX(_xlfn.ANCHORARRAY($C$3),T_CALC[[#This Row],[DAY]]+1,3),NA())</f>
        <v>0.88990000000000002</v>
      </c>
      <c r="N128" cm="1" vm="162">
        <f t="array" aca="1" ref="N128" ca="1">IFERROR(INDEX(_xlfn.ANCHORARRAY($C$3),T_CALC[[#This Row],[DAY]]+1,4),NA())</f>
        <v>0.89249999999999996</v>
      </c>
      <c r="O128" cm="1" vm="220">
        <f t="array" aca="1" ref="O128" ca="1">IFERROR(INDEX(_xlfn.ANCHORARRAY($C$3),T_CALC[[#This Row],[DAY]]+1,5),NA())</f>
        <v>0.88790000000000002</v>
      </c>
      <c r="P128" s="4" cm="1" vm="171">
        <f t="array" aca="1" ref="P128" ca="1">IFERROR(INDEX(_xlfn.ANCHORARRAY($C$3),T_CALC[[#This Row],[DAY]]+1,6),NA())</f>
        <v>0.89100000000000001</v>
      </c>
      <c r="Q128" cm="1">
        <f t="array" aca="1" ref="Q128" ca="1">IFERROR(INDEX(_xlfn.ANCHORARRAY($C$3),T_CALC[[#This Row],[DAY]]+1,2),NA())</f>
        <v>0</v>
      </c>
    </row>
    <row r="129" spans="2:17" x14ac:dyDescent="0.25">
      <c r="C129" vm="392">
        <f ca="1"/>
        <v>42627</v>
      </c>
      <c r="D129">
        <f ca="1"/>
        <v>0</v>
      </c>
      <c r="E129" vm="18">
        <f ca="1"/>
        <v>0.8911</v>
      </c>
      <c r="F129" vm="217">
        <f ca="1"/>
        <v>0.8921</v>
      </c>
      <c r="G129" vm="72">
        <f ca="1"/>
        <v>0.88680000000000003</v>
      </c>
      <c r="H129" vm="232">
        <f ca="1"/>
        <v>0.88880000000000003</v>
      </c>
      <c r="K129">
        <f ca="1">IF(ROW(T_CALC[[#This Row],[DAY]])-ROW(T_CALC[[#Headers],[DAY]])&gt;C_N_TRADING_DAYS,"",ROW(T_CALC[[#This Row],[DAY]])-ROW(T_CALC[[#Headers],[DAY]]))</f>
        <v>126</v>
      </c>
      <c r="L129" cm="1" vm="392">
        <f t="array" aca="1" ref="L129" ca="1">IFERROR(INDEX(_xlfn.ANCHORARRAY($C$3),T_CALC[[#This Row],[DAY]]+1,1),NA())</f>
        <v>42627</v>
      </c>
      <c r="M129" cm="1" vm="18">
        <f t="array" aca="1" ref="M129" ca="1">IFERROR(INDEX(_xlfn.ANCHORARRAY($C$3),T_CALC[[#This Row],[DAY]]+1,3),NA())</f>
        <v>0.8911</v>
      </c>
      <c r="N129" cm="1" vm="217">
        <f t="array" aca="1" ref="N129" ca="1">IFERROR(INDEX(_xlfn.ANCHORARRAY($C$3),T_CALC[[#This Row],[DAY]]+1,4),NA())</f>
        <v>0.8921</v>
      </c>
      <c r="O129" cm="1" vm="72">
        <f t="array" aca="1" ref="O129" ca="1">IFERROR(INDEX(_xlfn.ANCHORARRAY($C$3),T_CALC[[#This Row],[DAY]]+1,5),NA())</f>
        <v>0.88680000000000003</v>
      </c>
      <c r="P129" s="4" cm="1" vm="232">
        <f t="array" aca="1" ref="P129" ca="1">IFERROR(INDEX(_xlfn.ANCHORARRAY($C$3),T_CALC[[#This Row],[DAY]]+1,6),NA())</f>
        <v>0.88880000000000003</v>
      </c>
      <c r="Q129" cm="1">
        <f t="array" aca="1" ref="Q129" ca="1">IFERROR(INDEX(_xlfn.ANCHORARRAY($C$3),T_CALC[[#This Row],[DAY]]+1,2),NA())</f>
        <v>0</v>
      </c>
    </row>
    <row r="130" spans="2:17" x14ac:dyDescent="0.25">
      <c r="B130" s="4"/>
      <c r="C130" vm="393">
        <f ca="1"/>
        <v>42628</v>
      </c>
      <c r="D130">
        <f ca="1"/>
        <v>0</v>
      </c>
      <c r="E130" vm="380">
        <f ca="1"/>
        <v>0.88859999999999995</v>
      </c>
      <c r="F130" vm="3">
        <f ca="1"/>
        <v>0.89129999999999998</v>
      </c>
      <c r="G130" vm="80">
        <f ca="1"/>
        <v>0.8861</v>
      </c>
      <c r="H130" vm="229">
        <f ca="1"/>
        <v>0.88939999999999997</v>
      </c>
      <c r="K130">
        <f ca="1">IF(ROW(T_CALC[[#This Row],[DAY]])-ROW(T_CALC[[#Headers],[DAY]])&gt;C_N_TRADING_DAYS,"",ROW(T_CALC[[#This Row],[DAY]])-ROW(T_CALC[[#Headers],[DAY]]))</f>
        <v>127</v>
      </c>
      <c r="L130" cm="1" vm="393">
        <f t="array" aca="1" ref="L130" ca="1">IFERROR(INDEX(_xlfn.ANCHORARRAY($C$3),T_CALC[[#This Row],[DAY]]+1,1),NA())</f>
        <v>42628</v>
      </c>
      <c r="M130" cm="1" vm="380">
        <f t="array" aca="1" ref="M130" ca="1">IFERROR(INDEX(_xlfn.ANCHORARRAY($C$3),T_CALC[[#This Row],[DAY]]+1,3),NA())</f>
        <v>0.88859999999999995</v>
      </c>
      <c r="N130" cm="1" vm="3">
        <f t="array" aca="1" ref="N130" ca="1">IFERROR(INDEX(_xlfn.ANCHORARRAY($C$3),T_CALC[[#This Row],[DAY]]+1,4),NA())</f>
        <v>0.89129999999999998</v>
      </c>
      <c r="O130" cm="1" vm="80">
        <f t="array" aca="1" ref="O130" ca="1">IFERROR(INDEX(_xlfn.ANCHORARRAY($C$3),T_CALC[[#This Row],[DAY]]+1,5),NA())</f>
        <v>0.8861</v>
      </c>
      <c r="P130" s="4" cm="1" vm="229">
        <f t="array" aca="1" ref="P130" ca="1">IFERROR(INDEX(_xlfn.ANCHORARRAY($C$3),T_CALC[[#This Row],[DAY]]+1,6),NA())</f>
        <v>0.88939999999999997</v>
      </c>
      <c r="Q130" cm="1">
        <f t="array" aca="1" ref="Q130" ca="1">IFERROR(INDEX(_xlfn.ANCHORARRAY($C$3),T_CALC[[#This Row],[DAY]]+1,2),NA())</f>
        <v>0</v>
      </c>
    </row>
    <row r="131" spans="2:17" x14ac:dyDescent="0.25">
      <c r="C131" vm="394">
        <f ca="1"/>
        <v>42629</v>
      </c>
      <c r="D131">
        <f ca="1"/>
        <v>0</v>
      </c>
      <c r="E131" vm="395">
        <f ca="1"/>
        <v>0.8891</v>
      </c>
      <c r="F131" vm="188">
        <f ca="1"/>
        <v>0.89690000000000003</v>
      </c>
      <c r="G131" vm="105">
        <f ca="1"/>
        <v>0.88829999999999998</v>
      </c>
      <c r="H131" vm="4">
        <f ca="1"/>
        <v>0.89610000000000001</v>
      </c>
      <c r="K131">
        <f ca="1">IF(ROW(T_CALC[[#This Row],[DAY]])-ROW(T_CALC[[#Headers],[DAY]])&gt;C_N_TRADING_DAYS,"",ROW(T_CALC[[#This Row],[DAY]])-ROW(T_CALC[[#Headers],[DAY]]))</f>
        <v>128</v>
      </c>
      <c r="L131" cm="1" vm="394">
        <f t="array" aca="1" ref="L131" ca="1">IFERROR(INDEX(_xlfn.ANCHORARRAY($C$3),T_CALC[[#This Row],[DAY]]+1,1),NA())</f>
        <v>42629</v>
      </c>
      <c r="M131" cm="1" vm="395">
        <f t="array" aca="1" ref="M131" ca="1">IFERROR(INDEX(_xlfn.ANCHORARRAY($C$3),T_CALC[[#This Row],[DAY]]+1,3),NA())</f>
        <v>0.8891</v>
      </c>
      <c r="N131" cm="1" vm="188">
        <f t="array" aca="1" ref="N131" ca="1">IFERROR(INDEX(_xlfn.ANCHORARRAY($C$3),T_CALC[[#This Row],[DAY]]+1,4),NA())</f>
        <v>0.89690000000000003</v>
      </c>
      <c r="O131" cm="1" vm="105">
        <f t="array" aca="1" ref="O131" ca="1">IFERROR(INDEX(_xlfn.ANCHORARRAY($C$3),T_CALC[[#This Row],[DAY]]+1,5),NA())</f>
        <v>0.88829999999999998</v>
      </c>
      <c r="P131" s="4" cm="1" vm="4">
        <f t="array" aca="1" ref="P131" ca="1">IFERROR(INDEX(_xlfn.ANCHORARRAY($C$3),T_CALC[[#This Row],[DAY]]+1,6),NA())</f>
        <v>0.89610000000000001</v>
      </c>
      <c r="Q131" cm="1">
        <f t="array" aca="1" ref="Q131" ca="1">IFERROR(INDEX(_xlfn.ANCHORARRAY($C$3),T_CALC[[#This Row],[DAY]]+1,2),NA())</f>
        <v>0</v>
      </c>
    </row>
    <row r="132" spans="2:17" x14ac:dyDescent="0.25">
      <c r="C132" vm="396">
        <f ca="1"/>
        <v>42632</v>
      </c>
      <c r="D132">
        <f ca="1"/>
        <v>0</v>
      </c>
      <c r="E132" vm="328">
        <f ca="1"/>
        <v>0.89570000000000005</v>
      </c>
      <c r="F132" vm="188">
        <f ca="1"/>
        <v>0.89690000000000003</v>
      </c>
      <c r="G132" vm="21">
        <f ca="1"/>
        <v>0.89290000000000003</v>
      </c>
      <c r="H132" vm="353">
        <f ca="1"/>
        <v>0.89480000000000004</v>
      </c>
      <c r="K132">
        <f ca="1">IF(ROW(T_CALC[[#This Row],[DAY]])-ROW(T_CALC[[#Headers],[DAY]])&gt;C_N_TRADING_DAYS,"",ROW(T_CALC[[#This Row],[DAY]])-ROW(T_CALC[[#Headers],[DAY]]))</f>
        <v>129</v>
      </c>
      <c r="L132" cm="1" vm="396">
        <f t="array" aca="1" ref="L132" ca="1">IFERROR(INDEX(_xlfn.ANCHORARRAY($C$3),T_CALC[[#This Row],[DAY]]+1,1),NA())</f>
        <v>42632</v>
      </c>
      <c r="M132" cm="1" vm="328">
        <f t="array" aca="1" ref="M132" ca="1">IFERROR(INDEX(_xlfn.ANCHORARRAY($C$3),T_CALC[[#This Row],[DAY]]+1,3),NA())</f>
        <v>0.89570000000000005</v>
      </c>
      <c r="N132" cm="1" vm="188">
        <f t="array" aca="1" ref="N132" ca="1">IFERROR(INDEX(_xlfn.ANCHORARRAY($C$3),T_CALC[[#This Row],[DAY]]+1,4),NA())</f>
        <v>0.89690000000000003</v>
      </c>
      <c r="O132" cm="1" vm="21">
        <f t="array" aca="1" ref="O132" ca="1">IFERROR(INDEX(_xlfn.ANCHORARRAY($C$3),T_CALC[[#This Row],[DAY]]+1,5),NA())</f>
        <v>0.89290000000000003</v>
      </c>
      <c r="P132" s="4" cm="1" vm="353">
        <f t="array" aca="1" ref="P132" ca="1">IFERROR(INDEX(_xlfn.ANCHORARRAY($C$3),T_CALC[[#This Row],[DAY]]+1,6),NA())</f>
        <v>0.89480000000000004</v>
      </c>
      <c r="Q132" cm="1">
        <f t="array" aca="1" ref="Q132" ca="1">IFERROR(INDEX(_xlfn.ANCHORARRAY($C$3),T_CALC[[#This Row],[DAY]]+1,2),NA())</f>
        <v>0</v>
      </c>
    </row>
    <row r="133" spans="2:17" x14ac:dyDescent="0.25">
      <c r="B133" s="4"/>
      <c r="C133" vm="397">
        <f ca="1"/>
        <v>42633</v>
      </c>
      <c r="D133">
        <f ca="1"/>
        <v>0</v>
      </c>
      <c r="E133" vm="353">
        <f ca="1"/>
        <v>0.89480000000000004</v>
      </c>
      <c r="F133" vm="382">
        <f ca="1"/>
        <v>0.89710000000000001</v>
      </c>
      <c r="G133" vm="398">
        <f ca="1"/>
        <v>0.89170000000000005</v>
      </c>
      <c r="H133" vm="13">
        <f ca="1"/>
        <v>0.89649999999999996</v>
      </c>
      <c r="K133">
        <f ca="1">IF(ROW(T_CALC[[#This Row],[DAY]])-ROW(T_CALC[[#Headers],[DAY]])&gt;C_N_TRADING_DAYS,"",ROW(T_CALC[[#This Row],[DAY]])-ROW(T_CALC[[#Headers],[DAY]]))</f>
        <v>130</v>
      </c>
      <c r="L133" cm="1" vm="397">
        <f t="array" aca="1" ref="L133" ca="1">IFERROR(INDEX(_xlfn.ANCHORARRAY($C$3),T_CALC[[#This Row],[DAY]]+1,1),NA())</f>
        <v>42633</v>
      </c>
      <c r="M133" cm="1" vm="353">
        <f t="array" aca="1" ref="M133" ca="1">IFERROR(INDEX(_xlfn.ANCHORARRAY($C$3),T_CALC[[#This Row],[DAY]]+1,3),NA())</f>
        <v>0.89480000000000004</v>
      </c>
      <c r="N133" cm="1" vm="382">
        <f t="array" aca="1" ref="N133" ca="1">IFERROR(INDEX(_xlfn.ANCHORARRAY($C$3),T_CALC[[#This Row],[DAY]]+1,4),NA())</f>
        <v>0.89710000000000001</v>
      </c>
      <c r="O133" cm="1" vm="398">
        <f t="array" aca="1" ref="O133" ca="1">IFERROR(INDEX(_xlfn.ANCHORARRAY($C$3),T_CALC[[#This Row],[DAY]]+1,5),NA())</f>
        <v>0.89170000000000005</v>
      </c>
      <c r="P133" s="4" cm="1" vm="13">
        <f t="array" aca="1" ref="P133" ca="1">IFERROR(INDEX(_xlfn.ANCHORARRAY($C$3),T_CALC[[#This Row],[DAY]]+1,6),NA())</f>
        <v>0.89649999999999996</v>
      </c>
      <c r="Q133" cm="1">
        <f t="array" aca="1" ref="Q133" ca="1">IFERROR(INDEX(_xlfn.ANCHORARRAY($C$3),T_CALC[[#This Row],[DAY]]+1,2),NA())</f>
        <v>0</v>
      </c>
    </row>
    <row r="134" spans="2:17" x14ac:dyDescent="0.25">
      <c r="C134" vm="399">
        <f ca="1"/>
        <v>42634</v>
      </c>
      <c r="D134">
        <f ca="1"/>
        <v>0</v>
      </c>
      <c r="E134" vm="179">
        <f ca="1"/>
        <v>0.89629999999999999</v>
      </c>
      <c r="F134" vm="190">
        <f ca="1"/>
        <v>0.89910000000000001</v>
      </c>
      <c r="G134" vm="21">
        <f ca="1"/>
        <v>0.89290000000000003</v>
      </c>
      <c r="H134" vm="400">
        <f ca="1"/>
        <v>0.89339999999999997</v>
      </c>
      <c r="K134">
        <f ca="1">IF(ROW(T_CALC[[#This Row],[DAY]])-ROW(T_CALC[[#Headers],[DAY]])&gt;C_N_TRADING_DAYS,"",ROW(T_CALC[[#This Row],[DAY]])-ROW(T_CALC[[#Headers],[DAY]]))</f>
        <v>131</v>
      </c>
      <c r="L134" cm="1" vm="399">
        <f t="array" aca="1" ref="L134" ca="1">IFERROR(INDEX(_xlfn.ANCHORARRAY($C$3),T_CALC[[#This Row],[DAY]]+1,1),NA())</f>
        <v>42634</v>
      </c>
      <c r="M134" cm="1" vm="179">
        <f t="array" aca="1" ref="M134" ca="1">IFERROR(INDEX(_xlfn.ANCHORARRAY($C$3),T_CALC[[#This Row],[DAY]]+1,3),NA())</f>
        <v>0.89629999999999999</v>
      </c>
      <c r="N134" cm="1" vm="190">
        <f t="array" aca="1" ref="N134" ca="1">IFERROR(INDEX(_xlfn.ANCHORARRAY($C$3),T_CALC[[#This Row],[DAY]]+1,4),NA())</f>
        <v>0.89910000000000001</v>
      </c>
      <c r="O134" cm="1" vm="21">
        <f t="array" aca="1" ref="O134" ca="1">IFERROR(INDEX(_xlfn.ANCHORARRAY($C$3),T_CALC[[#This Row],[DAY]]+1,5),NA())</f>
        <v>0.89290000000000003</v>
      </c>
      <c r="P134" s="4" cm="1" vm="400">
        <f t="array" aca="1" ref="P134" ca="1">IFERROR(INDEX(_xlfn.ANCHORARRAY($C$3),T_CALC[[#This Row],[DAY]]+1,6),NA())</f>
        <v>0.89339999999999997</v>
      </c>
      <c r="Q134" cm="1">
        <f t="array" aca="1" ref="Q134" ca="1">IFERROR(INDEX(_xlfn.ANCHORARRAY($C$3),T_CALC[[#This Row],[DAY]]+1,2),NA())</f>
        <v>0</v>
      </c>
    </row>
    <row r="135" spans="2:17" x14ac:dyDescent="0.25">
      <c r="C135" vm="401">
        <f ca="1"/>
        <v>42635</v>
      </c>
      <c r="D135">
        <f ca="1"/>
        <v>0</v>
      </c>
      <c r="E135" vm="180">
        <f ca="1"/>
        <v>0.8931</v>
      </c>
      <c r="F135" vm="6">
        <f ca="1"/>
        <v>0.89410000000000001</v>
      </c>
      <c r="G135" vm="402">
        <f ca="1"/>
        <v>0.8881</v>
      </c>
      <c r="H135" vm="378">
        <f ca="1"/>
        <v>0.89219999999999999</v>
      </c>
      <c r="K135">
        <f ca="1">IF(ROW(T_CALC[[#This Row],[DAY]])-ROW(T_CALC[[#Headers],[DAY]])&gt;C_N_TRADING_DAYS,"",ROW(T_CALC[[#This Row],[DAY]])-ROW(T_CALC[[#Headers],[DAY]]))</f>
        <v>132</v>
      </c>
      <c r="L135" cm="1" vm="401">
        <f t="array" aca="1" ref="L135" ca="1">IFERROR(INDEX(_xlfn.ANCHORARRAY($C$3),T_CALC[[#This Row],[DAY]]+1,1),NA())</f>
        <v>42635</v>
      </c>
      <c r="M135" cm="1" vm="180">
        <f t="array" aca="1" ref="M135" ca="1">IFERROR(INDEX(_xlfn.ANCHORARRAY($C$3),T_CALC[[#This Row],[DAY]]+1,3),NA())</f>
        <v>0.8931</v>
      </c>
      <c r="N135" cm="1" vm="6">
        <f t="array" aca="1" ref="N135" ca="1">IFERROR(INDEX(_xlfn.ANCHORARRAY($C$3),T_CALC[[#This Row],[DAY]]+1,4),NA())</f>
        <v>0.89410000000000001</v>
      </c>
      <c r="O135" cm="1" vm="402">
        <f t="array" aca="1" ref="O135" ca="1">IFERROR(INDEX(_xlfn.ANCHORARRAY($C$3),T_CALC[[#This Row],[DAY]]+1,5),NA())</f>
        <v>0.8881</v>
      </c>
      <c r="P135" s="4" cm="1" vm="378">
        <f t="array" aca="1" ref="P135" ca="1">IFERROR(INDEX(_xlfn.ANCHORARRAY($C$3),T_CALC[[#This Row],[DAY]]+1,6),NA())</f>
        <v>0.89219999999999999</v>
      </c>
      <c r="Q135" cm="1">
        <f t="array" aca="1" ref="Q135" ca="1">IFERROR(INDEX(_xlfn.ANCHORARRAY($C$3),T_CALC[[#This Row],[DAY]]+1,2),NA())</f>
        <v>0</v>
      </c>
    </row>
    <row r="136" spans="2:17" x14ac:dyDescent="0.25">
      <c r="B136" s="4"/>
      <c r="C136" vm="403">
        <f ca="1"/>
        <v>42636</v>
      </c>
      <c r="D136">
        <f ca="1"/>
        <v>0</v>
      </c>
      <c r="E136" vm="217">
        <f ca="1"/>
        <v>0.8921</v>
      </c>
      <c r="F136" vm="400">
        <f ca="1"/>
        <v>0.89339999999999997</v>
      </c>
      <c r="G136" vm="229">
        <f ca="1"/>
        <v>0.88939999999999997</v>
      </c>
      <c r="H136" vm="329">
        <f ca="1"/>
        <v>0.89049999999999996</v>
      </c>
      <c r="K136">
        <f ca="1">IF(ROW(T_CALC[[#This Row],[DAY]])-ROW(T_CALC[[#Headers],[DAY]])&gt;C_N_TRADING_DAYS,"",ROW(T_CALC[[#This Row],[DAY]])-ROW(T_CALC[[#Headers],[DAY]]))</f>
        <v>133</v>
      </c>
      <c r="L136" cm="1" vm="403">
        <f t="array" aca="1" ref="L136" ca="1">IFERROR(INDEX(_xlfn.ANCHORARRAY($C$3),T_CALC[[#This Row],[DAY]]+1,1),NA())</f>
        <v>42636</v>
      </c>
      <c r="M136" cm="1" vm="217">
        <f t="array" aca="1" ref="M136" ca="1">IFERROR(INDEX(_xlfn.ANCHORARRAY($C$3),T_CALC[[#This Row],[DAY]]+1,3),NA())</f>
        <v>0.8921</v>
      </c>
      <c r="N136" cm="1" vm="400">
        <f t="array" aca="1" ref="N136" ca="1">IFERROR(INDEX(_xlfn.ANCHORARRAY($C$3),T_CALC[[#This Row],[DAY]]+1,4),NA())</f>
        <v>0.89339999999999997</v>
      </c>
      <c r="O136" cm="1" vm="229">
        <f t="array" aca="1" ref="O136" ca="1">IFERROR(INDEX(_xlfn.ANCHORARRAY($C$3),T_CALC[[#This Row],[DAY]]+1,5),NA())</f>
        <v>0.88939999999999997</v>
      </c>
      <c r="P136" s="4" cm="1" vm="329">
        <f t="array" aca="1" ref="P136" ca="1">IFERROR(INDEX(_xlfn.ANCHORARRAY($C$3),T_CALC[[#This Row],[DAY]]+1,6),NA())</f>
        <v>0.89049999999999996</v>
      </c>
      <c r="Q136" cm="1">
        <f t="array" aca="1" ref="Q136" ca="1">IFERROR(INDEX(_xlfn.ANCHORARRAY($C$3),T_CALC[[#This Row],[DAY]]+1,2),NA())</f>
        <v>0</v>
      </c>
    </row>
    <row r="137" spans="2:17" x14ac:dyDescent="0.25">
      <c r="C137" vm="404">
        <f ca="1"/>
        <v>42639</v>
      </c>
      <c r="D137">
        <f ca="1"/>
        <v>0</v>
      </c>
      <c r="E137" vm="329">
        <f ca="1"/>
        <v>0.89049999999999996</v>
      </c>
      <c r="F137" vm="226">
        <f ca="1"/>
        <v>0.89119999999999999</v>
      </c>
      <c r="G137" vm="354">
        <f ca="1"/>
        <v>0.88639999999999997</v>
      </c>
      <c r="H137" vm="213">
        <f ca="1"/>
        <v>0.88849999999999996</v>
      </c>
      <c r="K137">
        <f ca="1">IF(ROW(T_CALC[[#This Row],[DAY]])-ROW(T_CALC[[#Headers],[DAY]])&gt;C_N_TRADING_DAYS,"",ROW(T_CALC[[#This Row],[DAY]])-ROW(T_CALC[[#Headers],[DAY]]))</f>
        <v>134</v>
      </c>
      <c r="L137" cm="1" vm="404">
        <f t="array" aca="1" ref="L137" ca="1">IFERROR(INDEX(_xlfn.ANCHORARRAY($C$3),T_CALC[[#This Row],[DAY]]+1,1),NA())</f>
        <v>42639</v>
      </c>
      <c r="M137" cm="1" vm="329">
        <f t="array" aca="1" ref="M137" ca="1">IFERROR(INDEX(_xlfn.ANCHORARRAY($C$3),T_CALC[[#This Row],[DAY]]+1,3),NA())</f>
        <v>0.89049999999999996</v>
      </c>
      <c r="N137" cm="1" vm="226">
        <f t="array" aca="1" ref="N137" ca="1">IFERROR(INDEX(_xlfn.ANCHORARRAY($C$3),T_CALC[[#This Row],[DAY]]+1,4),NA())</f>
        <v>0.89119999999999999</v>
      </c>
      <c r="O137" cm="1" vm="354">
        <f t="array" aca="1" ref="O137" ca="1">IFERROR(INDEX(_xlfn.ANCHORARRAY($C$3),T_CALC[[#This Row],[DAY]]+1,5),NA())</f>
        <v>0.88639999999999997</v>
      </c>
      <c r="P137" s="4" cm="1" vm="213">
        <f t="array" aca="1" ref="P137" ca="1">IFERROR(INDEX(_xlfn.ANCHORARRAY($C$3),T_CALC[[#This Row],[DAY]]+1,6),NA())</f>
        <v>0.88849999999999996</v>
      </c>
      <c r="Q137" cm="1">
        <f t="array" aca="1" ref="Q137" ca="1">IFERROR(INDEX(_xlfn.ANCHORARRAY($C$3),T_CALC[[#This Row],[DAY]]+1,2),NA())</f>
        <v>0</v>
      </c>
    </row>
    <row r="138" spans="2:17" x14ac:dyDescent="0.25">
      <c r="C138" vm="405">
        <f ca="1"/>
        <v>42640</v>
      </c>
      <c r="D138">
        <f ca="1"/>
        <v>0</v>
      </c>
      <c r="E138" vm="380">
        <f ca="1"/>
        <v>0.88859999999999995</v>
      </c>
      <c r="F138" vm="9">
        <f ca="1"/>
        <v>0.89370000000000005</v>
      </c>
      <c r="G138" vm="406">
        <f ca="1"/>
        <v>0.88770000000000004</v>
      </c>
      <c r="H138" vm="407">
        <f ca="1"/>
        <v>0.89149999999999996</v>
      </c>
      <c r="K138">
        <f ca="1">IF(ROW(T_CALC[[#This Row],[DAY]])-ROW(T_CALC[[#Headers],[DAY]])&gt;C_N_TRADING_DAYS,"",ROW(T_CALC[[#This Row],[DAY]])-ROW(T_CALC[[#Headers],[DAY]]))</f>
        <v>135</v>
      </c>
      <c r="L138" cm="1" vm="405">
        <f t="array" aca="1" ref="L138" ca="1">IFERROR(INDEX(_xlfn.ANCHORARRAY($C$3),T_CALC[[#This Row],[DAY]]+1,1),NA())</f>
        <v>42640</v>
      </c>
      <c r="M138" cm="1" vm="380">
        <f t="array" aca="1" ref="M138" ca="1">IFERROR(INDEX(_xlfn.ANCHORARRAY($C$3),T_CALC[[#This Row],[DAY]]+1,3),NA())</f>
        <v>0.88859999999999995</v>
      </c>
      <c r="N138" cm="1" vm="9">
        <f t="array" aca="1" ref="N138" ca="1">IFERROR(INDEX(_xlfn.ANCHORARRAY($C$3),T_CALC[[#This Row],[DAY]]+1,4),NA())</f>
        <v>0.89370000000000005</v>
      </c>
      <c r="O138" cm="1" vm="406">
        <f t="array" aca="1" ref="O138" ca="1">IFERROR(INDEX(_xlfn.ANCHORARRAY($C$3),T_CALC[[#This Row],[DAY]]+1,5),NA())</f>
        <v>0.88770000000000004</v>
      </c>
      <c r="P138" s="4" cm="1" vm="407">
        <f t="array" aca="1" ref="P138" ca="1">IFERROR(INDEX(_xlfn.ANCHORARRAY($C$3),T_CALC[[#This Row],[DAY]]+1,6),NA())</f>
        <v>0.89149999999999996</v>
      </c>
      <c r="Q138" cm="1">
        <f t="array" aca="1" ref="Q138" ca="1">IFERROR(INDEX(_xlfn.ANCHORARRAY($C$3),T_CALC[[#This Row],[DAY]]+1,2),NA())</f>
        <v>0</v>
      </c>
    </row>
    <row r="139" spans="2:17" x14ac:dyDescent="0.25">
      <c r="B139" s="4"/>
      <c r="C139" vm="408">
        <f ca="1"/>
        <v>42641</v>
      </c>
      <c r="D139">
        <f ca="1"/>
        <v>0</v>
      </c>
      <c r="E139" vm="102">
        <f ca="1"/>
        <v>0.89139999999999997</v>
      </c>
      <c r="F139" vm="409">
        <f ca="1"/>
        <v>0.89429999999999998</v>
      </c>
      <c r="G139" vm="233">
        <f ca="1"/>
        <v>0.88980000000000004</v>
      </c>
      <c r="H139" vm="102">
        <f ca="1"/>
        <v>0.89139999999999997</v>
      </c>
      <c r="K139">
        <f ca="1">IF(ROW(T_CALC[[#This Row],[DAY]])-ROW(T_CALC[[#Headers],[DAY]])&gt;C_N_TRADING_DAYS,"",ROW(T_CALC[[#This Row],[DAY]])-ROW(T_CALC[[#Headers],[DAY]]))</f>
        <v>136</v>
      </c>
      <c r="L139" cm="1" vm="408">
        <f t="array" aca="1" ref="L139" ca="1">IFERROR(INDEX(_xlfn.ANCHORARRAY($C$3),T_CALC[[#This Row],[DAY]]+1,1),NA())</f>
        <v>42641</v>
      </c>
      <c r="M139" cm="1" vm="102">
        <f t="array" aca="1" ref="M139" ca="1">IFERROR(INDEX(_xlfn.ANCHORARRAY($C$3),T_CALC[[#This Row],[DAY]]+1,3),NA())</f>
        <v>0.89139999999999997</v>
      </c>
      <c r="N139" cm="1" vm="409">
        <f t="array" aca="1" ref="N139" ca="1">IFERROR(INDEX(_xlfn.ANCHORARRAY($C$3),T_CALC[[#This Row],[DAY]]+1,4),NA())</f>
        <v>0.89429999999999998</v>
      </c>
      <c r="O139" cm="1" vm="233">
        <f t="array" aca="1" ref="O139" ca="1">IFERROR(INDEX(_xlfn.ANCHORARRAY($C$3),T_CALC[[#This Row],[DAY]]+1,5),NA())</f>
        <v>0.88980000000000004</v>
      </c>
      <c r="P139" s="4" cm="1" vm="102">
        <f t="array" aca="1" ref="P139" ca="1">IFERROR(INDEX(_xlfn.ANCHORARRAY($C$3),T_CALC[[#This Row],[DAY]]+1,6),NA())</f>
        <v>0.89139999999999997</v>
      </c>
      <c r="Q139" cm="1">
        <f t="array" aca="1" ref="Q139" ca="1">IFERROR(INDEX(_xlfn.ANCHORARRAY($C$3),T_CALC[[#This Row],[DAY]]+1,2),NA())</f>
        <v>0</v>
      </c>
    </row>
    <row r="140" spans="2:17" x14ac:dyDescent="0.25">
      <c r="C140" vm="410">
        <f ca="1"/>
        <v>42642</v>
      </c>
      <c r="D140">
        <f ca="1"/>
        <v>0</v>
      </c>
      <c r="E140" vm="3">
        <f ca="1"/>
        <v>0.89129999999999998</v>
      </c>
      <c r="F140" vm="180">
        <f ca="1"/>
        <v>0.8931</v>
      </c>
      <c r="G140" vm="211">
        <f ca="1"/>
        <v>0.88870000000000005</v>
      </c>
      <c r="H140" vm="411">
        <f ca="1"/>
        <v>0.89090000000000003</v>
      </c>
      <c r="K140">
        <f ca="1">IF(ROW(T_CALC[[#This Row],[DAY]])-ROW(T_CALC[[#Headers],[DAY]])&gt;C_N_TRADING_DAYS,"",ROW(T_CALC[[#This Row],[DAY]])-ROW(T_CALC[[#Headers],[DAY]]))</f>
        <v>137</v>
      </c>
      <c r="L140" cm="1" vm="410">
        <f t="array" aca="1" ref="L140" ca="1">IFERROR(INDEX(_xlfn.ANCHORARRAY($C$3),T_CALC[[#This Row],[DAY]]+1,1),NA())</f>
        <v>42642</v>
      </c>
      <c r="M140" cm="1" vm="3">
        <f t="array" aca="1" ref="M140" ca="1">IFERROR(INDEX(_xlfn.ANCHORARRAY($C$3),T_CALC[[#This Row],[DAY]]+1,3),NA())</f>
        <v>0.89129999999999998</v>
      </c>
      <c r="N140" cm="1" vm="180">
        <f t="array" aca="1" ref="N140" ca="1">IFERROR(INDEX(_xlfn.ANCHORARRAY($C$3),T_CALC[[#This Row],[DAY]]+1,4),NA())</f>
        <v>0.8931</v>
      </c>
      <c r="O140" cm="1" vm="211">
        <f t="array" aca="1" ref="O140" ca="1">IFERROR(INDEX(_xlfn.ANCHORARRAY($C$3),T_CALC[[#This Row],[DAY]]+1,5),NA())</f>
        <v>0.88870000000000005</v>
      </c>
      <c r="P140" s="4" cm="1" vm="411">
        <f t="array" aca="1" ref="P140" ca="1">IFERROR(INDEX(_xlfn.ANCHORARRAY($C$3),T_CALC[[#This Row],[DAY]]+1,6),NA())</f>
        <v>0.89090000000000003</v>
      </c>
      <c r="Q140" cm="1">
        <f t="array" aca="1" ref="Q140" ca="1">IFERROR(INDEX(_xlfn.ANCHORARRAY($C$3),T_CALC[[#This Row],[DAY]]+1,2),NA())</f>
        <v>0</v>
      </c>
    </row>
    <row r="141" spans="2:17" x14ac:dyDescent="0.25">
      <c r="C141" vm="412">
        <f ca="1"/>
        <v>42643</v>
      </c>
      <c r="D141">
        <f ca="1"/>
        <v>0</v>
      </c>
      <c r="E141" vm="171">
        <f ca="1"/>
        <v>0.89100000000000001</v>
      </c>
      <c r="F141" vm="195">
        <f ca="1"/>
        <v>0.89659999999999995</v>
      </c>
      <c r="G141" vm="211">
        <f ca="1"/>
        <v>0.88870000000000005</v>
      </c>
      <c r="H141" vm="229">
        <f ca="1"/>
        <v>0.88939999999999997</v>
      </c>
      <c r="K141">
        <f ca="1">IF(ROW(T_CALC[[#This Row],[DAY]])-ROW(T_CALC[[#Headers],[DAY]])&gt;C_N_TRADING_DAYS,"",ROW(T_CALC[[#This Row],[DAY]])-ROW(T_CALC[[#Headers],[DAY]]))</f>
        <v>138</v>
      </c>
      <c r="L141" cm="1" vm="412">
        <f t="array" aca="1" ref="L141" ca="1">IFERROR(INDEX(_xlfn.ANCHORARRAY($C$3),T_CALC[[#This Row],[DAY]]+1,1),NA())</f>
        <v>42643</v>
      </c>
      <c r="M141" cm="1" vm="171">
        <f t="array" aca="1" ref="M141" ca="1">IFERROR(INDEX(_xlfn.ANCHORARRAY($C$3),T_CALC[[#This Row],[DAY]]+1,3),NA())</f>
        <v>0.89100000000000001</v>
      </c>
      <c r="N141" cm="1" vm="195">
        <f t="array" aca="1" ref="N141" ca="1">IFERROR(INDEX(_xlfn.ANCHORARRAY($C$3),T_CALC[[#This Row],[DAY]]+1,4),NA())</f>
        <v>0.89659999999999995</v>
      </c>
      <c r="O141" cm="1" vm="211">
        <f t="array" aca="1" ref="O141" ca="1">IFERROR(INDEX(_xlfn.ANCHORARRAY($C$3),T_CALC[[#This Row],[DAY]]+1,5),NA())</f>
        <v>0.88870000000000005</v>
      </c>
      <c r="P141" s="4" cm="1" vm="229">
        <f t="array" aca="1" ref="P141" ca="1">IFERROR(INDEX(_xlfn.ANCHORARRAY($C$3),T_CALC[[#This Row],[DAY]]+1,6),NA())</f>
        <v>0.88939999999999997</v>
      </c>
      <c r="Q141" cm="1">
        <f t="array" aca="1" ref="Q141" ca="1">IFERROR(INDEX(_xlfn.ANCHORARRAY($C$3),T_CALC[[#This Row],[DAY]]+1,2),NA())</f>
        <v>0</v>
      </c>
    </row>
    <row r="142" spans="2:17" x14ac:dyDescent="0.25">
      <c r="B142" s="4"/>
      <c r="C142" vm="413">
        <f ca="1"/>
        <v>42646</v>
      </c>
      <c r="D142">
        <f ca="1"/>
        <v>0</v>
      </c>
      <c r="E142" vm="233">
        <f ca="1"/>
        <v>0.88980000000000004</v>
      </c>
      <c r="F142" vm="414">
        <f ca="1"/>
        <v>0.89239999999999997</v>
      </c>
      <c r="G142" vm="395">
        <f ca="1"/>
        <v>0.8891</v>
      </c>
      <c r="H142" vm="158">
        <f ca="1"/>
        <v>0.89180000000000004</v>
      </c>
      <c r="K142">
        <f ca="1">IF(ROW(T_CALC[[#This Row],[DAY]])-ROW(T_CALC[[#Headers],[DAY]])&gt;C_N_TRADING_DAYS,"",ROW(T_CALC[[#This Row],[DAY]])-ROW(T_CALC[[#Headers],[DAY]]))</f>
        <v>139</v>
      </c>
      <c r="L142" cm="1" vm="413">
        <f t="array" aca="1" ref="L142" ca="1">IFERROR(INDEX(_xlfn.ANCHORARRAY($C$3),T_CALC[[#This Row],[DAY]]+1,1),NA())</f>
        <v>42646</v>
      </c>
      <c r="M142" cm="1" vm="233">
        <f t="array" aca="1" ref="M142" ca="1">IFERROR(INDEX(_xlfn.ANCHORARRAY($C$3),T_CALC[[#This Row],[DAY]]+1,3),NA())</f>
        <v>0.88980000000000004</v>
      </c>
      <c r="N142" cm="1" vm="414">
        <f t="array" aca="1" ref="N142" ca="1">IFERROR(INDEX(_xlfn.ANCHORARRAY($C$3),T_CALC[[#This Row],[DAY]]+1,4),NA())</f>
        <v>0.89239999999999997</v>
      </c>
      <c r="O142" cm="1" vm="395">
        <f t="array" aca="1" ref="O142" ca="1">IFERROR(INDEX(_xlfn.ANCHORARRAY($C$3),T_CALC[[#This Row],[DAY]]+1,5),NA())</f>
        <v>0.8891</v>
      </c>
      <c r="P142" s="4" cm="1" vm="158">
        <f t="array" aca="1" ref="P142" ca="1">IFERROR(INDEX(_xlfn.ANCHORARRAY($C$3),T_CALC[[#This Row],[DAY]]+1,6),NA())</f>
        <v>0.89180000000000004</v>
      </c>
      <c r="Q142" cm="1">
        <f t="array" aca="1" ref="Q142" ca="1">IFERROR(INDEX(_xlfn.ANCHORARRAY($C$3),T_CALC[[#This Row],[DAY]]+1,2),NA())</f>
        <v>0</v>
      </c>
    </row>
    <row r="143" spans="2:17" x14ac:dyDescent="0.25">
      <c r="C143" vm="415">
        <f ca="1"/>
        <v>42647</v>
      </c>
      <c r="D143">
        <f ca="1"/>
        <v>0</v>
      </c>
      <c r="E143" vm="158">
        <f ca="1"/>
        <v>0.89180000000000004</v>
      </c>
      <c r="F143" vm="416">
        <f ca="1"/>
        <v>0.89780000000000004</v>
      </c>
      <c r="G143" vm="417">
        <f ca="1"/>
        <v>0.88959999999999995</v>
      </c>
      <c r="H143" vm="418">
        <f ca="1"/>
        <v>0.89229999999999998</v>
      </c>
      <c r="K143">
        <f ca="1">IF(ROW(T_CALC[[#This Row],[DAY]])-ROW(T_CALC[[#Headers],[DAY]])&gt;C_N_TRADING_DAYS,"",ROW(T_CALC[[#This Row],[DAY]])-ROW(T_CALC[[#Headers],[DAY]]))</f>
        <v>140</v>
      </c>
      <c r="L143" cm="1" vm="415">
        <f t="array" aca="1" ref="L143" ca="1">IFERROR(INDEX(_xlfn.ANCHORARRAY($C$3),T_CALC[[#This Row],[DAY]]+1,1),NA())</f>
        <v>42647</v>
      </c>
      <c r="M143" cm="1" vm="158">
        <f t="array" aca="1" ref="M143" ca="1">IFERROR(INDEX(_xlfn.ANCHORARRAY($C$3),T_CALC[[#This Row],[DAY]]+1,3),NA())</f>
        <v>0.89180000000000004</v>
      </c>
      <c r="N143" cm="1" vm="416">
        <f t="array" aca="1" ref="N143" ca="1">IFERROR(INDEX(_xlfn.ANCHORARRAY($C$3),T_CALC[[#This Row],[DAY]]+1,4),NA())</f>
        <v>0.89780000000000004</v>
      </c>
      <c r="O143" cm="1" vm="417">
        <f t="array" aca="1" ref="O143" ca="1">IFERROR(INDEX(_xlfn.ANCHORARRAY($C$3),T_CALC[[#This Row],[DAY]]+1,5),NA())</f>
        <v>0.88959999999999995</v>
      </c>
      <c r="P143" s="4" cm="1" vm="418">
        <f t="array" aca="1" ref="P143" ca="1">IFERROR(INDEX(_xlfn.ANCHORARRAY($C$3),T_CALC[[#This Row],[DAY]]+1,6),NA())</f>
        <v>0.89229999999999998</v>
      </c>
      <c r="Q143" cm="1">
        <f t="array" aca="1" ref="Q143" ca="1">IFERROR(INDEX(_xlfn.ANCHORARRAY($C$3),T_CALC[[#This Row],[DAY]]+1,2),NA())</f>
        <v>0</v>
      </c>
    </row>
    <row r="144" spans="2:17" x14ac:dyDescent="0.25">
      <c r="C144" vm="419">
        <f ca="1"/>
        <v>42648</v>
      </c>
      <c r="D144">
        <f ca="1"/>
        <v>0</v>
      </c>
      <c r="E144" vm="418">
        <f ca="1"/>
        <v>0.89229999999999998</v>
      </c>
      <c r="F144" vm="9">
        <f ca="1"/>
        <v>0.89370000000000005</v>
      </c>
      <c r="G144" vm="332">
        <f ca="1"/>
        <v>0.89</v>
      </c>
      <c r="H144" vm="217">
        <f ca="1"/>
        <v>0.8921</v>
      </c>
      <c r="K144">
        <f ca="1">IF(ROW(T_CALC[[#This Row],[DAY]])-ROW(T_CALC[[#Headers],[DAY]])&gt;C_N_TRADING_DAYS,"",ROW(T_CALC[[#This Row],[DAY]])-ROW(T_CALC[[#Headers],[DAY]]))</f>
        <v>141</v>
      </c>
      <c r="L144" cm="1" vm="419">
        <f t="array" aca="1" ref="L144" ca="1">IFERROR(INDEX(_xlfn.ANCHORARRAY($C$3),T_CALC[[#This Row],[DAY]]+1,1),NA())</f>
        <v>42648</v>
      </c>
      <c r="M144" cm="1" vm="418">
        <f t="array" aca="1" ref="M144" ca="1">IFERROR(INDEX(_xlfn.ANCHORARRAY($C$3),T_CALC[[#This Row],[DAY]]+1,3),NA())</f>
        <v>0.89229999999999998</v>
      </c>
      <c r="N144" cm="1" vm="9">
        <f t="array" aca="1" ref="N144" ca="1">IFERROR(INDEX(_xlfn.ANCHORARRAY($C$3),T_CALC[[#This Row],[DAY]]+1,4),NA())</f>
        <v>0.89370000000000005</v>
      </c>
      <c r="O144" cm="1" vm="332">
        <f t="array" aca="1" ref="O144" ca="1">IFERROR(INDEX(_xlfn.ANCHORARRAY($C$3),T_CALC[[#This Row],[DAY]]+1,5),NA())</f>
        <v>0.89</v>
      </c>
      <c r="P144" s="4" cm="1" vm="217">
        <f t="array" aca="1" ref="P144" ca="1">IFERROR(INDEX(_xlfn.ANCHORARRAY($C$3),T_CALC[[#This Row],[DAY]]+1,6),NA())</f>
        <v>0.8921</v>
      </c>
      <c r="Q144" cm="1">
        <f t="array" aca="1" ref="Q144" ca="1">IFERROR(INDEX(_xlfn.ANCHORARRAY($C$3),T_CALC[[#This Row],[DAY]]+1,2),NA())</f>
        <v>0</v>
      </c>
    </row>
    <row r="145" spans="2:17" x14ac:dyDescent="0.25">
      <c r="B145" s="4"/>
      <c r="C145" vm="420">
        <f ca="1"/>
        <v>42649</v>
      </c>
      <c r="D145">
        <f ca="1"/>
        <v>0</v>
      </c>
      <c r="E145" vm="418">
        <f ca="1"/>
        <v>0.89229999999999998</v>
      </c>
      <c r="F145" vm="331">
        <f ca="1"/>
        <v>0.89759999999999995</v>
      </c>
      <c r="G145" vm="421">
        <f ca="1"/>
        <v>0.89159999999999995</v>
      </c>
      <c r="H145" vm="197">
        <f ca="1"/>
        <v>0.89680000000000004</v>
      </c>
      <c r="K145">
        <f ca="1">IF(ROW(T_CALC[[#This Row],[DAY]])-ROW(T_CALC[[#Headers],[DAY]])&gt;C_N_TRADING_DAYS,"",ROW(T_CALC[[#This Row],[DAY]])-ROW(T_CALC[[#Headers],[DAY]]))</f>
        <v>142</v>
      </c>
      <c r="L145" cm="1" vm="420">
        <f t="array" aca="1" ref="L145" ca="1">IFERROR(INDEX(_xlfn.ANCHORARRAY($C$3),T_CALC[[#This Row],[DAY]]+1,1),NA())</f>
        <v>42649</v>
      </c>
      <c r="M145" cm="1" vm="418">
        <f t="array" aca="1" ref="M145" ca="1">IFERROR(INDEX(_xlfn.ANCHORARRAY($C$3),T_CALC[[#This Row],[DAY]]+1,3),NA())</f>
        <v>0.89229999999999998</v>
      </c>
      <c r="N145" cm="1" vm="331">
        <f t="array" aca="1" ref="N145" ca="1">IFERROR(INDEX(_xlfn.ANCHORARRAY($C$3),T_CALC[[#This Row],[DAY]]+1,4),NA())</f>
        <v>0.89759999999999995</v>
      </c>
      <c r="O145" cm="1" vm="421">
        <f t="array" aca="1" ref="O145" ca="1">IFERROR(INDEX(_xlfn.ANCHORARRAY($C$3),T_CALC[[#This Row],[DAY]]+1,5),NA())</f>
        <v>0.89159999999999995</v>
      </c>
      <c r="P145" s="4" cm="1" vm="197">
        <f t="array" aca="1" ref="P145" ca="1">IFERROR(INDEX(_xlfn.ANCHORARRAY($C$3),T_CALC[[#This Row],[DAY]]+1,6),NA())</f>
        <v>0.89680000000000004</v>
      </c>
      <c r="Q145" cm="1">
        <f t="array" aca="1" ref="Q145" ca="1">IFERROR(INDEX(_xlfn.ANCHORARRAY($C$3),T_CALC[[#This Row],[DAY]]+1,2),NA())</f>
        <v>0</v>
      </c>
    </row>
    <row r="146" spans="2:17" x14ac:dyDescent="0.25">
      <c r="C146" vm="422">
        <f ca="1"/>
        <v>42650</v>
      </c>
      <c r="D146">
        <f ca="1"/>
        <v>0</v>
      </c>
      <c r="E146" vm="13">
        <f ca="1"/>
        <v>0.89649999999999996</v>
      </c>
      <c r="F146" vm="423">
        <f ca="1"/>
        <v>0.90049999999999997</v>
      </c>
      <c r="G146" vm="217">
        <f ca="1"/>
        <v>0.8921</v>
      </c>
      <c r="H146" vm="183">
        <f ca="1"/>
        <v>0.89259999999999995</v>
      </c>
      <c r="K146">
        <f ca="1">IF(ROW(T_CALC[[#This Row],[DAY]])-ROW(T_CALC[[#Headers],[DAY]])&gt;C_N_TRADING_DAYS,"",ROW(T_CALC[[#This Row],[DAY]])-ROW(T_CALC[[#Headers],[DAY]]))</f>
        <v>143</v>
      </c>
      <c r="L146" cm="1" vm="422">
        <f t="array" aca="1" ref="L146" ca="1">IFERROR(INDEX(_xlfn.ANCHORARRAY($C$3),T_CALC[[#This Row],[DAY]]+1,1),NA())</f>
        <v>42650</v>
      </c>
      <c r="M146" cm="1" vm="13">
        <f t="array" aca="1" ref="M146" ca="1">IFERROR(INDEX(_xlfn.ANCHORARRAY($C$3),T_CALC[[#This Row],[DAY]]+1,3),NA())</f>
        <v>0.89649999999999996</v>
      </c>
      <c r="N146" cm="1" vm="423">
        <f t="array" aca="1" ref="N146" ca="1">IFERROR(INDEX(_xlfn.ANCHORARRAY($C$3),T_CALC[[#This Row],[DAY]]+1,4),NA())</f>
        <v>0.90049999999999997</v>
      </c>
      <c r="O146" cm="1" vm="217">
        <f t="array" aca="1" ref="O146" ca="1">IFERROR(INDEX(_xlfn.ANCHORARRAY($C$3),T_CALC[[#This Row],[DAY]]+1,5),NA())</f>
        <v>0.8921</v>
      </c>
      <c r="P146" s="4" cm="1" vm="183">
        <f t="array" aca="1" ref="P146" ca="1">IFERROR(INDEX(_xlfn.ANCHORARRAY($C$3),T_CALC[[#This Row],[DAY]]+1,6),NA())</f>
        <v>0.89259999999999995</v>
      </c>
      <c r="Q146" cm="1">
        <f t="array" aca="1" ref="Q146" ca="1">IFERROR(INDEX(_xlfn.ANCHORARRAY($C$3),T_CALC[[#This Row],[DAY]]+1,2),NA())</f>
        <v>0</v>
      </c>
    </row>
    <row r="147" spans="2:17" x14ac:dyDescent="0.25">
      <c r="C147" vm="424">
        <f ca="1"/>
        <v>42653</v>
      </c>
      <c r="D147">
        <f ca="1"/>
        <v>0</v>
      </c>
      <c r="E147" vm="21">
        <f ca="1"/>
        <v>0.89290000000000003</v>
      </c>
      <c r="F147" vm="222">
        <f ca="1"/>
        <v>0.89839999999999998</v>
      </c>
      <c r="G147" vm="418">
        <f ca="1"/>
        <v>0.89229999999999998</v>
      </c>
      <c r="H147" vm="348">
        <f ca="1"/>
        <v>0.89770000000000005</v>
      </c>
      <c r="K147">
        <f ca="1">IF(ROW(T_CALC[[#This Row],[DAY]])-ROW(T_CALC[[#Headers],[DAY]])&gt;C_N_TRADING_DAYS,"",ROW(T_CALC[[#This Row],[DAY]])-ROW(T_CALC[[#Headers],[DAY]]))</f>
        <v>144</v>
      </c>
      <c r="L147" cm="1" vm="424">
        <f t="array" aca="1" ref="L147" ca="1">IFERROR(INDEX(_xlfn.ANCHORARRAY($C$3),T_CALC[[#This Row],[DAY]]+1,1),NA())</f>
        <v>42653</v>
      </c>
      <c r="M147" cm="1" vm="21">
        <f t="array" aca="1" ref="M147" ca="1">IFERROR(INDEX(_xlfn.ANCHORARRAY($C$3),T_CALC[[#This Row],[DAY]]+1,3),NA())</f>
        <v>0.89290000000000003</v>
      </c>
      <c r="N147" cm="1" vm="222">
        <f t="array" aca="1" ref="N147" ca="1">IFERROR(INDEX(_xlfn.ANCHORARRAY($C$3),T_CALC[[#This Row],[DAY]]+1,4),NA())</f>
        <v>0.89839999999999998</v>
      </c>
      <c r="O147" cm="1" vm="418">
        <f t="array" aca="1" ref="O147" ca="1">IFERROR(INDEX(_xlfn.ANCHORARRAY($C$3),T_CALC[[#This Row],[DAY]]+1,5),NA())</f>
        <v>0.89229999999999998</v>
      </c>
      <c r="P147" s="4" cm="1" vm="348">
        <f t="array" aca="1" ref="P147" ca="1">IFERROR(INDEX(_xlfn.ANCHORARRAY($C$3),T_CALC[[#This Row],[DAY]]+1,6),NA())</f>
        <v>0.89770000000000005</v>
      </c>
      <c r="Q147" cm="1">
        <f t="array" aca="1" ref="Q147" ca="1">IFERROR(INDEX(_xlfn.ANCHORARRAY($C$3),T_CALC[[#This Row],[DAY]]+1,2),NA())</f>
        <v>0</v>
      </c>
    </row>
    <row r="148" spans="2:17" x14ac:dyDescent="0.25">
      <c r="B148" s="4"/>
      <c r="C148" vm="425">
        <f ca="1"/>
        <v>42654</v>
      </c>
      <c r="D148">
        <f ca="1"/>
        <v>0</v>
      </c>
      <c r="E148" vm="173">
        <f ca="1"/>
        <v>0.89749999999999996</v>
      </c>
      <c r="F148" vm="426">
        <f ca="1"/>
        <v>0.90510000000000002</v>
      </c>
      <c r="G148" vm="427">
        <f ca="1"/>
        <v>0.89700000000000002</v>
      </c>
      <c r="H148" vm="277">
        <f ca="1"/>
        <v>0.90459999999999996</v>
      </c>
      <c r="K148">
        <f ca="1">IF(ROW(T_CALC[[#This Row],[DAY]])-ROW(T_CALC[[#Headers],[DAY]])&gt;C_N_TRADING_DAYS,"",ROW(T_CALC[[#This Row],[DAY]])-ROW(T_CALC[[#Headers],[DAY]]))</f>
        <v>145</v>
      </c>
      <c r="L148" cm="1" vm="425">
        <f t="array" aca="1" ref="L148" ca="1">IFERROR(INDEX(_xlfn.ANCHORARRAY($C$3),T_CALC[[#This Row],[DAY]]+1,1),NA())</f>
        <v>42654</v>
      </c>
      <c r="M148" cm="1" vm="173">
        <f t="array" aca="1" ref="M148" ca="1">IFERROR(INDEX(_xlfn.ANCHORARRAY($C$3),T_CALC[[#This Row],[DAY]]+1,3),NA())</f>
        <v>0.89749999999999996</v>
      </c>
      <c r="N148" cm="1" vm="426">
        <f t="array" aca="1" ref="N148" ca="1">IFERROR(INDEX(_xlfn.ANCHORARRAY($C$3),T_CALC[[#This Row],[DAY]]+1,4),NA())</f>
        <v>0.90510000000000002</v>
      </c>
      <c r="O148" cm="1" vm="427">
        <f t="array" aca="1" ref="O148" ca="1">IFERROR(INDEX(_xlfn.ANCHORARRAY($C$3),T_CALC[[#This Row],[DAY]]+1,5),NA())</f>
        <v>0.89700000000000002</v>
      </c>
      <c r="P148" s="4" cm="1" vm="277">
        <f t="array" aca="1" ref="P148" ca="1">IFERROR(INDEX(_xlfn.ANCHORARRAY($C$3),T_CALC[[#This Row],[DAY]]+1,6),NA())</f>
        <v>0.90459999999999996</v>
      </c>
      <c r="Q148" cm="1">
        <f t="array" aca="1" ref="Q148" ca="1">IFERROR(INDEX(_xlfn.ANCHORARRAY($C$3),T_CALC[[#This Row],[DAY]]+1,2),NA())</f>
        <v>0</v>
      </c>
    </row>
    <row r="149" spans="2:17" x14ac:dyDescent="0.25">
      <c r="C149" vm="428">
        <f ca="1"/>
        <v>42655</v>
      </c>
      <c r="D149">
        <f ca="1"/>
        <v>0</v>
      </c>
      <c r="E149" vm="275">
        <f ca="1"/>
        <v>0.90439999999999998</v>
      </c>
      <c r="F149" vm="429">
        <f ca="1"/>
        <v>0.90869999999999995</v>
      </c>
      <c r="G149" vm="255">
        <f ca="1"/>
        <v>0.90310000000000001</v>
      </c>
      <c r="H149" vm="430">
        <f ca="1"/>
        <v>0.90810000000000002</v>
      </c>
      <c r="K149">
        <f ca="1">IF(ROW(T_CALC[[#This Row],[DAY]])-ROW(T_CALC[[#Headers],[DAY]])&gt;C_N_TRADING_DAYS,"",ROW(T_CALC[[#This Row],[DAY]])-ROW(T_CALC[[#Headers],[DAY]]))</f>
        <v>146</v>
      </c>
      <c r="L149" cm="1" vm="428">
        <f t="array" aca="1" ref="L149" ca="1">IFERROR(INDEX(_xlfn.ANCHORARRAY($C$3),T_CALC[[#This Row],[DAY]]+1,1),NA())</f>
        <v>42655</v>
      </c>
      <c r="M149" cm="1" vm="275">
        <f t="array" aca="1" ref="M149" ca="1">IFERROR(INDEX(_xlfn.ANCHORARRAY($C$3),T_CALC[[#This Row],[DAY]]+1,3),NA())</f>
        <v>0.90439999999999998</v>
      </c>
      <c r="N149" cm="1" vm="429">
        <f t="array" aca="1" ref="N149" ca="1">IFERROR(INDEX(_xlfn.ANCHORARRAY($C$3),T_CALC[[#This Row],[DAY]]+1,4),NA())</f>
        <v>0.90869999999999995</v>
      </c>
      <c r="O149" cm="1" vm="255">
        <f t="array" aca="1" ref="O149" ca="1">IFERROR(INDEX(_xlfn.ANCHORARRAY($C$3),T_CALC[[#This Row],[DAY]]+1,5),NA())</f>
        <v>0.90310000000000001</v>
      </c>
      <c r="P149" s="4" cm="1" vm="430">
        <f t="array" aca="1" ref="P149" ca="1">IFERROR(INDEX(_xlfn.ANCHORARRAY($C$3),T_CALC[[#This Row],[DAY]]+1,6),NA())</f>
        <v>0.90810000000000002</v>
      </c>
      <c r="Q149" cm="1">
        <f t="array" aca="1" ref="Q149" ca="1">IFERROR(INDEX(_xlfn.ANCHORARRAY($C$3),T_CALC[[#This Row],[DAY]]+1,2),NA())</f>
        <v>0</v>
      </c>
    </row>
    <row r="150" spans="2:17" x14ac:dyDescent="0.25">
      <c r="C150" vm="431">
        <f ca="1"/>
        <v>42656</v>
      </c>
      <c r="D150">
        <f ca="1"/>
        <v>0</v>
      </c>
      <c r="E150" vm="432">
        <f ca="1"/>
        <v>0.9083</v>
      </c>
      <c r="F150" vm="433">
        <f ca="1"/>
        <v>0.9103</v>
      </c>
      <c r="G150" vm="282">
        <f ca="1"/>
        <v>0.90400000000000003</v>
      </c>
      <c r="H150" vm="279">
        <f ca="1"/>
        <v>0.9042</v>
      </c>
      <c r="K150">
        <f ca="1">IF(ROW(T_CALC[[#This Row],[DAY]])-ROW(T_CALC[[#Headers],[DAY]])&gt;C_N_TRADING_DAYS,"",ROW(T_CALC[[#This Row],[DAY]])-ROW(T_CALC[[#Headers],[DAY]]))</f>
        <v>147</v>
      </c>
      <c r="L150" cm="1" vm="431">
        <f t="array" aca="1" ref="L150" ca="1">IFERROR(INDEX(_xlfn.ANCHORARRAY($C$3),T_CALC[[#This Row],[DAY]]+1,1),NA())</f>
        <v>42656</v>
      </c>
      <c r="M150" cm="1" vm="432">
        <f t="array" aca="1" ref="M150" ca="1">IFERROR(INDEX(_xlfn.ANCHORARRAY($C$3),T_CALC[[#This Row],[DAY]]+1,3),NA())</f>
        <v>0.9083</v>
      </c>
      <c r="N150" cm="1" vm="433">
        <f t="array" aca="1" ref="N150" ca="1">IFERROR(INDEX(_xlfn.ANCHORARRAY($C$3),T_CALC[[#This Row],[DAY]]+1,4),NA())</f>
        <v>0.9103</v>
      </c>
      <c r="O150" cm="1" vm="282">
        <f t="array" aca="1" ref="O150" ca="1">IFERROR(INDEX(_xlfn.ANCHORARRAY($C$3),T_CALC[[#This Row],[DAY]]+1,5),NA())</f>
        <v>0.90400000000000003</v>
      </c>
      <c r="P150" s="4" cm="1" vm="279">
        <f t="array" aca="1" ref="P150" ca="1">IFERROR(INDEX(_xlfn.ANCHORARRAY($C$3),T_CALC[[#This Row],[DAY]]+1,6),NA())</f>
        <v>0.9042</v>
      </c>
      <c r="Q150" cm="1">
        <f t="array" aca="1" ref="Q150" ca="1">IFERROR(INDEX(_xlfn.ANCHORARRAY($C$3),T_CALC[[#This Row],[DAY]]+1,2),NA())</f>
        <v>0</v>
      </c>
    </row>
    <row r="151" spans="2:17" x14ac:dyDescent="0.25">
      <c r="B151" s="4"/>
      <c r="C151" vm="434">
        <f ca="1"/>
        <v>42657</v>
      </c>
      <c r="D151">
        <f ca="1"/>
        <v>0</v>
      </c>
      <c r="E151" vm="275">
        <f ca="1"/>
        <v>0.90439999999999998</v>
      </c>
      <c r="F151" vm="435">
        <f ca="1"/>
        <v>0.91159999999999997</v>
      </c>
      <c r="G151" vm="282">
        <f ca="1"/>
        <v>0.90400000000000003</v>
      </c>
      <c r="H151" vm="436">
        <f ca="1"/>
        <v>0.9113</v>
      </c>
      <c r="K151">
        <f ca="1">IF(ROW(T_CALC[[#This Row],[DAY]])-ROW(T_CALC[[#Headers],[DAY]])&gt;C_N_TRADING_DAYS,"",ROW(T_CALC[[#This Row],[DAY]])-ROW(T_CALC[[#Headers],[DAY]]))</f>
        <v>148</v>
      </c>
      <c r="L151" cm="1" vm="434">
        <f t="array" aca="1" ref="L151" ca="1">IFERROR(INDEX(_xlfn.ANCHORARRAY($C$3),T_CALC[[#This Row],[DAY]]+1,1),NA())</f>
        <v>42657</v>
      </c>
      <c r="M151" cm="1" vm="275">
        <f t="array" aca="1" ref="M151" ca="1">IFERROR(INDEX(_xlfn.ANCHORARRAY($C$3),T_CALC[[#This Row],[DAY]]+1,3),NA())</f>
        <v>0.90439999999999998</v>
      </c>
      <c r="N151" cm="1" vm="435">
        <f t="array" aca="1" ref="N151" ca="1">IFERROR(INDEX(_xlfn.ANCHORARRAY($C$3),T_CALC[[#This Row],[DAY]]+1,4),NA())</f>
        <v>0.91159999999999997</v>
      </c>
      <c r="O151" cm="1" vm="282">
        <f t="array" aca="1" ref="O151" ca="1">IFERROR(INDEX(_xlfn.ANCHORARRAY($C$3),T_CALC[[#This Row],[DAY]]+1,5),NA())</f>
        <v>0.90400000000000003</v>
      </c>
      <c r="P151" s="4" cm="1" vm="436">
        <f t="array" aca="1" ref="P151" ca="1">IFERROR(INDEX(_xlfn.ANCHORARRAY($C$3),T_CALC[[#This Row],[DAY]]+1,6),NA())</f>
        <v>0.9113</v>
      </c>
      <c r="Q151" cm="1">
        <f t="array" aca="1" ref="Q151" ca="1">IFERROR(INDEX(_xlfn.ANCHORARRAY($C$3),T_CALC[[#This Row],[DAY]]+1,2),NA())</f>
        <v>0</v>
      </c>
    </row>
    <row r="152" spans="2:17" x14ac:dyDescent="0.25">
      <c r="C152" vm="437">
        <f ca="1"/>
        <v>42660</v>
      </c>
      <c r="D152">
        <f ca="1"/>
        <v>0</v>
      </c>
      <c r="E152" vm="438">
        <f ca="1"/>
        <v>0.91110000000000002</v>
      </c>
      <c r="F152" vm="439">
        <f ca="1"/>
        <v>0.91210000000000002</v>
      </c>
      <c r="G152" vm="246">
        <f ca="1"/>
        <v>0.90820000000000001</v>
      </c>
      <c r="H152" vm="313">
        <f ca="1"/>
        <v>0.90890000000000004</v>
      </c>
      <c r="K152">
        <f ca="1">IF(ROW(T_CALC[[#This Row],[DAY]])-ROW(T_CALC[[#Headers],[DAY]])&gt;C_N_TRADING_DAYS,"",ROW(T_CALC[[#This Row],[DAY]])-ROW(T_CALC[[#Headers],[DAY]]))</f>
        <v>149</v>
      </c>
      <c r="L152" cm="1" vm="437">
        <f t="array" aca="1" ref="L152" ca="1">IFERROR(INDEX(_xlfn.ANCHORARRAY($C$3),T_CALC[[#This Row],[DAY]]+1,1),NA())</f>
        <v>42660</v>
      </c>
      <c r="M152" cm="1" vm="438">
        <f t="array" aca="1" ref="M152" ca="1">IFERROR(INDEX(_xlfn.ANCHORARRAY($C$3),T_CALC[[#This Row],[DAY]]+1,3),NA())</f>
        <v>0.91110000000000002</v>
      </c>
      <c r="N152" cm="1" vm="439">
        <f t="array" aca="1" ref="N152" ca="1">IFERROR(INDEX(_xlfn.ANCHORARRAY($C$3),T_CALC[[#This Row],[DAY]]+1,4),NA())</f>
        <v>0.91210000000000002</v>
      </c>
      <c r="O152" cm="1" vm="246">
        <f t="array" aca="1" ref="O152" ca="1">IFERROR(INDEX(_xlfn.ANCHORARRAY($C$3),T_CALC[[#This Row],[DAY]]+1,5),NA())</f>
        <v>0.90820000000000001</v>
      </c>
      <c r="P152" s="4" cm="1" vm="313">
        <f t="array" aca="1" ref="P152" ca="1">IFERROR(INDEX(_xlfn.ANCHORARRAY($C$3),T_CALC[[#This Row],[DAY]]+1,6),NA())</f>
        <v>0.90890000000000004</v>
      </c>
      <c r="Q152" cm="1">
        <f t="array" aca="1" ref="Q152" ca="1">IFERROR(INDEX(_xlfn.ANCHORARRAY($C$3),T_CALC[[#This Row],[DAY]]+1,2),NA())</f>
        <v>0</v>
      </c>
    </row>
    <row r="153" spans="2:17" x14ac:dyDescent="0.25">
      <c r="C153" vm="440">
        <f ca="1"/>
        <v>42661</v>
      </c>
      <c r="D153">
        <f ca="1"/>
        <v>0</v>
      </c>
      <c r="E153" vm="313">
        <f ca="1"/>
        <v>0.90890000000000004</v>
      </c>
      <c r="F153" vm="435">
        <f ca="1"/>
        <v>0.91159999999999997</v>
      </c>
      <c r="G153" vm="441">
        <f ca="1"/>
        <v>0.90669999999999995</v>
      </c>
      <c r="H153" vm="442">
        <f ca="1"/>
        <v>0.91049999999999998</v>
      </c>
      <c r="K153">
        <f ca="1">IF(ROW(T_CALC[[#This Row],[DAY]])-ROW(T_CALC[[#Headers],[DAY]])&gt;C_N_TRADING_DAYS,"",ROW(T_CALC[[#This Row],[DAY]])-ROW(T_CALC[[#Headers],[DAY]]))</f>
        <v>150</v>
      </c>
      <c r="L153" cm="1" vm="440">
        <f t="array" aca="1" ref="L153" ca="1">IFERROR(INDEX(_xlfn.ANCHORARRAY($C$3),T_CALC[[#This Row],[DAY]]+1,1),NA())</f>
        <v>42661</v>
      </c>
      <c r="M153" cm="1" vm="313">
        <f t="array" aca="1" ref="M153" ca="1">IFERROR(INDEX(_xlfn.ANCHORARRAY($C$3),T_CALC[[#This Row],[DAY]]+1,3),NA())</f>
        <v>0.90890000000000004</v>
      </c>
      <c r="N153" cm="1" vm="435">
        <f t="array" aca="1" ref="N153" ca="1">IFERROR(INDEX(_xlfn.ANCHORARRAY($C$3),T_CALC[[#This Row],[DAY]]+1,4),NA())</f>
        <v>0.91159999999999997</v>
      </c>
      <c r="O153" cm="1" vm="441">
        <f t="array" aca="1" ref="O153" ca="1">IFERROR(INDEX(_xlfn.ANCHORARRAY($C$3),T_CALC[[#This Row],[DAY]]+1,5),NA())</f>
        <v>0.90669999999999995</v>
      </c>
      <c r="P153" s="4" cm="1" vm="442">
        <f t="array" aca="1" ref="P153" ca="1">IFERROR(INDEX(_xlfn.ANCHORARRAY($C$3),T_CALC[[#This Row],[DAY]]+1,6),NA())</f>
        <v>0.91049999999999998</v>
      </c>
      <c r="Q153" cm="1">
        <f t="array" aca="1" ref="Q153" ca="1">IFERROR(INDEX(_xlfn.ANCHORARRAY($C$3),T_CALC[[#This Row],[DAY]]+1,2),NA())</f>
        <v>0</v>
      </c>
    </row>
    <row r="154" spans="2:17" x14ac:dyDescent="0.25">
      <c r="B154" s="4"/>
      <c r="C154" vm="443">
        <f ca="1"/>
        <v>42662</v>
      </c>
      <c r="D154">
        <f ca="1"/>
        <v>0</v>
      </c>
      <c r="E154" vm="300">
        <f ca="1"/>
        <v>0.91059999999999997</v>
      </c>
      <c r="F154" vm="308">
        <f ca="1"/>
        <v>0.91279999999999994</v>
      </c>
      <c r="G154" vm="444">
        <f ca="1"/>
        <v>0.90849999999999997</v>
      </c>
      <c r="H154" vm="445">
        <f ca="1"/>
        <v>0.91120000000000001</v>
      </c>
      <c r="K154">
        <f ca="1">IF(ROW(T_CALC[[#This Row],[DAY]])-ROW(T_CALC[[#Headers],[DAY]])&gt;C_N_TRADING_DAYS,"",ROW(T_CALC[[#This Row],[DAY]])-ROW(T_CALC[[#Headers],[DAY]]))</f>
        <v>151</v>
      </c>
      <c r="L154" cm="1" vm="443">
        <f t="array" aca="1" ref="L154" ca="1">IFERROR(INDEX(_xlfn.ANCHORARRAY($C$3),T_CALC[[#This Row],[DAY]]+1,1),NA())</f>
        <v>42662</v>
      </c>
      <c r="M154" cm="1" vm="300">
        <f t="array" aca="1" ref="M154" ca="1">IFERROR(INDEX(_xlfn.ANCHORARRAY($C$3),T_CALC[[#This Row],[DAY]]+1,3),NA())</f>
        <v>0.91059999999999997</v>
      </c>
      <c r="N154" cm="1" vm="308">
        <f t="array" aca="1" ref="N154" ca="1">IFERROR(INDEX(_xlfn.ANCHORARRAY($C$3),T_CALC[[#This Row],[DAY]]+1,4),NA())</f>
        <v>0.91279999999999994</v>
      </c>
      <c r="O154" cm="1" vm="444">
        <f t="array" aca="1" ref="O154" ca="1">IFERROR(INDEX(_xlfn.ANCHORARRAY($C$3),T_CALC[[#This Row],[DAY]]+1,5),NA())</f>
        <v>0.90849999999999997</v>
      </c>
      <c r="P154" s="4" cm="1" vm="445">
        <f t="array" aca="1" ref="P154" ca="1">IFERROR(INDEX(_xlfn.ANCHORARRAY($C$3),T_CALC[[#This Row],[DAY]]+1,6),NA())</f>
        <v>0.91120000000000001</v>
      </c>
      <c r="Q154" cm="1">
        <f t="array" aca="1" ref="Q154" ca="1">IFERROR(INDEX(_xlfn.ANCHORARRAY($C$3),T_CALC[[#This Row],[DAY]]+1,2),NA())</f>
        <v>0</v>
      </c>
    </row>
    <row r="155" spans="2:17" x14ac:dyDescent="0.25">
      <c r="C155" vm="446">
        <f ca="1"/>
        <v>42663</v>
      </c>
      <c r="D155">
        <f ca="1"/>
        <v>0</v>
      </c>
      <c r="E155" vm="445">
        <f ca="1"/>
        <v>0.91120000000000001</v>
      </c>
      <c r="F155" vm="447">
        <f ca="1"/>
        <v>0.91610000000000003</v>
      </c>
      <c r="G155" vm="284">
        <f ca="1"/>
        <v>0.90559999999999996</v>
      </c>
      <c r="H155" vm="448">
        <f ca="1"/>
        <v>0.91469999999999996</v>
      </c>
      <c r="K155">
        <f ca="1">IF(ROW(T_CALC[[#This Row],[DAY]])-ROW(T_CALC[[#Headers],[DAY]])&gt;C_N_TRADING_DAYS,"",ROW(T_CALC[[#This Row],[DAY]])-ROW(T_CALC[[#Headers],[DAY]]))</f>
        <v>152</v>
      </c>
      <c r="L155" cm="1" vm="446">
        <f t="array" aca="1" ref="L155" ca="1">IFERROR(INDEX(_xlfn.ANCHORARRAY($C$3),T_CALC[[#This Row],[DAY]]+1,1),NA())</f>
        <v>42663</v>
      </c>
      <c r="M155" cm="1" vm="445">
        <f t="array" aca="1" ref="M155" ca="1">IFERROR(INDEX(_xlfn.ANCHORARRAY($C$3),T_CALC[[#This Row],[DAY]]+1,3),NA())</f>
        <v>0.91120000000000001</v>
      </c>
      <c r="N155" cm="1" vm="447">
        <f t="array" aca="1" ref="N155" ca="1">IFERROR(INDEX(_xlfn.ANCHORARRAY($C$3),T_CALC[[#This Row],[DAY]]+1,4),NA())</f>
        <v>0.91610000000000003</v>
      </c>
      <c r="O155" cm="1" vm="284">
        <f t="array" aca="1" ref="O155" ca="1">IFERROR(INDEX(_xlfn.ANCHORARRAY($C$3),T_CALC[[#This Row],[DAY]]+1,5),NA())</f>
        <v>0.90559999999999996</v>
      </c>
      <c r="P155" s="4" cm="1" vm="448">
        <f t="array" aca="1" ref="P155" ca="1">IFERROR(INDEX(_xlfn.ANCHORARRAY($C$3),T_CALC[[#This Row],[DAY]]+1,6),NA())</f>
        <v>0.91469999999999996</v>
      </c>
      <c r="Q155" cm="1">
        <f t="array" aca="1" ref="Q155" ca="1">IFERROR(INDEX(_xlfn.ANCHORARRAY($C$3),T_CALC[[#This Row],[DAY]]+1,2),NA())</f>
        <v>0</v>
      </c>
    </row>
    <row r="156" spans="2:17" x14ac:dyDescent="0.25">
      <c r="C156" vm="449">
        <f ca="1"/>
        <v>42664</v>
      </c>
      <c r="D156">
        <f ca="1"/>
        <v>0</v>
      </c>
      <c r="E156" vm="448">
        <f ca="1"/>
        <v>0.91469999999999996</v>
      </c>
      <c r="F156" vm="450">
        <f ca="1"/>
        <v>0.92090000000000005</v>
      </c>
      <c r="G156" vm="451">
        <f ca="1"/>
        <v>0.9143</v>
      </c>
      <c r="H156" vm="452">
        <f ca="1"/>
        <v>0.91859999999999997</v>
      </c>
      <c r="K156">
        <f ca="1">IF(ROW(T_CALC[[#This Row],[DAY]])-ROW(T_CALC[[#Headers],[DAY]])&gt;C_N_TRADING_DAYS,"",ROW(T_CALC[[#This Row],[DAY]])-ROW(T_CALC[[#Headers],[DAY]]))</f>
        <v>153</v>
      </c>
      <c r="L156" cm="1" vm="449">
        <f t="array" aca="1" ref="L156" ca="1">IFERROR(INDEX(_xlfn.ANCHORARRAY($C$3),T_CALC[[#This Row],[DAY]]+1,1),NA())</f>
        <v>42664</v>
      </c>
      <c r="M156" cm="1" vm="448">
        <f t="array" aca="1" ref="M156" ca="1">IFERROR(INDEX(_xlfn.ANCHORARRAY($C$3),T_CALC[[#This Row],[DAY]]+1,3),NA())</f>
        <v>0.91469999999999996</v>
      </c>
      <c r="N156" cm="1" vm="450">
        <f t="array" aca="1" ref="N156" ca="1">IFERROR(INDEX(_xlfn.ANCHORARRAY($C$3),T_CALC[[#This Row],[DAY]]+1,4),NA())</f>
        <v>0.92090000000000005</v>
      </c>
      <c r="O156" cm="1" vm="451">
        <f t="array" aca="1" ref="O156" ca="1">IFERROR(INDEX(_xlfn.ANCHORARRAY($C$3),T_CALC[[#This Row],[DAY]]+1,5),NA())</f>
        <v>0.9143</v>
      </c>
      <c r="P156" s="4" cm="1" vm="452">
        <f t="array" aca="1" ref="P156" ca="1">IFERROR(INDEX(_xlfn.ANCHORARRAY($C$3),T_CALC[[#This Row],[DAY]]+1,6),NA())</f>
        <v>0.91859999999999997</v>
      </c>
      <c r="Q156" cm="1">
        <f t="array" aca="1" ref="Q156" ca="1">IFERROR(INDEX(_xlfn.ANCHORARRAY($C$3),T_CALC[[#This Row],[DAY]]+1,2),NA())</f>
        <v>0</v>
      </c>
    </row>
    <row r="157" spans="2:17" x14ac:dyDescent="0.25">
      <c r="B157" s="4"/>
      <c r="C157" vm="453">
        <f ca="1"/>
        <v>42667</v>
      </c>
      <c r="D157">
        <f ca="1"/>
        <v>0</v>
      </c>
      <c r="E157" vm="454">
        <f ca="1"/>
        <v>0.91879999999999995</v>
      </c>
      <c r="F157" vm="455">
        <f ca="1"/>
        <v>0.92079999999999995</v>
      </c>
      <c r="G157" vm="456">
        <f ca="1"/>
        <v>0.9173</v>
      </c>
      <c r="H157" vm="457">
        <f ca="1"/>
        <v>0.91869999999999996</v>
      </c>
      <c r="K157">
        <f ca="1">IF(ROW(T_CALC[[#This Row],[DAY]])-ROW(T_CALC[[#Headers],[DAY]])&gt;C_N_TRADING_DAYS,"",ROW(T_CALC[[#This Row],[DAY]])-ROW(T_CALC[[#Headers],[DAY]]))</f>
        <v>154</v>
      </c>
      <c r="L157" cm="1" vm="453">
        <f t="array" aca="1" ref="L157" ca="1">IFERROR(INDEX(_xlfn.ANCHORARRAY($C$3),T_CALC[[#This Row],[DAY]]+1,1),NA())</f>
        <v>42667</v>
      </c>
      <c r="M157" cm="1" vm="454">
        <f t="array" aca="1" ref="M157" ca="1">IFERROR(INDEX(_xlfn.ANCHORARRAY($C$3),T_CALC[[#This Row],[DAY]]+1,3),NA())</f>
        <v>0.91879999999999995</v>
      </c>
      <c r="N157" cm="1" vm="455">
        <f t="array" aca="1" ref="N157" ca="1">IFERROR(INDEX(_xlfn.ANCHORARRAY($C$3),T_CALC[[#This Row],[DAY]]+1,4),NA())</f>
        <v>0.92079999999999995</v>
      </c>
      <c r="O157" cm="1" vm="456">
        <f t="array" aca="1" ref="O157" ca="1">IFERROR(INDEX(_xlfn.ANCHORARRAY($C$3),T_CALC[[#This Row],[DAY]]+1,5),NA())</f>
        <v>0.9173</v>
      </c>
      <c r="P157" s="4" cm="1" vm="457">
        <f t="array" aca="1" ref="P157" ca="1">IFERROR(INDEX(_xlfn.ANCHORARRAY($C$3),T_CALC[[#This Row],[DAY]]+1,6),NA())</f>
        <v>0.91869999999999996</v>
      </c>
      <c r="Q157" cm="1">
        <f t="array" aca="1" ref="Q157" ca="1">IFERROR(INDEX(_xlfn.ANCHORARRAY($C$3),T_CALC[[#This Row],[DAY]]+1,2),NA())</f>
        <v>0</v>
      </c>
    </row>
    <row r="158" spans="2:17" x14ac:dyDescent="0.25">
      <c r="C158" vm="458">
        <f ca="1"/>
        <v>42668</v>
      </c>
      <c r="D158">
        <f ca="1"/>
        <v>0</v>
      </c>
      <c r="E158" vm="457">
        <f ca="1"/>
        <v>0.91869999999999996</v>
      </c>
      <c r="F158" vm="459">
        <f ca="1"/>
        <v>0.92159999999999997</v>
      </c>
      <c r="G158" vm="460">
        <f ca="1"/>
        <v>0.91679999999999995</v>
      </c>
      <c r="H158" vm="461">
        <f ca="1"/>
        <v>0.91830000000000001</v>
      </c>
      <c r="K158">
        <f ca="1">IF(ROW(T_CALC[[#This Row],[DAY]])-ROW(T_CALC[[#Headers],[DAY]])&gt;C_N_TRADING_DAYS,"",ROW(T_CALC[[#This Row],[DAY]])-ROW(T_CALC[[#Headers],[DAY]]))</f>
        <v>155</v>
      </c>
      <c r="L158" cm="1" vm="458">
        <f t="array" aca="1" ref="L158" ca="1">IFERROR(INDEX(_xlfn.ANCHORARRAY($C$3),T_CALC[[#This Row],[DAY]]+1,1),NA())</f>
        <v>42668</v>
      </c>
      <c r="M158" cm="1" vm="457">
        <f t="array" aca="1" ref="M158" ca="1">IFERROR(INDEX(_xlfn.ANCHORARRAY($C$3),T_CALC[[#This Row],[DAY]]+1,3),NA())</f>
        <v>0.91869999999999996</v>
      </c>
      <c r="N158" cm="1" vm="459">
        <f t="array" aca="1" ref="N158" ca="1">IFERROR(INDEX(_xlfn.ANCHORARRAY($C$3),T_CALC[[#This Row],[DAY]]+1,4),NA())</f>
        <v>0.92159999999999997</v>
      </c>
      <c r="O158" cm="1" vm="460">
        <f t="array" aca="1" ref="O158" ca="1">IFERROR(INDEX(_xlfn.ANCHORARRAY($C$3),T_CALC[[#This Row],[DAY]]+1,5),NA())</f>
        <v>0.91679999999999995</v>
      </c>
      <c r="P158" s="4" cm="1" vm="461">
        <f t="array" aca="1" ref="P158" ca="1">IFERROR(INDEX(_xlfn.ANCHORARRAY($C$3),T_CALC[[#This Row],[DAY]]+1,6),NA())</f>
        <v>0.91830000000000001</v>
      </c>
      <c r="Q158" cm="1">
        <f t="array" aca="1" ref="Q158" ca="1">IFERROR(INDEX(_xlfn.ANCHORARRAY($C$3),T_CALC[[#This Row],[DAY]]+1,2),NA())</f>
        <v>0</v>
      </c>
    </row>
    <row r="159" spans="2:17" x14ac:dyDescent="0.25">
      <c r="C159" vm="462">
        <f ca="1"/>
        <v>42669</v>
      </c>
      <c r="D159">
        <f ca="1"/>
        <v>0</v>
      </c>
      <c r="E159" vm="463">
        <f ca="1"/>
        <v>0.91820000000000002</v>
      </c>
      <c r="F159" vm="464">
        <f ca="1"/>
        <v>0.91969999999999996</v>
      </c>
      <c r="G159" vm="465">
        <f ca="1"/>
        <v>0.91339999999999999</v>
      </c>
      <c r="H159" vm="466">
        <f ca="1"/>
        <v>0.91649999999999998</v>
      </c>
      <c r="K159">
        <f ca="1">IF(ROW(T_CALC[[#This Row],[DAY]])-ROW(T_CALC[[#Headers],[DAY]])&gt;C_N_TRADING_DAYS,"",ROW(T_CALC[[#This Row],[DAY]])-ROW(T_CALC[[#Headers],[DAY]]))</f>
        <v>156</v>
      </c>
      <c r="L159" cm="1" vm="462">
        <f t="array" aca="1" ref="L159" ca="1">IFERROR(INDEX(_xlfn.ANCHORARRAY($C$3),T_CALC[[#This Row],[DAY]]+1,1),NA())</f>
        <v>42669</v>
      </c>
      <c r="M159" cm="1" vm="463">
        <f t="array" aca="1" ref="M159" ca="1">IFERROR(INDEX(_xlfn.ANCHORARRAY($C$3),T_CALC[[#This Row],[DAY]]+1,3),NA())</f>
        <v>0.91820000000000002</v>
      </c>
      <c r="N159" cm="1" vm="464">
        <f t="array" aca="1" ref="N159" ca="1">IFERROR(INDEX(_xlfn.ANCHORARRAY($C$3),T_CALC[[#This Row],[DAY]]+1,4),NA())</f>
        <v>0.91969999999999996</v>
      </c>
      <c r="O159" cm="1" vm="465">
        <f t="array" aca="1" ref="O159" ca="1">IFERROR(INDEX(_xlfn.ANCHORARRAY($C$3),T_CALC[[#This Row],[DAY]]+1,5),NA())</f>
        <v>0.91339999999999999</v>
      </c>
      <c r="P159" s="4" cm="1" vm="466">
        <f t="array" aca="1" ref="P159" ca="1">IFERROR(INDEX(_xlfn.ANCHORARRAY($C$3),T_CALC[[#This Row],[DAY]]+1,6),NA())</f>
        <v>0.91649999999999998</v>
      </c>
      <c r="Q159" cm="1">
        <f t="array" aca="1" ref="Q159" ca="1">IFERROR(INDEX(_xlfn.ANCHORARRAY($C$3),T_CALC[[#This Row],[DAY]]+1,2),NA())</f>
        <v>0</v>
      </c>
    </row>
    <row r="160" spans="2:17" x14ac:dyDescent="0.25">
      <c r="B160" s="4"/>
      <c r="C160" vm="467">
        <f ca="1"/>
        <v>42670</v>
      </c>
      <c r="D160">
        <f ca="1"/>
        <v>0</v>
      </c>
      <c r="E160" vm="468">
        <f ca="1"/>
        <v>0.91639999999999999</v>
      </c>
      <c r="F160" vm="469">
        <f ca="1"/>
        <v>0.91890000000000005</v>
      </c>
      <c r="G160" vm="470">
        <f ca="1"/>
        <v>0.91369999999999996</v>
      </c>
      <c r="H160" vm="471">
        <f ca="1"/>
        <v>0.91739999999999999</v>
      </c>
      <c r="K160">
        <f ca="1">IF(ROW(T_CALC[[#This Row],[DAY]])-ROW(T_CALC[[#Headers],[DAY]])&gt;C_N_TRADING_DAYS,"",ROW(T_CALC[[#This Row],[DAY]])-ROW(T_CALC[[#Headers],[DAY]]))</f>
        <v>157</v>
      </c>
      <c r="L160" cm="1" vm="467">
        <f t="array" aca="1" ref="L160" ca="1">IFERROR(INDEX(_xlfn.ANCHORARRAY($C$3),T_CALC[[#This Row],[DAY]]+1,1),NA())</f>
        <v>42670</v>
      </c>
      <c r="M160" cm="1" vm="468">
        <f t="array" aca="1" ref="M160" ca="1">IFERROR(INDEX(_xlfn.ANCHORARRAY($C$3),T_CALC[[#This Row],[DAY]]+1,3),NA())</f>
        <v>0.91639999999999999</v>
      </c>
      <c r="N160" cm="1" vm="469">
        <f t="array" aca="1" ref="N160" ca="1">IFERROR(INDEX(_xlfn.ANCHORARRAY($C$3),T_CALC[[#This Row],[DAY]]+1,4),NA())</f>
        <v>0.91890000000000005</v>
      </c>
      <c r="O160" cm="1" vm="470">
        <f t="array" aca="1" ref="O160" ca="1">IFERROR(INDEX(_xlfn.ANCHORARRAY($C$3),T_CALC[[#This Row],[DAY]]+1,5),NA())</f>
        <v>0.91369999999999996</v>
      </c>
      <c r="P160" s="4" cm="1" vm="471">
        <f t="array" aca="1" ref="P160" ca="1">IFERROR(INDEX(_xlfn.ANCHORARRAY($C$3),T_CALC[[#This Row],[DAY]]+1,6),NA())</f>
        <v>0.91739999999999999</v>
      </c>
      <c r="Q160" cm="1">
        <f t="array" aca="1" ref="Q160" ca="1">IFERROR(INDEX(_xlfn.ANCHORARRAY($C$3),T_CALC[[#This Row],[DAY]]+1,2),NA())</f>
        <v>0</v>
      </c>
    </row>
    <row r="161" spans="2:17" x14ac:dyDescent="0.25">
      <c r="C161" vm="472">
        <f ca="1"/>
        <v>42671</v>
      </c>
      <c r="D161">
        <f ca="1"/>
        <v>0</v>
      </c>
      <c r="E161" vm="473">
        <f ca="1"/>
        <v>0.91749999999999998</v>
      </c>
      <c r="F161" vm="474">
        <f ca="1"/>
        <v>0.91810000000000003</v>
      </c>
      <c r="G161" vm="475">
        <f ca="1"/>
        <v>0.90959999999999996</v>
      </c>
      <c r="H161" vm="476">
        <f ca="1"/>
        <v>0.90980000000000005</v>
      </c>
      <c r="K161">
        <f ca="1">IF(ROW(T_CALC[[#This Row],[DAY]])-ROW(T_CALC[[#Headers],[DAY]])&gt;C_N_TRADING_DAYS,"",ROW(T_CALC[[#This Row],[DAY]])-ROW(T_CALC[[#Headers],[DAY]]))</f>
        <v>158</v>
      </c>
      <c r="L161" cm="1" vm="472">
        <f t="array" aca="1" ref="L161" ca="1">IFERROR(INDEX(_xlfn.ANCHORARRAY($C$3),T_CALC[[#This Row],[DAY]]+1,1),NA())</f>
        <v>42671</v>
      </c>
      <c r="M161" cm="1" vm="473">
        <f t="array" aca="1" ref="M161" ca="1">IFERROR(INDEX(_xlfn.ANCHORARRAY($C$3),T_CALC[[#This Row],[DAY]]+1,3),NA())</f>
        <v>0.91749999999999998</v>
      </c>
      <c r="N161" cm="1" vm="474">
        <f t="array" aca="1" ref="N161" ca="1">IFERROR(INDEX(_xlfn.ANCHORARRAY($C$3),T_CALC[[#This Row],[DAY]]+1,4),NA())</f>
        <v>0.91810000000000003</v>
      </c>
      <c r="O161" cm="1" vm="475">
        <f t="array" aca="1" ref="O161" ca="1">IFERROR(INDEX(_xlfn.ANCHORARRAY($C$3),T_CALC[[#This Row],[DAY]]+1,5),NA())</f>
        <v>0.90959999999999996</v>
      </c>
      <c r="P161" s="4" cm="1" vm="476">
        <f t="array" aca="1" ref="P161" ca="1">IFERROR(INDEX(_xlfn.ANCHORARRAY($C$3),T_CALC[[#This Row],[DAY]]+1,6),NA())</f>
        <v>0.90980000000000005</v>
      </c>
      <c r="Q161" cm="1">
        <f t="array" aca="1" ref="Q161" ca="1">IFERROR(INDEX(_xlfn.ANCHORARRAY($C$3),T_CALC[[#This Row],[DAY]]+1,2),NA())</f>
        <v>0</v>
      </c>
    </row>
    <row r="162" spans="2:17" x14ac:dyDescent="0.25">
      <c r="C162" vm="477">
        <f ca="1"/>
        <v>42674</v>
      </c>
      <c r="D162">
        <f ca="1"/>
        <v>0</v>
      </c>
      <c r="E162" vm="319">
        <f ca="1"/>
        <v>0.90990000000000004</v>
      </c>
      <c r="F162" vm="478">
        <f ca="1"/>
        <v>0.91439999999999999</v>
      </c>
      <c r="G162" vm="479">
        <f ca="1"/>
        <v>0.90939999999999999</v>
      </c>
      <c r="H162" vm="442">
        <f ca="1"/>
        <v>0.91049999999999998</v>
      </c>
      <c r="K162">
        <f ca="1">IF(ROW(T_CALC[[#This Row],[DAY]])-ROW(T_CALC[[#Headers],[DAY]])&gt;C_N_TRADING_DAYS,"",ROW(T_CALC[[#This Row],[DAY]])-ROW(T_CALC[[#Headers],[DAY]]))</f>
        <v>159</v>
      </c>
      <c r="L162" cm="1" vm="477">
        <f t="array" aca="1" ref="L162" ca="1">IFERROR(INDEX(_xlfn.ANCHORARRAY($C$3),T_CALC[[#This Row],[DAY]]+1,1),NA())</f>
        <v>42674</v>
      </c>
      <c r="M162" cm="1" vm="319">
        <f t="array" aca="1" ref="M162" ca="1">IFERROR(INDEX(_xlfn.ANCHORARRAY($C$3),T_CALC[[#This Row],[DAY]]+1,3),NA())</f>
        <v>0.90990000000000004</v>
      </c>
      <c r="N162" cm="1" vm="478">
        <f t="array" aca="1" ref="N162" ca="1">IFERROR(INDEX(_xlfn.ANCHORARRAY($C$3),T_CALC[[#This Row],[DAY]]+1,4),NA())</f>
        <v>0.91439999999999999</v>
      </c>
      <c r="O162" cm="1" vm="479">
        <f t="array" aca="1" ref="O162" ca="1">IFERROR(INDEX(_xlfn.ANCHORARRAY($C$3),T_CALC[[#This Row],[DAY]]+1,5),NA())</f>
        <v>0.90939999999999999</v>
      </c>
      <c r="P162" s="4" cm="1" vm="442">
        <f t="array" aca="1" ref="P162" ca="1">IFERROR(INDEX(_xlfn.ANCHORARRAY($C$3),T_CALC[[#This Row],[DAY]]+1,6),NA())</f>
        <v>0.91049999999999998</v>
      </c>
      <c r="Q162" cm="1">
        <f t="array" aca="1" ref="Q162" ca="1">IFERROR(INDEX(_xlfn.ANCHORARRAY($C$3),T_CALC[[#This Row],[DAY]]+1,2),NA())</f>
        <v>0</v>
      </c>
    </row>
    <row r="163" spans="2:17" x14ac:dyDescent="0.25">
      <c r="B163" s="4"/>
      <c r="C163" vm="480">
        <f ca="1"/>
        <v>42675</v>
      </c>
      <c r="D163">
        <f ca="1"/>
        <v>0</v>
      </c>
      <c r="E163" vm="300">
        <f ca="1"/>
        <v>0.91059999999999997</v>
      </c>
      <c r="F163" vm="481">
        <f ca="1"/>
        <v>0.91239999999999999</v>
      </c>
      <c r="G163" vm="255">
        <f ca="1"/>
        <v>0.90310000000000001</v>
      </c>
      <c r="H163" vm="482">
        <f ca="1"/>
        <v>0.90429999999999999</v>
      </c>
      <c r="K163">
        <f ca="1">IF(ROW(T_CALC[[#This Row],[DAY]])-ROW(T_CALC[[#Headers],[DAY]])&gt;C_N_TRADING_DAYS,"",ROW(T_CALC[[#This Row],[DAY]])-ROW(T_CALC[[#Headers],[DAY]]))</f>
        <v>160</v>
      </c>
      <c r="L163" cm="1" vm="480">
        <f t="array" aca="1" ref="L163" ca="1">IFERROR(INDEX(_xlfn.ANCHORARRAY($C$3),T_CALC[[#This Row],[DAY]]+1,1),NA())</f>
        <v>42675</v>
      </c>
      <c r="M163" cm="1" vm="300">
        <f t="array" aca="1" ref="M163" ca="1">IFERROR(INDEX(_xlfn.ANCHORARRAY($C$3),T_CALC[[#This Row],[DAY]]+1,3),NA())</f>
        <v>0.91059999999999997</v>
      </c>
      <c r="N163" cm="1" vm="481">
        <f t="array" aca="1" ref="N163" ca="1">IFERROR(INDEX(_xlfn.ANCHORARRAY($C$3),T_CALC[[#This Row],[DAY]]+1,4),NA())</f>
        <v>0.91239999999999999</v>
      </c>
      <c r="O163" cm="1" vm="255">
        <f t="array" aca="1" ref="O163" ca="1">IFERROR(INDEX(_xlfn.ANCHORARRAY($C$3),T_CALC[[#This Row],[DAY]]+1,5),NA())</f>
        <v>0.90310000000000001</v>
      </c>
      <c r="P163" s="4" cm="1" vm="482">
        <f t="array" aca="1" ref="P163" ca="1">IFERROR(INDEX(_xlfn.ANCHORARRAY($C$3),T_CALC[[#This Row],[DAY]]+1,6),NA())</f>
        <v>0.90429999999999999</v>
      </c>
      <c r="Q163" cm="1">
        <f t="array" aca="1" ref="Q163" ca="1">IFERROR(INDEX(_xlfn.ANCHORARRAY($C$3),T_CALC[[#This Row],[DAY]]+1,2),NA())</f>
        <v>0</v>
      </c>
    </row>
    <row r="164" spans="2:17" x14ac:dyDescent="0.25">
      <c r="C164" vm="483">
        <f ca="1"/>
        <v>42676</v>
      </c>
      <c r="D164">
        <f ca="1"/>
        <v>0</v>
      </c>
      <c r="E164" vm="279">
        <f ca="1"/>
        <v>0.9042</v>
      </c>
      <c r="F164" vm="250">
        <f ca="1"/>
        <v>0.90500000000000003</v>
      </c>
      <c r="G164" vm="484">
        <f ca="1"/>
        <v>0.89890000000000003</v>
      </c>
      <c r="H164" vm="268">
        <f ca="1"/>
        <v>0.90090000000000003</v>
      </c>
      <c r="K164">
        <f ca="1">IF(ROW(T_CALC[[#This Row],[DAY]])-ROW(T_CALC[[#Headers],[DAY]])&gt;C_N_TRADING_DAYS,"",ROW(T_CALC[[#This Row],[DAY]])-ROW(T_CALC[[#Headers],[DAY]]))</f>
        <v>161</v>
      </c>
      <c r="L164" cm="1" vm="483">
        <f t="array" aca="1" ref="L164" ca="1">IFERROR(INDEX(_xlfn.ANCHORARRAY($C$3),T_CALC[[#This Row],[DAY]]+1,1),NA())</f>
        <v>42676</v>
      </c>
      <c r="M164" cm="1" vm="279">
        <f t="array" aca="1" ref="M164" ca="1">IFERROR(INDEX(_xlfn.ANCHORARRAY($C$3),T_CALC[[#This Row],[DAY]]+1,3),NA())</f>
        <v>0.9042</v>
      </c>
      <c r="N164" cm="1" vm="250">
        <f t="array" aca="1" ref="N164" ca="1">IFERROR(INDEX(_xlfn.ANCHORARRAY($C$3),T_CALC[[#This Row],[DAY]]+1,4),NA())</f>
        <v>0.90500000000000003</v>
      </c>
      <c r="O164" cm="1" vm="484">
        <f t="array" aca="1" ref="O164" ca="1">IFERROR(INDEX(_xlfn.ANCHORARRAY($C$3),T_CALC[[#This Row],[DAY]]+1,5),NA())</f>
        <v>0.89890000000000003</v>
      </c>
      <c r="P164" s="4" cm="1" vm="268">
        <f t="array" aca="1" ref="P164" ca="1">IFERROR(INDEX(_xlfn.ANCHORARRAY($C$3),T_CALC[[#This Row],[DAY]]+1,6),NA())</f>
        <v>0.90090000000000003</v>
      </c>
      <c r="Q164" cm="1">
        <f t="array" aca="1" ref="Q164" ca="1">IFERROR(INDEX(_xlfn.ANCHORARRAY($C$3),T_CALC[[#This Row],[DAY]]+1,2),NA())</f>
        <v>0</v>
      </c>
    </row>
    <row r="165" spans="2:17" x14ac:dyDescent="0.25">
      <c r="C165" vm="485">
        <f ca="1"/>
        <v>42677</v>
      </c>
      <c r="D165">
        <f ca="1"/>
        <v>0</v>
      </c>
      <c r="E165" vm="268">
        <f ca="1"/>
        <v>0.90090000000000003</v>
      </c>
      <c r="F165" vm="279">
        <f ca="1"/>
        <v>0.9042</v>
      </c>
      <c r="G165" vm="176">
        <f ca="1"/>
        <v>0.89859999999999995</v>
      </c>
      <c r="H165" vm="253">
        <f ca="1"/>
        <v>0.90029999999999999</v>
      </c>
      <c r="K165">
        <f ca="1">IF(ROW(T_CALC[[#This Row],[DAY]])-ROW(T_CALC[[#Headers],[DAY]])&gt;C_N_TRADING_DAYS,"",ROW(T_CALC[[#This Row],[DAY]])-ROW(T_CALC[[#Headers],[DAY]]))</f>
        <v>162</v>
      </c>
      <c r="L165" cm="1" vm="485">
        <f t="array" aca="1" ref="L165" ca="1">IFERROR(INDEX(_xlfn.ANCHORARRAY($C$3),T_CALC[[#This Row],[DAY]]+1,1),NA())</f>
        <v>42677</v>
      </c>
      <c r="M165" cm="1" vm="268">
        <f t="array" aca="1" ref="M165" ca="1">IFERROR(INDEX(_xlfn.ANCHORARRAY($C$3),T_CALC[[#This Row],[DAY]]+1,3),NA())</f>
        <v>0.90090000000000003</v>
      </c>
      <c r="N165" cm="1" vm="279">
        <f t="array" aca="1" ref="N165" ca="1">IFERROR(INDEX(_xlfn.ANCHORARRAY($C$3),T_CALC[[#This Row],[DAY]]+1,4),NA())</f>
        <v>0.9042</v>
      </c>
      <c r="O165" cm="1" vm="176">
        <f t="array" aca="1" ref="O165" ca="1">IFERROR(INDEX(_xlfn.ANCHORARRAY($C$3),T_CALC[[#This Row],[DAY]]+1,5),NA())</f>
        <v>0.89859999999999995</v>
      </c>
      <c r="P165" s="4" cm="1" vm="253">
        <f t="array" aca="1" ref="P165" ca="1">IFERROR(INDEX(_xlfn.ANCHORARRAY($C$3),T_CALC[[#This Row],[DAY]]+1,6),NA())</f>
        <v>0.90029999999999999</v>
      </c>
      <c r="Q165" cm="1">
        <f t="array" aca="1" ref="Q165" ca="1">IFERROR(INDEX(_xlfn.ANCHORARRAY($C$3),T_CALC[[#This Row],[DAY]]+1,2),NA())</f>
        <v>0</v>
      </c>
    </row>
    <row r="166" spans="2:17" x14ac:dyDescent="0.25">
      <c r="B166" s="4"/>
      <c r="C166" vm="486">
        <f ca="1"/>
        <v>42678</v>
      </c>
      <c r="D166">
        <f ca="1"/>
        <v>0</v>
      </c>
      <c r="E166" vm="253">
        <f ca="1"/>
        <v>0.90029999999999999</v>
      </c>
      <c r="F166" vm="487">
        <f ca="1"/>
        <v>0.90239999999999998</v>
      </c>
      <c r="G166" vm="427">
        <f ca="1"/>
        <v>0.89700000000000002</v>
      </c>
      <c r="H166" vm="175">
        <f ca="1"/>
        <v>0.89739999999999998</v>
      </c>
      <c r="K166">
        <f ca="1">IF(ROW(T_CALC[[#This Row],[DAY]])-ROW(T_CALC[[#Headers],[DAY]])&gt;C_N_TRADING_DAYS,"",ROW(T_CALC[[#This Row],[DAY]])-ROW(T_CALC[[#Headers],[DAY]]))</f>
        <v>163</v>
      </c>
      <c r="L166" cm="1" vm="486">
        <f t="array" aca="1" ref="L166" ca="1">IFERROR(INDEX(_xlfn.ANCHORARRAY($C$3),T_CALC[[#This Row],[DAY]]+1,1),NA())</f>
        <v>42678</v>
      </c>
      <c r="M166" cm="1" vm="253">
        <f t="array" aca="1" ref="M166" ca="1">IFERROR(INDEX(_xlfn.ANCHORARRAY($C$3),T_CALC[[#This Row],[DAY]]+1,3),NA())</f>
        <v>0.90029999999999999</v>
      </c>
      <c r="N166" cm="1" vm="487">
        <f t="array" aca="1" ref="N166" ca="1">IFERROR(INDEX(_xlfn.ANCHORARRAY($C$3),T_CALC[[#This Row],[DAY]]+1,4),NA())</f>
        <v>0.90239999999999998</v>
      </c>
      <c r="O166" cm="1" vm="427">
        <f t="array" aca="1" ref="O166" ca="1">IFERROR(INDEX(_xlfn.ANCHORARRAY($C$3),T_CALC[[#This Row],[DAY]]+1,5),NA())</f>
        <v>0.89700000000000002</v>
      </c>
      <c r="P166" s="4" cm="1" vm="175">
        <f t="array" aca="1" ref="P166" ca="1">IFERROR(INDEX(_xlfn.ANCHORARRAY($C$3),T_CALC[[#This Row],[DAY]]+1,6),NA())</f>
        <v>0.89739999999999998</v>
      </c>
      <c r="Q166" cm="1">
        <f t="array" aca="1" ref="Q166" ca="1">IFERROR(INDEX(_xlfn.ANCHORARRAY($C$3),T_CALC[[#This Row],[DAY]]+1,2),NA())</f>
        <v>0</v>
      </c>
    </row>
    <row r="167" spans="2:17" x14ac:dyDescent="0.25">
      <c r="C167" vm="488">
        <f ca="1"/>
        <v>42681</v>
      </c>
      <c r="D167">
        <f ca="1"/>
        <v>0</v>
      </c>
      <c r="E167" vm="416">
        <f ca="1"/>
        <v>0.89780000000000004</v>
      </c>
      <c r="F167" vm="489">
        <f ca="1"/>
        <v>0.90680000000000005</v>
      </c>
      <c r="G167" vm="331">
        <f ca="1"/>
        <v>0.89759999999999995</v>
      </c>
      <c r="H167" vm="284">
        <f ca="1"/>
        <v>0.90559999999999996</v>
      </c>
      <c r="K167">
        <f ca="1">IF(ROW(T_CALC[[#This Row],[DAY]])-ROW(T_CALC[[#Headers],[DAY]])&gt;C_N_TRADING_DAYS,"",ROW(T_CALC[[#This Row],[DAY]])-ROW(T_CALC[[#Headers],[DAY]]))</f>
        <v>164</v>
      </c>
      <c r="L167" cm="1" vm="488">
        <f t="array" aca="1" ref="L167" ca="1">IFERROR(INDEX(_xlfn.ANCHORARRAY($C$3),T_CALC[[#This Row],[DAY]]+1,1),NA())</f>
        <v>42681</v>
      </c>
      <c r="M167" cm="1" vm="416">
        <f t="array" aca="1" ref="M167" ca="1">IFERROR(INDEX(_xlfn.ANCHORARRAY($C$3),T_CALC[[#This Row],[DAY]]+1,3),NA())</f>
        <v>0.89780000000000004</v>
      </c>
      <c r="N167" cm="1" vm="489">
        <f t="array" aca="1" ref="N167" ca="1">IFERROR(INDEX(_xlfn.ANCHORARRAY($C$3),T_CALC[[#This Row],[DAY]]+1,4),NA())</f>
        <v>0.90680000000000005</v>
      </c>
      <c r="O167" cm="1" vm="331">
        <f t="array" aca="1" ref="O167" ca="1">IFERROR(INDEX(_xlfn.ANCHORARRAY($C$3),T_CALC[[#This Row],[DAY]]+1,5),NA())</f>
        <v>0.89759999999999995</v>
      </c>
      <c r="P167" s="4" cm="1" vm="284">
        <f t="array" aca="1" ref="P167" ca="1">IFERROR(INDEX(_xlfn.ANCHORARRAY($C$3),T_CALC[[#This Row],[DAY]]+1,6),NA())</f>
        <v>0.90559999999999996</v>
      </c>
      <c r="Q167" cm="1">
        <f t="array" aca="1" ref="Q167" ca="1">IFERROR(INDEX(_xlfn.ANCHORARRAY($C$3),T_CALC[[#This Row],[DAY]]+1,2),NA())</f>
        <v>0</v>
      </c>
    </row>
    <row r="168" spans="2:17" x14ac:dyDescent="0.25">
      <c r="C168" vm="490">
        <f ca="1"/>
        <v>42682</v>
      </c>
      <c r="D168">
        <f ca="1"/>
        <v>0</v>
      </c>
      <c r="E168" vm="284">
        <f ca="1"/>
        <v>0.90559999999999996</v>
      </c>
      <c r="F168" vm="432">
        <f ca="1"/>
        <v>0.9083</v>
      </c>
      <c r="G168" vm="491">
        <f ca="1"/>
        <v>0.90339999999999998</v>
      </c>
      <c r="H168" vm="489">
        <f ca="1"/>
        <v>0.90680000000000005</v>
      </c>
      <c r="K168">
        <f ca="1">IF(ROW(T_CALC[[#This Row],[DAY]])-ROW(T_CALC[[#Headers],[DAY]])&gt;C_N_TRADING_DAYS,"",ROW(T_CALC[[#This Row],[DAY]])-ROW(T_CALC[[#Headers],[DAY]]))</f>
        <v>165</v>
      </c>
      <c r="L168" cm="1" vm="490">
        <f t="array" aca="1" ref="L168" ca="1">IFERROR(INDEX(_xlfn.ANCHORARRAY($C$3),T_CALC[[#This Row],[DAY]]+1,1),NA())</f>
        <v>42682</v>
      </c>
      <c r="M168" cm="1" vm="284">
        <f t="array" aca="1" ref="M168" ca="1">IFERROR(INDEX(_xlfn.ANCHORARRAY($C$3),T_CALC[[#This Row],[DAY]]+1,3),NA())</f>
        <v>0.90559999999999996</v>
      </c>
      <c r="N168" cm="1" vm="432">
        <f t="array" aca="1" ref="N168" ca="1">IFERROR(INDEX(_xlfn.ANCHORARRAY($C$3),T_CALC[[#This Row],[DAY]]+1,4),NA())</f>
        <v>0.9083</v>
      </c>
      <c r="O168" cm="1" vm="491">
        <f t="array" aca="1" ref="O168" ca="1">IFERROR(INDEX(_xlfn.ANCHORARRAY($C$3),T_CALC[[#This Row],[DAY]]+1,5),NA())</f>
        <v>0.90339999999999998</v>
      </c>
      <c r="P168" s="4" cm="1" vm="489">
        <f t="array" aca="1" ref="P168" ca="1">IFERROR(INDEX(_xlfn.ANCHORARRAY($C$3),T_CALC[[#This Row],[DAY]]+1,6),NA())</f>
        <v>0.90680000000000005</v>
      </c>
      <c r="Q168" cm="1">
        <f t="array" aca="1" ref="Q168" ca="1">IFERROR(INDEX(_xlfn.ANCHORARRAY($C$3),T_CALC[[#This Row],[DAY]]+1,2),NA())</f>
        <v>0</v>
      </c>
    </row>
    <row r="169" spans="2:17" x14ac:dyDescent="0.25">
      <c r="B169" s="4"/>
      <c r="C169" vm="492">
        <f ca="1"/>
        <v>42683</v>
      </c>
      <c r="D169">
        <f ca="1"/>
        <v>0</v>
      </c>
      <c r="E169" vm="441">
        <f ca="1"/>
        <v>0.90669999999999995</v>
      </c>
      <c r="F169" vm="460">
        <f ca="1"/>
        <v>0.91679999999999995</v>
      </c>
      <c r="G169" vm="107">
        <f ca="1"/>
        <v>0.88480000000000003</v>
      </c>
      <c r="H169" vm="493">
        <f ca="1"/>
        <v>0.91659999999999997</v>
      </c>
      <c r="K169">
        <f ca="1">IF(ROW(T_CALC[[#This Row],[DAY]])-ROW(T_CALC[[#Headers],[DAY]])&gt;C_N_TRADING_DAYS,"",ROW(T_CALC[[#This Row],[DAY]])-ROW(T_CALC[[#Headers],[DAY]]))</f>
        <v>166</v>
      </c>
      <c r="L169" cm="1" vm="492">
        <f t="array" aca="1" ref="L169" ca="1">IFERROR(INDEX(_xlfn.ANCHORARRAY($C$3),T_CALC[[#This Row],[DAY]]+1,1),NA())</f>
        <v>42683</v>
      </c>
      <c r="M169" cm="1" vm="441">
        <f t="array" aca="1" ref="M169" ca="1">IFERROR(INDEX(_xlfn.ANCHORARRAY($C$3),T_CALC[[#This Row],[DAY]]+1,3),NA())</f>
        <v>0.90669999999999995</v>
      </c>
      <c r="N169" cm="1" vm="460">
        <f t="array" aca="1" ref="N169" ca="1">IFERROR(INDEX(_xlfn.ANCHORARRAY($C$3),T_CALC[[#This Row],[DAY]]+1,4),NA())</f>
        <v>0.91679999999999995</v>
      </c>
      <c r="O169" cm="1" vm="107">
        <f t="array" aca="1" ref="O169" ca="1">IFERROR(INDEX(_xlfn.ANCHORARRAY($C$3),T_CALC[[#This Row],[DAY]]+1,5),NA())</f>
        <v>0.88480000000000003</v>
      </c>
      <c r="P169" s="4" cm="1" vm="493">
        <f t="array" aca="1" ref="P169" ca="1">IFERROR(INDEX(_xlfn.ANCHORARRAY($C$3),T_CALC[[#This Row],[DAY]]+1,6),NA())</f>
        <v>0.91659999999999997</v>
      </c>
      <c r="Q169" cm="1">
        <f t="array" aca="1" ref="Q169" ca="1">IFERROR(INDEX(_xlfn.ANCHORARRAY($C$3),T_CALC[[#This Row],[DAY]]+1,2),NA())</f>
        <v>0</v>
      </c>
    </row>
    <row r="170" spans="2:17" x14ac:dyDescent="0.25">
      <c r="C170" vm="494">
        <f ca="1"/>
        <v>42684</v>
      </c>
      <c r="D170">
        <f ca="1"/>
        <v>0</v>
      </c>
      <c r="E170" vm="466">
        <f ca="1"/>
        <v>0.91649999999999998</v>
      </c>
      <c r="F170" vm="495">
        <f ca="1"/>
        <v>0.9204</v>
      </c>
      <c r="G170" vm="496">
        <f ca="1"/>
        <v>0.91249999999999998</v>
      </c>
      <c r="H170" vm="497">
        <f ca="1"/>
        <v>0.91769999999999996</v>
      </c>
      <c r="K170">
        <f ca="1">IF(ROW(T_CALC[[#This Row],[DAY]])-ROW(T_CALC[[#Headers],[DAY]])&gt;C_N_TRADING_DAYS,"",ROW(T_CALC[[#This Row],[DAY]])-ROW(T_CALC[[#Headers],[DAY]]))</f>
        <v>167</v>
      </c>
      <c r="L170" cm="1" vm="494">
        <f t="array" aca="1" ref="L170" ca="1">IFERROR(INDEX(_xlfn.ANCHORARRAY($C$3),T_CALC[[#This Row],[DAY]]+1,1),NA())</f>
        <v>42684</v>
      </c>
      <c r="M170" cm="1" vm="466">
        <f t="array" aca="1" ref="M170" ca="1">IFERROR(INDEX(_xlfn.ANCHORARRAY($C$3),T_CALC[[#This Row],[DAY]]+1,3),NA())</f>
        <v>0.91649999999999998</v>
      </c>
      <c r="N170" cm="1" vm="495">
        <f t="array" aca="1" ref="N170" ca="1">IFERROR(INDEX(_xlfn.ANCHORARRAY($C$3),T_CALC[[#This Row],[DAY]]+1,4),NA())</f>
        <v>0.9204</v>
      </c>
      <c r="O170" cm="1" vm="496">
        <f t="array" aca="1" ref="O170" ca="1">IFERROR(INDEX(_xlfn.ANCHORARRAY($C$3),T_CALC[[#This Row],[DAY]]+1,5),NA())</f>
        <v>0.91249999999999998</v>
      </c>
      <c r="P170" s="4" cm="1" vm="497">
        <f t="array" aca="1" ref="P170" ca="1">IFERROR(INDEX(_xlfn.ANCHORARRAY($C$3),T_CALC[[#This Row],[DAY]]+1,6),NA())</f>
        <v>0.91769999999999996</v>
      </c>
      <c r="Q170" cm="1">
        <f t="array" aca="1" ref="Q170" ca="1">IFERROR(INDEX(_xlfn.ANCHORARRAY($C$3),T_CALC[[#This Row],[DAY]]+1,2),NA())</f>
        <v>0</v>
      </c>
    </row>
    <row r="171" spans="2:17" x14ac:dyDescent="0.25">
      <c r="C171" vm="498">
        <f ca="1"/>
        <v>42685</v>
      </c>
      <c r="D171">
        <f ca="1"/>
        <v>0</v>
      </c>
      <c r="E171" vm="499">
        <f ca="1"/>
        <v>0.91779999999999995</v>
      </c>
      <c r="F171" vm="500">
        <f ca="1"/>
        <v>0.92330000000000001</v>
      </c>
      <c r="G171" vm="501">
        <f ca="1"/>
        <v>0.91520000000000001</v>
      </c>
      <c r="H171" vm="502">
        <f ca="1"/>
        <v>0.92059999999999997</v>
      </c>
      <c r="K171">
        <f ca="1">IF(ROW(T_CALC[[#This Row],[DAY]])-ROW(T_CALC[[#Headers],[DAY]])&gt;C_N_TRADING_DAYS,"",ROW(T_CALC[[#This Row],[DAY]])-ROW(T_CALC[[#Headers],[DAY]]))</f>
        <v>168</v>
      </c>
      <c r="L171" cm="1" vm="498">
        <f t="array" aca="1" ref="L171" ca="1">IFERROR(INDEX(_xlfn.ANCHORARRAY($C$3),T_CALC[[#This Row],[DAY]]+1,1),NA())</f>
        <v>42685</v>
      </c>
      <c r="M171" cm="1" vm="499">
        <f t="array" aca="1" ref="M171" ca="1">IFERROR(INDEX(_xlfn.ANCHORARRAY($C$3),T_CALC[[#This Row],[DAY]]+1,3),NA())</f>
        <v>0.91779999999999995</v>
      </c>
      <c r="N171" cm="1" vm="500">
        <f t="array" aca="1" ref="N171" ca="1">IFERROR(INDEX(_xlfn.ANCHORARRAY($C$3),T_CALC[[#This Row],[DAY]]+1,4),NA())</f>
        <v>0.92330000000000001</v>
      </c>
      <c r="O171" cm="1" vm="501">
        <f t="array" aca="1" ref="O171" ca="1">IFERROR(INDEX(_xlfn.ANCHORARRAY($C$3),T_CALC[[#This Row],[DAY]]+1,5),NA())</f>
        <v>0.91520000000000001</v>
      </c>
      <c r="P171" s="4" cm="1" vm="502">
        <f t="array" aca="1" ref="P171" ca="1">IFERROR(INDEX(_xlfn.ANCHORARRAY($C$3),T_CALC[[#This Row],[DAY]]+1,6),NA())</f>
        <v>0.92059999999999997</v>
      </c>
      <c r="Q171" cm="1">
        <f t="array" aca="1" ref="Q171" ca="1">IFERROR(INDEX(_xlfn.ANCHORARRAY($C$3),T_CALC[[#This Row],[DAY]]+1,2),NA())</f>
        <v>0</v>
      </c>
    </row>
    <row r="172" spans="2:17" x14ac:dyDescent="0.25">
      <c r="B172" s="4"/>
      <c r="C172" vm="503">
        <f ca="1"/>
        <v>42688</v>
      </c>
      <c r="D172">
        <f ca="1"/>
        <v>0</v>
      </c>
      <c r="E172" vm="504">
        <f ca="1"/>
        <v>0.92110000000000003</v>
      </c>
      <c r="F172" vm="505">
        <f ca="1"/>
        <v>0.93379999999999996</v>
      </c>
      <c r="G172" vm="504">
        <f ca="1"/>
        <v>0.92110000000000003</v>
      </c>
      <c r="H172" vm="506">
        <f ca="1"/>
        <v>0.93110000000000004</v>
      </c>
      <c r="K172">
        <f ca="1">IF(ROW(T_CALC[[#This Row],[DAY]])-ROW(T_CALC[[#Headers],[DAY]])&gt;C_N_TRADING_DAYS,"",ROW(T_CALC[[#This Row],[DAY]])-ROW(T_CALC[[#Headers],[DAY]]))</f>
        <v>169</v>
      </c>
      <c r="L172" cm="1" vm="503">
        <f t="array" aca="1" ref="L172" ca="1">IFERROR(INDEX(_xlfn.ANCHORARRAY($C$3),T_CALC[[#This Row],[DAY]]+1,1),NA())</f>
        <v>42688</v>
      </c>
      <c r="M172" cm="1" vm="504">
        <f t="array" aca="1" ref="M172" ca="1">IFERROR(INDEX(_xlfn.ANCHORARRAY($C$3),T_CALC[[#This Row],[DAY]]+1,3),NA())</f>
        <v>0.92110000000000003</v>
      </c>
      <c r="N172" cm="1" vm="505">
        <f t="array" aca="1" ref="N172" ca="1">IFERROR(INDEX(_xlfn.ANCHORARRAY($C$3),T_CALC[[#This Row],[DAY]]+1,4),NA())</f>
        <v>0.93379999999999996</v>
      </c>
      <c r="O172" cm="1" vm="504">
        <f t="array" aca="1" ref="O172" ca="1">IFERROR(INDEX(_xlfn.ANCHORARRAY($C$3),T_CALC[[#This Row],[DAY]]+1,5),NA())</f>
        <v>0.92110000000000003</v>
      </c>
      <c r="P172" s="4" cm="1" vm="506">
        <f t="array" aca="1" ref="P172" ca="1">IFERROR(INDEX(_xlfn.ANCHORARRAY($C$3),T_CALC[[#This Row],[DAY]]+1,6),NA())</f>
        <v>0.93110000000000004</v>
      </c>
      <c r="Q172" cm="1">
        <f t="array" aca="1" ref="Q172" ca="1">IFERROR(INDEX(_xlfn.ANCHORARRAY($C$3),T_CALC[[#This Row],[DAY]]+1,2),NA())</f>
        <v>0</v>
      </c>
    </row>
    <row r="173" spans="2:17" x14ac:dyDescent="0.25">
      <c r="C173" vm="507">
        <f ca="1"/>
        <v>42689</v>
      </c>
      <c r="D173">
        <f ca="1"/>
        <v>0</v>
      </c>
      <c r="E173" vm="506">
        <f ca="1"/>
        <v>0.93110000000000004</v>
      </c>
      <c r="F173" vm="508">
        <f ca="1"/>
        <v>0.93340000000000001</v>
      </c>
      <c r="G173" vm="509">
        <f ca="1"/>
        <v>0.92430000000000001</v>
      </c>
      <c r="H173" vm="510">
        <f ca="1"/>
        <v>0.93259999999999998</v>
      </c>
      <c r="K173">
        <f ca="1">IF(ROW(T_CALC[[#This Row],[DAY]])-ROW(T_CALC[[#Headers],[DAY]])&gt;C_N_TRADING_DAYS,"",ROW(T_CALC[[#This Row],[DAY]])-ROW(T_CALC[[#Headers],[DAY]]))</f>
        <v>170</v>
      </c>
      <c r="L173" cm="1" vm="507">
        <f t="array" aca="1" ref="L173" ca="1">IFERROR(INDEX(_xlfn.ANCHORARRAY($C$3),T_CALC[[#This Row],[DAY]]+1,1),NA())</f>
        <v>42689</v>
      </c>
      <c r="M173" cm="1" vm="506">
        <f t="array" aca="1" ref="M173" ca="1">IFERROR(INDEX(_xlfn.ANCHORARRAY($C$3),T_CALC[[#This Row],[DAY]]+1,3),NA())</f>
        <v>0.93110000000000004</v>
      </c>
      <c r="N173" cm="1" vm="508">
        <f t="array" aca="1" ref="N173" ca="1">IFERROR(INDEX(_xlfn.ANCHORARRAY($C$3),T_CALC[[#This Row],[DAY]]+1,4),NA())</f>
        <v>0.93340000000000001</v>
      </c>
      <c r="O173" cm="1" vm="509">
        <f t="array" aca="1" ref="O173" ca="1">IFERROR(INDEX(_xlfn.ANCHORARRAY($C$3),T_CALC[[#This Row],[DAY]]+1,5),NA())</f>
        <v>0.92430000000000001</v>
      </c>
      <c r="P173" s="4" cm="1" vm="510">
        <f t="array" aca="1" ref="P173" ca="1">IFERROR(INDEX(_xlfn.ANCHORARRAY($C$3),T_CALC[[#This Row],[DAY]]+1,6),NA())</f>
        <v>0.93259999999999998</v>
      </c>
      <c r="Q173" cm="1">
        <f t="array" aca="1" ref="Q173" ca="1">IFERROR(INDEX(_xlfn.ANCHORARRAY($C$3),T_CALC[[#This Row],[DAY]]+1,2),NA())</f>
        <v>0</v>
      </c>
    </row>
    <row r="174" spans="2:17" x14ac:dyDescent="0.25">
      <c r="C174" vm="511">
        <f ca="1"/>
        <v>42690</v>
      </c>
      <c r="D174">
        <f ca="1"/>
        <v>0</v>
      </c>
      <c r="E174" vm="512">
        <f ca="1"/>
        <v>0.9325</v>
      </c>
      <c r="F174" vm="513">
        <f ca="1"/>
        <v>0.9375</v>
      </c>
      <c r="G174" vm="514">
        <f ca="1"/>
        <v>0.92920000000000003</v>
      </c>
      <c r="H174" vm="515">
        <f ca="1"/>
        <v>0.93530000000000002</v>
      </c>
      <c r="K174">
        <f ca="1">IF(ROW(T_CALC[[#This Row],[DAY]])-ROW(T_CALC[[#Headers],[DAY]])&gt;C_N_TRADING_DAYS,"",ROW(T_CALC[[#This Row],[DAY]])-ROW(T_CALC[[#Headers],[DAY]]))</f>
        <v>171</v>
      </c>
      <c r="L174" cm="1" vm="511">
        <f t="array" aca="1" ref="L174" ca="1">IFERROR(INDEX(_xlfn.ANCHORARRAY($C$3),T_CALC[[#This Row],[DAY]]+1,1),NA())</f>
        <v>42690</v>
      </c>
      <c r="M174" cm="1" vm="512">
        <f t="array" aca="1" ref="M174" ca="1">IFERROR(INDEX(_xlfn.ANCHORARRAY($C$3),T_CALC[[#This Row],[DAY]]+1,3),NA())</f>
        <v>0.9325</v>
      </c>
      <c r="N174" cm="1" vm="513">
        <f t="array" aca="1" ref="N174" ca="1">IFERROR(INDEX(_xlfn.ANCHORARRAY($C$3),T_CALC[[#This Row],[DAY]]+1,4),NA())</f>
        <v>0.9375</v>
      </c>
      <c r="O174" cm="1" vm="514">
        <f t="array" aca="1" ref="O174" ca="1">IFERROR(INDEX(_xlfn.ANCHORARRAY($C$3),T_CALC[[#This Row],[DAY]]+1,5),NA())</f>
        <v>0.92920000000000003</v>
      </c>
      <c r="P174" s="4" cm="1" vm="515">
        <f t="array" aca="1" ref="P174" ca="1">IFERROR(INDEX(_xlfn.ANCHORARRAY($C$3),T_CALC[[#This Row],[DAY]]+1,6),NA())</f>
        <v>0.93530000000000002</v>
      </c>
      <c r="Q174" cm="1">
        <f t="array" aca="1" ref="Q174" ca="1">IFERROR(INDEX(_xlfn.ANCHORARRAY($C$3),T_CALC[[#This Row],[DAY]]+1,2),NA())</f>
        <v>0</v>
      </c>
    </row>
    <row r="175" spans="2:17" x14ac:dyDescent="0.25">
      <c r="B175" s="4"/>
      <c r="C175" vm="516">
        <f ca="1"/>
        <v>42691</v>
      </c>
      <c r="D175">
        <f ca="1"/>
        <v>0</v>
      </c>
      <c r="E175" vm="517">
        <f ca="1"/>
        <v>0.93520000000000003</v>
      </c>
      <c r="F175" vm="518">
        <f ca="1"/>
        <v>0.94169999999999998</v>
      </c>
      <c r="G175" vm="519">
        <f ca="1"/>
        <v>0.9304</v>
      </c>
      <c r="H175" vm="520">
        <f ca="1"/>
        <v>0.94099999999999995</v>
      </c>
      <c r="K175">
        <f ca="1">IF(ROW(T_CALC[[#This Row],[DAY]])-ROW(T_CALC[[#Headers],[DAY]])&gt;C_N_TRADING_DAYS,"",ROW(T_CALC[[#This Row],[DAY]])-ROW(T_CALC[[#Headers],[DAY]]))</f>
        <v>172</v>
      </c>
      <c r="L175" cm="1" vm="516">
        <f t="array" aca="1" ref="L175" ca="1">IFERROR(INDEX(_xlfn.ANCHORARRAY($C$3),T_CALC[[#This Row],[DAY]]+1,1),NA())</f>
        <v>42691</v>
      </c>
      <c r="M175" cm="1" vm="517">
        <f t="array" aca="1" ref="M175" ca="1">IFERROR(INDEX(_xlfn.ANCHORARRAY($C$3),T_CALC[[#This Row],[DAY]]+1,3),NA())</f>
        <v>0.93520000000000003</v>
      </c>
      <c r="N175" cm="1" vm="518">
        <f t="array" aca="1" ref="N175" ca="1">IFERROR(INDEX(_xlfn.ANCHORARRAY($C$3),T_CALC[[#This Row],[DAY]]+1,4),NA())</f>
        <v>0.94169999999999998</v>
      </c>
      <c r="O175" cm="1" vm="519">
        <f t="array" aca="1" ref="O175" ca="1">IFERROR(INDEX(_xlfn.ANCHORARRAY($C$3),T_CALC[[#This Row],[DAY]]+1,5),NA())</f>
        <v>0.9304</v>
      </c>
      <c r="P175" s="4" cm="1" vm="520">
        <f t="array" aca="1" ref="P175" ca="1">IFERROR(INDEX(_xlfn.ANCHORARRAY($C$3),T_CALC[[#This Row],[DAY]]+1,6),NA())</f>
        <v>0.94099999999999995</v>
      </c>
      <c r="Q175" cm="1">
        <f t="array" aca="1" ref="Q175" ca="1">IFERROR(INDEX(_xlfn.ANCHORARRAY($C$3),T_CALC[[#This Row],[DAY]]+1,2),NA())</f>
        <v>0</v>
      </c>
    </row>
    <row r="176" spans="2:17" x14ac:dyDescent="0.25">
      <c r="C176" vm="521">
        <f ca="1"/>
        <v>42692</v>
      </c>
      <c r="D176">
        <f ca="1"/>
        <v>0</v>
      </c>
      <c r="E176" vm="522">
        <f ca="1"/>
        <v>0.94079999999999997</v>
      </c>
      <c r="F176" vm="523">
        <f ca="1"/>
        <v>0.94610000000000005</v>
      </c>
      <c r="G176" vm="524">
        <f ca="1"/>
        <v>0.93940000000000001</v>
      </c>
      <c r="H176" vm="525">
        <f ca="1"/>
        <v>0.94420000000000004</v>
      </c>
      <c r="K176">
        <f ca="1">IF(ROW(T_CALC[[#This Row],[DAY]])-ROW(T_CALC[[#Headers],[DAY]])&gt;C_N_TRADING_DAYS,"",ROW(T_CALC[[#This Row],[DAY]])-ROW(T_CALC[[#Headers],[DAY]]))</f>
        <v>173</v>
      </c>
      <c r="L176" cm="1" vm="521">
        <f t="array" aca="1" ref="L176" ca="1">IFERROR(INDEX(_xlfn.ANCHORARRAY($C$3),T_CALC[[#This Row],[DAY]]+1,1),NA())</f>
        <v>42692</v>
      </c>
      <c r="M176" cm="1" vm="522">
        <f t="array" aca="1" ref="M176" ca="1">IFERROR(INDEX(_xlfn.ANCHORARRAY($C$3),T_CALC[[#This Row],[DAY]]+1,3),NA())</f>
        <v>0.94079999999999997</v>
      </c>
      <c r="N176" cm="1" vm="523">
        <f t="array" aca="1" ref="N176" ca="1">IFERROR(INDEX(_xlfn.ANCHORARRAY($C$3),T_CALC[[#This Row],[DAY]]+1,4),NA())</f>
        <v>0.94610000000000005</v>
      </c>
      <c r="O176" cm="1" vm="524">
        <f t="array" aca="1" ref="O176" ca="1">IFERROR(INDEX(_xlfn.ANCHORARRAY($C$3),T_CALC[[#This Row],[DAY]]+1,5),NA())</f>
        <v>0.93940000000000001</v>
      </c>
      <c r="P176" s="4" cm="1" vm="525">
        <f t="array" aca="1" ref="P176" ca="1">IFERROR(INDEX(_xlfn.ANCHORARRAY($C$3),T_CALC[[#This Row],[DAY]]+1,6),NA())</f>
        <v>0.94420000000000004</v>
      </c>
      <c r="Q176" cm="1">
        <f t="array" aca="1" ref="Q176" ca="1">IFERROR(INDEX(_xlfn.ANCHORARRAY($C$3),T_CALC[[#This Row],[DAY]]+1,2),NA())</f>
        <v>0</v>
      </c>
    </row>
    <row r="177" spans="2:17" x14ac:dyDescent="0.25">
      <c r="C177" vm="526">
        <f ca="1"/>
        <v>42695</v>
      </c>
      <c r="D177">
        <f ca="1"/>
        <v>0</v>
      </c>
      <c r="E177" vm="527">
        <f ca="1"/>
        <v>0.94450000000000001</v>
      </c>
      <c r="F177" vm="528">
        <f ca="1"/>
        <v>0.94520000000000004</v>
      </c>
      <c r="G177" vm="529">
        <f ca="1"/>
        <v>0.93879999999999997</v>
      </c>
      <c r="H177" vm="530">
        <f ca="1"/>
        <v>0.94059999999999999</v>
      </c>
      <c r="K177">
        <f ca="1">IF(ROW(T_CALC[[#This Row],[DAY]])-ROW(T_CALC[[#Headers],[DAY]])&gt;C_N_TRADING_DAYS,"",ROW(T_CALC[[#This Row],[DAY]])-ROW(T_CALC[[#Headers],[DAY]]))</f>
        <v>174</v>
      </c>
      <c r="L177" cm="1" vm="526">
        <f t="array" aca="1" ref="L177" ca="1">IFERROR(INDEX(_xlfn.ANCHORARRAY($C$3),T_CALC[[#This Row],[DAY]]+1,1),NA())</f>
        <v>42695</v>
      </c>
      <c r="M177" cm="1" vm="527">
        <f t="array" aca="1" ref="M177" ca="1">IFERROR(INDEX(_xlfn.ANCHORARRAY($C$3),T_CALC[[#This Row],[DAY]]+1,3),NA())</f>
        <v>0.94450000000000001</v>
      </c>
      <c r="N177" cm="1" vm="528">
        <f t="array" aca="1" ref="N177" ca="1">IFERROR(INDEX(_xlfn.ANCHORARRAY($C$3),T_CALC[[#This Row],[DAY]]+1,4),NA())</f>
        <v>0.94520000000000004</v>
      </c>
      <c r="O177" cm="1" vm="529">
        <f t="array" aca="1" ref="O177" ca="1">IFERROR(INDEX(_xlfn.ANCHORARRAY($C$3),T_CALC[[#This Row],[DAY]]+1,5),NA())</f>
        <v>0.93879999999999997</v>
      </c>
      <c r="P177" s="4" cm="1" vm="530">
        <f t="array" aca="1" ref="P177" ca="1">IFERROR(INDEX(_xlfn.ANCHORARRAY($C$3),T_CALC[[#This Row],[DAY]]+1,6),NA())</f>
        <v>0.94059999999999999</v>
      </c>
      <c r="Q177" cm="1">
        <f t="array" aca="1" ref="Q177" ca="1">IFERROR(INDEX(_xlfn.ANCHORARRAY($C$3),T_CALC[[#This Row],[DAY]]+1,2),NA())</f>
        <v>0</v>
      </c>
    </row>
    <row r="178" spans="2:17" x14ac:dyDescent="0.25">
      <c r="B178" s="4"/>
      <c r="C178" vm="531">
        <f ca="1"/>
        <v>42696</v>
      </c>
      <c r="D178">
        <f ca="1"/>
        <v>0</v>
      </c>
      <c r="E178" vm="532">
        <f ca="1"/>
        <v>0.94040000000000001</v>
      </c>
      <c r="F178" vm="533">
        <f ca="1"/>
        <v>0.94469999999999998</v>
      </c>
      <c r="G178" vm="534">
        <f ca="1"/>
        <v>0.93799999999999994</v>
      </c>
      <c r="H178" vm="535">
        <f ca="1"/>
        <v>0.94089999999999996</v>
      </c>
      <c r="K178">
        <f ca="1">IF(ROW(T_CALC[[#This Row],[DAY]])-ROW(T_CALC[[#Headers],[DAY]])&gt;C_N_TRADING_DAYS,"",ROW(T_CALC[[#This Row],[DAY]])-ROW(T_CALC[[#Headers],[DAY]]))</f>
        <v>175</v>
      </c>
      <c r="L178" cm="1" vm="531">
        <f t="array" aca="1" ref="L178" ca="1">IFERROR(INDEX(_xlfn.ANCHORARRAY($C$3),T_CALC[[#This Row],[DAY]]+1,1),NA())</f>
        <v>42696</v>
      </c>
      <c r="M178" cm="1" vm="532">
        <f t="array" aca="1" ref="M178" ca="1">IFERROR(INDEX(_xlfn.ANCHORARRAY($C$3),T_CALC[[#This Row],[DAY]]+1,3),NA())</f>
        <v>0.94040000000000001</v>
      </c>
      <c r="N178" cm="1" vm="533">
        <f t="array" aca="1" ref="N178" ca="1">IFERROR(INDEX(_xlfn.ANCHORARRAY($C$3),T_CALC[[#This Row],[DAY]]+1,4),NA())</f>
        <v>0.94469999999999998</v>
      </c>
      <c r="O178" cm="1" vm="534">
        <f t="array" aca="1" ref="O178" ca="1">IFERROR(INDEX(_xlfn.ANCHORARRAY($C$3),T_CALC[[#This Row],[DAY]]+1,5),NA())</f>
        <v>0.93799999999999994</v>
      </c>
      <c r="P178" s="4" cm="1" vm="535">
        <f t="array" aca="1" ref="P178" ca="1">IFERROR(INDEX(_xlfn.ANCHORARRAY($C$3),T_CALC[[#This Row],[DAY]]+1,6),NA())</f>
        <v>0.94089999999999996</v>
      </c>
      <c r="Q178" cm="1">
        <f t="array" aca="1" ref="Q178" ca="1">IFERROR(INDEX(_xlfn.ANCHORARRAY($C$3),T_CALC[[#This Row],[DAY]]+1,2),NA())</f>
        <v>0</v>
      </c>
    </row>
    <row r="179" spans="2:17" x14ac:dyDescent="0.25">
      <c r="C179" vm="536">
        <f ca="1"/>
        <v>42697</v>
      </c>
      <c r="D179">
        <f ca="1"/>
        <v>0</v>
      </c>
      <c r="E179" vm="522">
        <f ca="1"/>
        <v>0.94079999999999997</v>
      </c>
      <c r="F179" vm="537">
        <f ca="1"/>
        <v>0.94989999999999997</v>
      </c>
      <c r="G179" vm="538">
        <f ca="1"/>
        <v>0.93920000000000003</v>
      </c>
      <c r="H179" vm="539">
        <f ca="1"/>
        <v>0.94730000000000003</v>
      </c>
      <c r="K179">
        <f ca="1">IF(ROW(T_CALC[[#This Row],[DAY]])-ROW(T_CALC[[#Headers],[DAY]])&gt;C_N_TRADING_DAYS,"",ROW(T_CALC[[#This Row],[DAY]])-ROW(T_CALC[[#Headers],[DAY]]))</f>
        <v>176</v>
      </c>
      <c r="L179" cm="1" vm="536">
        <f t="array" aca="1" ref="L179" ca="1">IFERROR(INDEX(_xlfn.ANCHORARRAY($C$3),T_CALC[[#This Row],[DAY]]+1,1),NA())</f>
        <v>42697</v>
      </c>
      <c r="M179" cm="1" vm="522">
        <f t="array" aca="1" ref="M179" ca="1">IFERROR(INDEX(_xlfn.ANCHORARRAY($C$3),T_CALC[[#This Row],[DAY]]+1,3),NA())</f>
        <v>0.94079999999999997</v>
      </c>
      <c r="N179" cm="1" vm="537">
        <f t="array" aca="1" ref="N179" ca="1">IFERROR(INDEX(_xlfn.ANCHORARRAY($C$3),T_CALC[[#This Row],[DAY]]+1,4),NA())</f>
        <v>0.94989999999999997</v>
      </c>
      <c r="O179" cm="1" vm="538">
        <f t="array" aca="1" ref="O179" ca="1">IFERROR(INDEX(_xlfn.ANCHORARRAY($C$3),T_CALC[[#This Row],[DAY]]+1,5),NA())</f>
        <v>0.93920000000000003</v>
      </c>
      <c r="P179" s="4" cm="1" vm="539">
        <f t="array" aca="1" ref="P179" ca="1">IFERROR(INDEX(_xlfn.ANCHORARRAY($C$3),T_CALC[[#This Row],[DAY]]+1,6),NA())</f>
        <v>0.94730000000000003</v>
      </c>
      <c r="Q179" cm="1">
        <f t="array" aca="1" ref="Q179" ca="1">IFERROR(INDEX(_xlfn.ANCHORARRAY($C$3),T_CALC[[#This Row],[DAY]]+1,2),NA())</f>
        <v>0</v>
      </c>
    </row>
    <row r="180" spans="2:17" x14ac:dyDescent="0.25">
      <c r="C180" vm="540">
        <f ca="1"/>
        <v>42698</v>
      </c>
      <c r="D180">
        <f ca="1"/>
        <v>0</v>
      </c>
      <c r="E180" vm="541">
        <f ca="1"/>
        <v>0.94750000000000001</v>
      </c>
      <c r="F180" vm="542">
        <f ca="1"/>
        <v>0.95069999999999999</v>
      </c>
      <c r="G180" vm="527">
        <f ca="1"/>
        <v>0.94450000000000001</v>
      </c>
      <c r="H180" vm="539">
        <f ca="1"/>
        <v>0.94730000000000003</v>
      </c>
      <c r="K180">
        <f ca="1">IF(ROW(T_CALC[[#This Row],[DAY]])-ROW(T_CALC[[#Headers],[DAY]])&gt;C_N_TRADING_DAYS,"",ROW(T_CALC[[#This Row],[DAY]])-ROW(T_CALC[[#Headers],[DAY]]))</f>
        <v>177</v>
      </c>
      <c r="L180" cm="1" vm="540">
        <f t="array" aca="1" ref="L180" ca="1">IFERROR(INDEX(_xlfn.ANCHORARRAY($C$3),T_CALC[[#This Row],[DAY]]+1,1),NA())</f>
        <v>42698</v>
      </c>
      <c r="M180" cm="1" vm="541">
        <f t="array" aca="1" ref="M180" ca="1">IFERROR(INDEX(_xlfn.ANCHORARRAY($C$3),T_CALC[[#This Row],[DAY]]+1,3),NA())</f>
        <v>0.94750000000000001</v>
      </c>
      <c r="N180" cm="1" vm="542">
        <f t="array" aca="1" ref="N180" ca="1">IFERROR(INDEX(_xlfn.ANCHORARRAY($C$3),T_CALC[[#This Row],[DAY]]+1,4),NA())</f>
        <v>0.95069999999999999</v>
      </c>
      <c r="O180" cm="1" vm="527">
        <f t="array" aca="1" ref="O180" ca="1">IFERROR(INDEX(_xlfn.ANCHORARRAY($C$3),T_CALC[[#This Row],[DAY]]+1,5),NA())</f>
        <v>0.94450000000000001</v>
      </c>
      <c r="P180" s="4" cm="1" vm="539">
        <f t="array" aca="1" ref="P180" ca="1">IFERROR(INDEX(_xlfn.ANCHORARRAY($C$3),T_CALC[[#This Row],[DAY]]+1,6),NA())</f>
        <v>0.94730000000000003</v>
      </c>
      <c r="Q180" cm="1">
        <f t="array" aca="1" ref="Q180" ca="1">IFERROR(INDEX(_xlfn.ANCHORARRAY($C$3),T_CALC[[#This Row],[DAY]]+1,2),NA())</f>
        <v>0</v>
      </c>
    </row>
    <row r="181" spans="2:17" x14ac:dyDescent="0.25">
      <c r="B181" s="4"/>
      <c r="C181" vm="543">
        <f ca="1"/>
        <v>42699</v>
      </c>
      <c r="D181">
        <f ca="1"/>
        <v>0</v>
      </c>
      <c r="E181" vm="544">
        <f ca="1"/>
        <v>0.94720000000000004</v>
      </c>
      <c r="F181" vm="545">
        <f ca="1"/>
        <v>0.94889999999999997</v>
      </c>
      <c r="G181" vm="530">
        <f ca="1"/>
        <v>0.94059999999999999</v>
      </c>
      <c r="H181" vm="546">
        <f ca="1"/>
        <v>0.94430000000000003</v>
      </c>
      <c r="K181">
        <f ca="1">IF(ROW(T_CALC[[#This Row],[DAY]])-ROW(T_CALC[[#Headers],[DAY]])&gt;C_N_TRADING_DAYS,"",ROW(T_CALC[[#This Row],[DAY]])-ROW(T_CALC[[#Headers],[DAY]]))</f>
        <v>178</v>
      </c>
      <c r="L181" cm="1" vm="543">
        <f t="array" aca="1" ref="L181" ca="1">IFERROR(INDEX(_xlfn.ANCHORARRAY($C$3),T_CALC[[#This Row],[DAY]]+1,1),NA())</f>
        <v>42699</v>
      </c>
      <c r="M181" cm="1" vm="544">
        <f t="array" aca="1" ref="M181" ca="1">IFERROR(INDEX(_xlfn.ANCHORARRAY($C$3),T_CALC[[#This Row],[DAY]]+1,3),NA())</f>
        <v>0.94720000000000004</v>
      </c>
      <c r="N181" cm="1" vm="545">
        <f t="array" aca="1" ref="N181" ca="1">IFERROR(INDEX(_xlfn.ANCHORARRAY($C$3),T_CALC[[#This Row],[DAY]]+1,4),NA())</f>
        <v>0.94889999999999997</v>
      </c>
      <c r="O181" cm="1" vm="530">
        <f t="array" aca="1" ref="O181" ca="1">IFERROR(INDEX(_xlfn.ANCHORARRAY($C$3),T_CALC[[#This Row],[DAY]]+1,5),NA())</f>
        <v>0.94059999999999999</v>
      </c>
      <c r="P181" s="4" cm="1" vm="546">
        <f t="array" aca="1" ref="P181" ca="1">IFERROR(INDEX(_xlfn.ANCHORARRAY($C$3),T_CALC[[#This Row],[DAY]]+1,6),NA())</f>
        <v>0.94430000000000003</v>
      </c>
      <c r="Q181" cm="1">
        <f t="array" aca="1" ref="Q181" ca="1">IFERROR(INDEX(_xlfn.ANCHORARRAY($C$3),T_CALC[[#This Row],[DAY]]+1,2),NA())</f>
        <v>0</v>
      </c>
    </row>
    <row r="182" spans="2:17" x14ac:dyDescent="0.25">
      <c r="C182" vm="547">
        <f ca="1"/>
        <v>42702</v>
      </c>
      <c r="D182">
        <f ca="1"/>
        <v>0</v>
      </c>
      <c r="E182" vm="548">
        <f ca="1"/>
        <v>0.94299999999999995</v>
      </c>
      <c r="F182" vm="549">
        <f ca="1"/>
        <v>0.9466</v>
      </c>
      <c r="G182" vm="550">
        <f ca="1"/>
        <v>0.93579999999999997</v>
      </c>
      <c r="H182" vm="551">
        <f ca="1"/>
        <v>0.94199999999999995</v>
      </c>
      <c r="K182">
        <f ca="1">IF(ROW(T_CALC[[#This Row],[DAY]])-ROW(T_CALC[[#Headers],[DAY]])&gt;C_N_TRADING_DAYS,"",ROW(T_CALC[[#This Row],[DAY]])-ROW(T_CALC[[#Headers],[DAY]]))</f>
        <v>179</v>
      </c>
      <c r="L182" cm="1" vm="547">
        <f t="array" aca="1" ref="L182" ca="1">IFERROR(INDEX(_xlfn.ANCHORARRAY($C$3),T_CALC[[#This Row],[DAY]]+1,1),NA())</f>
        <v>42702</v>
      </c>
      <c r="M182" cm="1" vm="548">
        <f t="array" aca="1" ref="M182" ca="1">IFERROR(INDEX(_xlfn.ANCHORARRAY($C$3),T_CALC[[#This Row],[DAY]]+1,3),NA())</f>
        <v>0.94299999999999995</v>
      </c>
      <c r="N182" cm="1" vm="549">
        <f t="array" aca="1" ref="N182" ca="1">IFERROR(INDEX(_xlfn.ANCHORARRAY($C$3),T_CALC[[#This Row],[DAY]]+1,4),NA())</f>
        <v>0.9466</v>
      </c>
      <c r="O182" cm="1" vm="550">
        <f t="array" aca="1" ref="O182" ca="1">IFERROR(INDEX(_xlfn.ANCHORARRAY($C$3),T_CALC[[#This Row],[DAY]]+1,5),NA())</f>
        <v>0.93579999999999997</v>
      </c>
      <c r="P182" s="4" cm="1" vm="551">
        <f t="array" aca="1" ref="P182" ca="1">IFERROR(INDEX(_xlfn.ANCHORARRAY($C$3),T_CALC[[#This Row],[DAY]]+1,6),NA())</f>
        <v>0.94199999999999995</v>
      </c>
      <c r="Q182" cm="1">
        <f t="array" aca="1" ref="Q182" ca="1">IFERROR(INDEX(_xlfn.ANCHORARRAY($C$3),T_CALC[[#This Row],[DAY]]+1,2),NA())</f>
        <v>0</v>
      </c>
    </row>
    <row r="183" spans="2:17" x14ac:dyDescent="0.25">
      <c r="C183" vm="552">
        <f ca="1"/>
        <v>42703</v>
      </c>
      <c r="D183">
        <f ca="1"/>
        <v>0</v>
      </c>
      <c r="E183" vm="553">
        <f ca="1"/>
        <v>0.94189999999999996</v>
      </c>
      <c r="F183" vm="554">
        <f ca="1"/>
        <v>0.94640000000000002</v>
      </c>
      <c r="G183" vm="555">
        <f ca="1"/>
        <v>0.93810000000000004</v>
      </c>
      <c r="H183" vm="556">
        <f ca="1"/>
        <v>0.93899999999999995</v>
      </c>
      <c r="K183">
        <f ca="1">IF(ROW(T_CALC[[#This Row],[DAY]])-ROW(T_CALC[[#Headers],[DAY]])&gt;C_N_TRADING_DAYS,"",ROW(T_CALC[[#This Row],[DAY]])-ROW(T_CALC[[#Headers],[DAY]]))</f>
        <v>180</v>
      </c>
      <c r="L183" cm="1" vm="552">
        <f t="array" aca="1" ref="L183" ca="1">IFERROR(INDEX(_xlfn.ANCHORARRAY($C$3),T_CALC[[#This Row],[DAY]]+1,1),NA())</f>
        <v>42703</v>
      </c>
      <c r="M183" cm="1" vm="553">
        <f t="array" aca="1" ref="M183" ca="1">IFERROR(INDEX(_xlfn.ANCHORARRAY($C$3),T_CALC[[#This Row],[DAY]]+1,3),NA())</f>
        <v>0.94189999999999996</v>
      </c>
      <c r="N183" cm="1" vm="554">
        <f t="array" aca="1" ref="N183" ca="1">IFERROR(INDEX(_xlfn.ANCHORARRAY($C$3),T_CALC[[#This Row],[DAY]]+1,4),NA())</f>
        <v>0.94640000000000002</v>
      </c>
      <c r="O183" cm="1" vm="555">
        <f t="array" aca="1" ref="O183" ca="1">IFERROR(INDEX(_xlfn.ANCHORARRAY($C$3),T_CALC[[#This Row],[DAY]]+1,5),NA())</f>
        <v>0.93810000000000004</v>
      </c>
      <c r="P183" s="4" cm="1" vm="556">
        <f t="array" aca="1" ref="P183" ca="1">IFERROR(INDEX(_xlfn.ANCHORARRAY($C$3),T_CALC[[#This Row],[DAY]]+1,6),NA())</f>
        <v>0.93899999999999995</v>
      </c>
      <c r="Q183" cm="1">
        <f t="array" aca="1" ref="Q183" ca="1">IFERROR(INDEX(_xlfn.ANCHORARRAY($C$3),T_CALC[[#This Row],[DAY]]+1,2),NA())</f>
        <v>0</v>
      </c>
    </row>
    <row r="184" spans="2:17" x14ac:dyDescent="0.25">
      <c r="B184" s="4"/>
      <c r="C184" vm="557">
        <f ca="1"/>
        <v>42704</v>
      </c>
      <c r="D184">
        <f ca="1"/>
        <v>0</v>
      </c>
      <c r="E184" vm="558">
        <f ca="1"/>
        <v>0.93869999999999998</v>
      </c>
      <c r="F184" vm="541">
        <f ca="1"/>
        <v>0.94750000000000001</v>
      </c>
      <c r="G184" vm="559">
        <f ca="1"/>
        <v>0.93720000000000003</v>
      </c>
      <c r="H184" vm="546">
        <f ca="1"/>
        <v>0.94430000000000003</v>
      </c>
      <c r="K184">
        <f ca="1">IF(ROW(T_CALC[[#This Row],[DAY]])-ROW(T_CALC[[#Headers],[DAY]])&gt;C_N_TRADING_DAYS,"",ROW(T_CALC[[#This Row],[DAY]])-ROW(T_CALC[[#Headers],[DAY]]))</f>
        <v>181</v>
      </c>
      <c r="L184" cm="1" vm="557">
        <f t="array" aca="1" ref="L184" ca="1">IFERROR(INDEX(_xlfn.ANCHORARRAY($C$3),T_CALC[[#This Row],[DAY]]+1,1),NA())</f>
        <v>42704</v>
      </c>
      <c r="M184" cm="1" vm="558">
        <f t="array" aca="1" ref="M184" ca="1">IFERROR(INDEX(_xlfn.ANCHORARRAY($C$3),T_CALC[[#This Row],[DAY]]+1,3),NA())</f>
        <v>0.93869999999999998</v>
      </c>
      <c r="N184" cm="1" vm="541">
        <f t="array" aca="1" ref="N184" ca="1">IFERROR(INDEX(_xlfn.ANCHORARRAY($C$3),T_CALC[[#This Row],[DAY]]+1,4),NA())</f>
        <v>0.94750000000000001</v>
      </c>
      <c r="O184" cm="1" vm="559">
        <f t="array" aca="1" ref="O184" ca="1">IFERROR(INDEX(_xlfn.ANCHORARRAY($C$3),T_CALC[[#This Row],[DAY]]+1,5),NA())</f>
        <v>0.93720000000000003</v>
      </c>
      <c r="P184" s="4" cm="1" vm="546">
        <f t="array" aca="1" ref="P184" ca="1">IFERROR(INDEX(_xlfn.ANCHORARRAY($C$3),T_CALC[[#This Row],[DAY]]+1,6),NA())</f>
        <v>0.94430000000000003</v>
      </c>
      <c r="Q184" cm="1">
        <f t="array" aca="1" ref="Q184" ca="1">IFERROR(INDEX(_xlfn.ANCHORARRAY($C$3),T_CALC[[#This Row],[DAY]]+1,2),NA())</f>
        <v>0</v>
      </c>
    </row>
    <row r="185" spans="2:17" x14ac:dyDescent="0.25">
      <c r="C185" vm="560">
        <f ca="1"/>
        <v>42705</v>
      </c>
      <c r="D185">
        <f ca="1"/>
        <v>0</v>
      </c>
      <c r="E185" vm="525">
        <f ca="1"/>
        <v>0.94420000000000004</v>
      </c>
      <c r="F185" vm="533">
        <f ca="1"/>
        <v>0.94469999999999998</v>
      </c>
      <c r="G185" vm="561">
        <f ca="1"/>
        <v>0.93700000000000006</v>
      </c>
      <c r="H185" vm="562">
        <f ca="1"/>
        <v>0.93779999999999997</v>
      </c>
      <c r="K185">
        <f ca="1">IF(ROW(T_CALC[[#This Row],[DAY]])-ROW(T_CALC[[#Headers],[DAY]])&gt;C_N_TRADING_DAYS,"",ROW(T_CALC[[#This Row],[DAY]])-ROW(T_CALC[[#Headers],[DAY]]))</f>
        <v>182</v>
      </c>
      <c r="L185" cm="1" vm="560">
        <f t="array" aca="1" ref="L185" ca="1">IFERROR(INDEX(_xlfn.ANCHORARRAY($C$3),T_CALC[[#This Row],[DAY]]+1,1),NA())</f>
        <v>42705</v>
      </c>
      <c r="M185" cm="1" vm="525">
        <f t="array" aca="1" ref="M185" ca="1">IFERROR(INDEX(_xlfn.ANCHORARRAY($C$3),T_CALC[[#This Row],[DAY]]+1,3),NA())</f>
        <v>0.94420000000000004</v>
      </c>
      <c r="N185" cm="1" vm="533">
        <f t="array" aca="1" ref="N185" ca="1">IFERROR(INDEX(_xlfn.ANCHORARRAY($C$3),T_CALC[[#This Row],[DAY]]+1,4),NA())</f>
        <v>0.94469999999999998</v>
      </c>
      <c r="O185" cm="1" vm="561">
        <f t="array" aca="1" ref="O185" ca="1">IFERROR(INDEX(_xlfn.ANCHORARRAY($C$3),T_CALC[[#This Row],[DAY]]+1,5),NA())</f>
        <v>0.93700000000000006</v>
      </c>
      <c r="P185" s="4" cm="1" vm="562">
        <f t="array" aca="1" ref="P185" ca="1">IFERROR(INDEX(_xlfn.ANCHORARRAY($C$3),T_CALC[[#This Row],[DAY]]+1,6),NA())</f>
        <v>0.93779999999999997</v>
      </c>
      <c r="Q185" cm="1">
        <f t="array" aca="1" ref="Q185" ca="1">IFERROR(INDEX(_xlfn.ANCHORARRAY($C$3),T_CALC[[#This Row],[DAY]]+1,2),NA())</f>
        <v>0</v>
      </c>
    </row>
    <row r="186" spans="2:17" x14ac:dyDescent="0.25">
      <c r="C186" vm="563">
        <f ca="1"/>
        <v>42706</v>
      </c>
      <c r="D186">
        <f ca="1"/>
        <v>0</v>
      </c>
      <c r="E186" vm="564">
        <f ca="1"/>
        <v>0.93769999999999998</v>
      </c>
      <c r="F186" vm="565">
        <f ca="1"/>
        <v>0.94110000000000005</v>
      </c>
      <c r="G186" vm="517">
        <f ca="1"/>
        <v>0.93520000000000003</v>
      </c>
      <c r="H186" vm="566">
        <f ca="1"/>
        <v>0.93679999999999997</v>
      </c>
      <c r="K186">
        <f ca="1">IF(ROW(T_CALC[[#This Row],[DAY]])-ROW(T_CALC[[#Headers],[DAY]])&gt;C_N_TRADING_DAYS,"",ROW(T_CALC[[#This Row],[DAY]])-ROW(T_CALC[[#Headers],[DAY]]))</f>
        <v>183</v>
      </c>
      <c r="L186" cm="1" vm="563">
        <f t="array" aca="1" ref="L186" ca="1">IFERROR(INDEX(_xlfn.ANCHORARRAY($C$3),T_CALC[[#This Row],[DAY]]+1,1),NA())</f>
        <v>42706</v>
      </c>
      <c r="M186" cm="1" vm="564">
        <f t="array" aca="1" ref="M186" ca="1">IFERROR(INDEX(_xlfn.ANCHORARRAY($C$3),T_CALC[[#This Row],[DAY]]+1,3),NA())</f>
        <v>0.93769999999999998</v>
      </c>
      <c r="N186" cm="1" vm="565">
        <f t="array" aca="1" ref="N186" ca="1">IFERROR(INDEX(_xlfn.ANCHORARRAY($C$3),T_CALC[[#This Row],[DAY]]+1,4),NA())</f>
        <v>0.94110000000000005</v>
      </c>
      <c r="O186" cm="1" vm="517">
        <f t="array" aca="1" ref="O186" ca="1">IFERROR(INDEX(_xlfn.ANCHORARRAY($C$3),T_CALC[[#This Row],[DAY]]+1,5),NA())</f>
        <v>0.93520000000000003</v>
      </c>
      <c r="P186" s="4" cm="1" vm="566">
        <f t="array" aca="1" ref="P186" ca="1">IFERROR(INDEX(_xlfn.ANCHORARRAY($C$3),T_CALC[[#This Row],[DAY]]+1,6),NA())</f>
        <v>0.93679999999999997</v>
      </c>
      <c r="Q186" cm="1">
        <f t="array" aca="1" ref="Q186" ca="1">IFERROR(INDEX(_xlfn.ANCHORARRAY($C$3),T_CALC[[#This Row],[DAY]]+1,2),NA())</f>
        <v>0</v>
      </c>
    </row>
    <row r="187" spans="2:17" x14ac:dyDescent="0.25">
      <c r="B187" s="4"/>
      <c r="C187" vm="567">
        <f ca="1"/>
        <v>42709</v>
      </c>
      <c r="D187">
        <f ca="1"/>
        <v>0</v>
      </c>
      <c r="E187" vm="568">
        <f ca="1"/>
        <v>0.93620000000000003</v>
      </c>
      <c r="F187" vm="569">
        <f ca="1"/>
        <v>0.95169999999999999</v>
      </c>
      <c r="G187" vm="570">
        <f ca="1"/>
        <v>0.92589999999999995</v>
      </c>
      <c r="H187" vm="571">
        <f ca="1"/>
        <v>0.92889999999999995</v>
      </c>
      <c r="K187">
        <f ca="1">IF(ROW(T_CALC[[#This Row],[DAY]])-ROW(T_CALC[[#Headers],[DAY]])&gt;C_N_TRADING_DAYS,"",ROW(T_CALC[[#This Row],[DAY]])-ROW(T_CALC[[#Headers],[DAY]]))</f>
        <v>184</v>
      </c>
      <c r="L187" cm="1" vm="567">
        <f t="array" aca="1" ref="L187" ca="1">IFERROR(INDEX(_xlfn.ANCHORARRAY($C$3),T_CALC[[#This Row],[DAY]]+1,1),NA())</f>
        <v>42709</v>
      </c>
      <c r="M187" cm="1" vm="568">
        <f t="array" aca="1" ref="M187" ca="1">IFERROR(INDEX(_xlfn.ANCHORARRAY($C$3),T_CALC[[#This Row],[DAY]]+1,3),NA())</f>
        <v>0.93620000000000003</v>
      </c>
      <c r="N187" cm="1" vm="569">
        <f t="array" aca="1" ref="N187" ca="1">IFERROR(INDEX(_xlfn.ANCHORARRAY($C$3),T_CALC[[#This Row],[DAY]]+1,4),NA())</f>
        <v>0.95169999999999999</v>
      </c>
      <c r="O187" cm="1" vm="570">
        <f t="array" aca="1" ref="O187" ca="1">IFERROR(INDEX(_xlfn.ANCHORARRAY($C$3),T_CALC[[#This Row],[DAY]]+1,5),NA())</f>
        <v>0.92589999999999995</v>
      </c>
      <c r="P187" s="4" cm="1" vm="571">
        <f t="array" aca="1" ref="P187" ca="1">IFERROR(INDEX(_xlfn.ANCHORARRAY($C$3),T_CALC[[#This Row],[DAY]]+1,6),NA())</f>
        <v>0.92889999999999995</v>
      </c>
      <c r="Q187" cm="1">
        <f t="array" aca="1" ref="Q187" ca="1">IFERROR(INDEX(_xlfn.ANCHORARRAY($C$3),T_CALC[[#This Row],[DAY]]+1,2),NA())</f>
        <v>0</v>
      </c>
    </row>
    <row r="188" spans="2:17" x14ac:dyDescent="0.25">
      <c r="C188" vm="572">
        <f ca="1"/>
        <v>42710</v>
      </c>
      <c r="D188">
        <f ca="1"/>
        <v>0</v>
      </c>
      <c r="E188" vm="571">
        <f ca="1"/>
        <v>0.92889999999999995</v>
      </c>
      <c r="F188" vm="573">
        <f ca="1"/>
        <v>0.93469999999999998</v>
      </c>
      <c r="G188" vm="574">
        <f ca="1"/>
        <v>0.92700000000000005</v>
      </c>
      <c r="H188" vm="575">
        <f ca="1"/>
        <v>0.93269999999999997</v>
      </c>
      <c r="K188">
        <f ca="1">IF(ROW(T_CALC[[#This Row],[DAY]])-ROW(T_CALC[[#Headers],[DAY]])&gt;C_N_TRADING_DAYS,"",ROW(T_CALC[[#This Row],[DAY]])-ROW(T_CALC[[#Headers],[DAY]]))</f>
        <v>185</v>
      </c>
      <c r="L188" cm="1" vm="572">
        <f t="array" aca="1" ref="L188" ca="1">IFERROR(INDEX(_xlfn.ANCHORARRAY($C$3),T_CALC[[#This Row],[DAY]]+1,1),NA())</f>
        <v>42710</v>
      </c>
      <c r="M188" cm="1" vm="571">
        <f t="array" aca="1" ref="M188" ca="1">IFERROR(INDEX(_xlfn.ANCHORARRAY($C$3),T_CALC[[#This Row],[DAY]]+1,3),NA())</f>
        <v>0.92889999999999995</v>
      </c>
      <c r="N188" cm="1" vm="573">
        <f t="array" aca="1" ref="N188" ca="1">IFERROR(INDEX(_xlfn.ANCHORARRAY($C$3),T_CALC[[#This Row],[DAY]]+1,4),NA())</f>
        <v>0.93469999999999998</v>
      </c>
      <c r="O188" cm="1" vm="574">
        <f t="array" aca="1" ref="O188" ca="1">IFERROR(INDEX(_xlfn.ANCHORARRAY($C$3),T_CALC[[#This Row],[DAY]]+1,5),NA())</f>
        <v>0.92700000000000005</v>
      </c>
      <c r="P188" s="4" cm="1" vm="575">
        <f t="array" aca="1" ref="P188" ca="1">IFERROR(INDEX(_xlfn.ANCHORARRAY($C$3),T_CALC[[#This Row],[DAY]]+1,6),NA())</f>
        <v>0.93269999999999997</v>
      </c>
      <c r="Q188" cm="1">
        <f t="array" aca="1" ref="Q188" ca="1">IFERROR(INDEX(_xlfn.ANCHORARRAY($C$3),T_CALC[[#This Row],[DAY]]+1,2),NA())</f>
        <v>0</v>
      </c>
    </row>
    <row r="189" spans="2:17" x14ac:dyDescent="0.25">
      <c r="C189" vm="576">
        <f ca="1"/>
        <v>42711</v>
      </c>
      <c r="D189">
        <f ca="1"/>
        <v>0</v>
      </c>
      <c r="E189" vm="577">
        <f ca="1"/>
        <v>0.93289999999999995</v>
      </c>
      <c r="F189" vm="578">
        <f ca="1"/>
        <v>0.93369999999999997</v>
      </c>
      <c r="G189" vm="579">
        <f ca="1"/>
        <v>0.9284</v>
      </c>
      <c r="H189" vm="580">
        <f ca="1"/>
        <v>0.92979999999999996</v>
      </c>
      <c r="K189">
        <f ca="1">IF(ROW(T_CALC[[#This Row],[DAY]])-ROW(T_CALC[[#Headers],[DAY]])&gt;C_N_TRADING_DAYS,"",ROW(T_CALC[[#This Row],[DAY]])-ROW(T_CALC[[#Headers],[DAY]]))</f>
        <v>186</v>
      </c>
      <c r="L189" cm="1" vm="576">
        <f t="array" aca="1" ref="L189" ca="1">IFERROR(INDEX(_xlfn.ANCHORARRAY($C$3),T_CALC[[#This Row],[DAY]]+1,1),NA())</f>
        <v>42711</v>
      </c>
      <c r="M189" cm="1" vm="577">
        <f t="array" aca="1" ref="M189" ca="1">IFERROR(INDEX(_xlfn.ANCHORARRAY($C$3),T_CALC[[#This Row],[DAY]]+1,3),NA())</f>
        <v>0.93289999999999995</v>
      </c>
      <c r="N189" cm="1" vm="578">
        <f t="array" aca="1" ref="N189" ca="1">IFERROR(INDEX(_xlfn.ANCHORARRAY($C$3),T_CALC[[#This Row],[DAY]]+1,4),NA())</f>
        <v>0.93369999999999997</v>
      </c>
      <c r="O189" cm="1" vm="579">
        <f t="array" aca="1" ref="O189" ca="1">IFERROR(INDEX(_xlfn.ANCHORARRAY($C$3),T_CALC[[#This Row],[DAY]]+1,5),NA())</f>
        <v>0.9284</v>
      </c>
      <c r="P189" s="4" cm="1" vm="580">
        <f t="array" aca="1" ref="P189" ca="1">IFERROR(INDEX(_xlfn.ANCHORARRAY($C$3),T_CALC[[#This Row],[DAY]]+1,6),NA())</f>
        <v>0.92979999999999996</v>
      </c>
      <c r="Q189" cm="1">
        <f t="array" aca="1" ref="Q189" ca="1">IFERROR(INDEX(_xlfn.ANCHORARRAY($C$3),T_CALC[[#This Row],[DAY]]+1,2),NA())</f>
        <v>0</v>
      </c>
    </row>
    <row r="190" spans="2:17" x14ac:dyDescent="0.25">
      <c r="B190" s="4"/>
      <c r="C190" vm="581">
        <f ca="1"/>
        <v>42712</v>
      </c>
      <c r="D190">
        <f ca="1"/>
        <v>0</v>
      </c>
      <c r="E190" vm="582">
        <f ca="1"/>
        <v>0.92989999999999995</v>
      </c>
      <c r="F190" vm="583">
        <f ca="1"/>
        <v>0.94359999999999999</v>
      </c>
      <c r="G190" vm="584">
        <f ca="1"/>
        <v>0.91949999999999998</v>
      </c>
      <c r="H190" vm="551">
        <f ca="1"/>
        <v>0.94199999999999995</v>
      </c>
      <c r="K190">
        <f ca="1">IF(ROW(T_CALC[[#This Row],[DAY]])-ROW(T_CALC[[#Headers],[DAY]])&gt;C_N_TRADING_DAYS,"",ROW(T_CALC[[#This Row],[DAY]])-ROW(T_CALC[[#Headers],[DAY]]))</f>
        <v>187</v>
      </c>
      <c r="L190" cm="1" vm="581">
        <f t="array" aca="1" ref="L190" ca="1">IFERROR(INDEX(_xlfn.ANCHORARRAY($C$3),T_CALC[[#This Row],[DAY]]+1,1),NA())</f>
        <v>42712</v>
      </c>
      <c r="M190" cm="1" vm="582">
        <f t="array" aca="1" ref="M190" ca="1">IFERROR(INDEX(_xlfn.ANCHORARRAY($C$3),T_CALC[[#This Row],[DAY]]+1,3),NA())</f>
        <v>0.92989999999999995</v>
      </c>
      <c r="N190" cm="1" vm="583">
        <f t="array" aca="1" ref="N190" ca="1">IFERROR(INDEX(_xlfn.ANCHORARRAY($C$3),T_CALC[[#This Row],[DAY]]+1,4),NA())</f>
        <v>0.94359999999999999</v>
      </c>
      <c r="O190" cm="1" vm="584">
        <f t="array" aca="1" ref="O190" ca="1">IFERROR(INDEX(_xlfn.ANCHORARRAY($C$3),T_CALC[[#This Row],[DAY]]+1,5),NA())</f>
        <v>0.91949999999999998</v>
      </c>
      <c r="P190" s="4" cm="1" vm="551">
        <f t="array" aca="1" ref="P190" ca="1">IFERROR(INDEX(_xlfn.ANCHORARRAY($C$3),T_CALC[[#This Row],[DAY]]+1,6),NA())</f>
        <v>0.94199999999999995</v>
      </c>
      <c r="Q190" cm="1">
        <f t="array" aca="1" ref="Q190" ca="1">IFERROR(INDEX(_xlfn.ANCHORARRAY($C$3),T_CALC[[#This Row],[DAY]]+1,2),NA())</f>
        <v>0</v>
      </c>
    </row>
    <row r="191" spans="2:17" x14ac:dyDescent="0.25">
      <c r="C191" vm="585">
        <f ca="1"/>
        <v>42713</v>
      </c>
      <c r="D191">
        <f ca="1"/>
        <v>0</v>
      </c>
      <c r="E191" vm="551">
        <f ca="1"/>
        <v>0.94199999999999995</v>
      </c>
      <c r="F191" vm="586">
        <f ca="1"/>
        <v>0.9496</v>
      </c>
      <c r="G191" vm="530">
        <f ca="1"/>
        <v>0.94059999999999999</v>
      </c>
      <c r="H191" vm="587">
        <f ca="1"/>
        <v>0.94650000000000001</v>
      </c>
      <c r="K191">
        <f ca="1">IF(ROW(T_CALC[[#This Row],[DAY]])-ROW(T_CALC[[#Headers],[DAY]])&gt;C_N_TRADING_DAYS,"",ROW(T_CALC[[#This Row],[DAY]])-ROW(T_CALC[[#Headers],[DAY]]))</f>
        <v>188</v>
      </c>
      <c r="L191" cm="1" vm="585">
        <f t="array" aca="1" ref="L191" ca="1">IFERROR(INDEX(_xlfn.ANCHORARRAY($C$3),T_CALC[[#This Row],[DAY]]+1,1),NA())</f>
        <v>42713</v>
      </c>
      <c r="M191" cm="1" vm="551">
        <f t="array" aca="1" ref="M191" ca="1">IFERROR(INDEX(_xlfn.ANCHORARRAY($C$3),T_CALC[[#This Row],[DAY]]+1,3),NA())</f>
        <v>0.94199999999999995</v>
      </c>
      <c r="N191" cm="1" vm="586">
        <f t="array" aca="1" ref="N191" ca="1">IFERROR(INDEX(_xlfn.ANCHORARRAY($C$3),T_CALC[[#This Row],[DAY]]+1,4),NA())</f>
        <v>0.9496</v>
      </c>
      <c r="O191" cm="1" vm="530">
        <f t="array" aca="1" ref="O191" ca="1">IFERROR(INDEX(_xlfn.ANCHORARRAY($C$3),T_CALC[[#This Row],[DAY]]+1,5),NA())</f>
        <v>0.94059999999999999</v>
      </c>
      <c r="P191" s="4" cm="1" vm="587">
        <f t="array" aca="1" ref="P191" ca="1">IFERROR(INDEX(_xlfn.ANCHORARRAY($C$3),T_CALC[[#This Row],[DAY]]+1,6),NA())</f>
        <v>0.94650000000000001</v>
      </c>
      <c r="Q191" cm="1">
        <f t="array" aca="1" ref="Q191" ca="1">IFERROR(INDEX(_xlfn.ANCHORARRAY($C$3),T_CALC[[#This Row],[DAY]]+1,2),NA())</f>
        <v>0</v>
      </c>
    </row>
    <row r="192" spans="2:17" x14ac:dyDescent="0.25">
      <c r="C192" vm="588">
        <f ca="1"/>
        <v>42716</v>
      </c>
      <c r="D192">
        <f ca="1"/>
        <v>0</v>
      </c>
      <c r="E192" vm="539">
        <f ca="1"/>
        <v>0.94730000000000003</v>
      </c>
      <c r="F192" vm="589">
        <f ca="1"/>
        <v>0.95</v>
      </c>
      <c r="G192" vm="590">
        <f ca="1"/>
        <v>0.9385</v>
      </c>
      <c r="H192" vm="591">
        <f ca="1"/>
        <v>0.94030000000000002</v>
      </c>
      <c r="K192">
        <f ca="1">IF(ROW(T_CALC[[#This Row],[DAY]])-ROW(T_CALC[[#Headers],[DAY]])&gt;C_N_TRADING_DAYS,"",ROW(T_CALC[[#This Row],[DAY]])-ROW(T_CALC[[#Headers],[DAY]]))</f>
        <v>189</v>
      </c>
      <c r="L192" cm="1" vm="588">
        <f t="array" aca="1" ref="L192" ca="1">IFERROR(INDEX(_xlfn.ANCHORARRAY($C$3),T_CALC[[#This Row],[DAY]]+1,1),NA())</f>
        <v>42716</v>
      </c>
      <c r="M192" cm="1" vm="539">
        <f t="array" aca="1" ref="M192" ca="1">IFERROR(INDEX(_xlfn.ANCHORARRAY($C$3),T_CALC[[#This Row],[DAY]]+1,3),NA())</f>
        <v>0.94730000000000003</v>
      </c>
      <c r="N192" cm="1" vm="589">
        <f t="array" aca="1" ref="N192" ca="1">IFERROR(INDEX(_xlfn.ANCHORARRAY($C$3),T_CALC[[#This Row],[DAY]]+1,4),NA())</f>
        <v>0.95</v>
      </c>
      <c r="O192" cm="1" vm="590">
        <f t="array" aca="1" ref="O192" ca="1">IFERROR(INDEX(_xlfn.ANCHORARRAY($C$3),T_CALC[[#This Row],[DAY]]+1,5),NA())</f>
        <v>0.9385</v>
      </c>
      <c r="P192" s="4" cm="1" vm="591">
        <f t="array" aca="1" ref="P192" ca="1">IFERROR(INDEX(_xlfn.ANCHORARRAY($C$3),T_CALC[[#This Row],[DAY]]+1,6),NA())</f>
        <v>0.94030000000000002</v>
      </c>
      <c r="Q192" cm="1">
        <f t="array" aca="1" ref="Q192" ca="1">IFERROR(INDEX(_xlfn.ANCHORARRAY($C$3),T_CALC[[#This Row],[DAY]]+1,2),NA())</f>
        <v>0</v>
      </c>
    </row>
    <row r="193" spans="2:17" x14ac:dyDescent="0.25">
      <c r="B193" s="4"/>
      <c r="C193" vm="592">
        <f ca="1"/>
        <v>42717</v>
      </c>
      <c r="D193">
        <f ca="1"/>
        <v>0</v>
      </c>
      <c r="E193" vm="593">
        <f ca="1"/>
        <v>0.94010000000000005</v>
      </c>
      <c r="F193" vm="548">
        <f ca="1"/>
        <v>0.94299999999999995</v>
      </c>
      <c r="G193" vm="594">
        <f ca="1"/>
        <v>0.93730000000000002</v>
      </c>
      <c r="H193" vm="522">
        <f ca="1"/>
        <v>0.94079999999999997</v>
      </c>
      <c r="K193">
        <f ca="1">IF(ROW(T_CALC[[#This Row],[DAY]])-ROW(T_CALC[[#Headers],[DAY]])&gt;C_N_TRADING_DAYS,"",ROW(T_CALC[[#This Row],[DAY]])-ROW(T_CALC[[#Headers],[DAY]]))</f>
        <v>190</v>
      </c>
      <c r="L193" cm="1" vm="592">
        <f t="array" aca="1" ref="L193" ca="1">IFERROR(INDEX(_xlfn.ANCHORARRAY($C$3),T_CALC[[#This Row],[DAY]]+1,1),NA())</f>
        <v>42717</v>
      </c>
      <c r="M193" cm="1" vm="593">
        <f t="array" aca="1" ref="M193" ca="1">IFERROR(INDEX(_xlfn.ANCHORARRAY($C$3),T_CALC[[#This Row],[DAY]]+1,3),NA())</f>
        <v>0.94010000000000005</v>
      </c>
      <c r="N193" cm="1" vm="548">
        <f t="array" aca="1" ref="N193" ca="1">IFERROR(INDEX(_xlfn.ANCHORARRAY($C$3),T_CALC[[#This Row],[DAY]]+1,4),NA())</f>
        <v>0.94299999999999995</v>
      </c>
      <c r="O193" cm="1" vm="594">
        <f t="array" aca="1" ref="O193" ca="1">IFERROR(INDEX(_xlfn.ANCHORARRAY($C$3),T_CALC[[#This Row],[DAY]]+1,5),NA())</f>
        <v>0.93730000000000002</v>
      </c>
      <c r="P193" s="4" cm="1" vm="522">
        <f t="array" aca="1" ref="P193" ca="1">IFERROR(INDEX(_xlfn.ANCHORARRAY($C$3),T_CALC[[#This Row],[DAY]]+1,6),NA())</f>
        <v>0.94079999999999997</v>
      </c>
      <c r="Q193" cm="1">
        <f t="array" aca="1" ref="Q193" ca="1">IFERROR(INDEX(_xlfn.ANCHORARRAY($C$3),T_CALC[[#This Row],[DAY]]+1,2),NA())</f>
        <v>0</v>
      </c>
    </row>
    <row r="194" spans="2:17" x14ac:dyDescent="0.25">
      <c r="C194" vm="595">
        <f ca="1"/>
        <v>42718</v>
      </c>
      <c r="D194">
        <f ca="1"/>
        <v>0</v>
      </c>
      <c r="E194" vm="535">
        <f ca="1"/>
        <v>0.94089999999999996</v>
      </c>
      <c r="F194" vm="596">
        <f ca="1"/>
        <v>0.95269999999999999</v>
      </c>
      <c r="G194" vm="561">
        <f ca="1"/>
        <v>0.93700000000000006</v>
      </c>
      <c r="H194" vm="545">
        <f ca="1"/>
        <v>0.94889999999999997</v>
      </c>
      <c r="K194">
        <f ca="1">IF(ROW(T_CALC[[#This Row],[DAY]])-ROW(T_CALC[[#Headers],[DAY]])&gt;C_N_TRADING_DAYS,"",ROW(T_CALC[[#This Row],[DAY]])-ROW(T_CALC[[#Headers],[DAY]]))</f>
        <v>191</v>
      </c>
      <c r="L194" cm="1" vm="595">
        <f t="array" aca="1" ref="L194" ca="1">IFERROR(INDEX(_xlfn.ANCHORARRAY($C$3),T_CALC[[#This Row],[DAY]]+1,1),NA())</f>
        <v>42718</v>
      </c>
      <c r="M194" cm="1" vm="535">
        <f t="array" aca="1" ref="M194" ca="1">IFERROR(INDEX(_xlfn.ANCHORARRAY($C$3),T_CALC[[#This Row],[DAY]]+1,3),NA())</f>
        <v>0.94089999999999996</v>
      </c>
      <c r="N194" cm="1" vm="596">
        <f t="array" aca="1" ref="N194" ca="1">IFERROR(INDEX(_xlfn.ANCHORARRAY($C$3),T_CALC[[#This Row],[DAY]]+1,4),NA())</f>
        <v>0.95269999999999999</v>
      </c>
      <c r="O194" cm="1" vm="561">
        <f t="array" aca="1" ref="O194" ca="1">IFERROR(INDEX(_xlfn.ANCHORARRAY($C$3),T_CALC[[#This Row],[DAY]]+1,5),NA())</f>
        <v>0.93700000000000006</v>
      </c>
      <c r="P194" s="4" cm="1" vm="545">
        <f t="array" aca="1" ref="P194" ca="1">IFERROR(INDEX(_xlfn.ANCHORARRAY($C$3),T_CALC[[#This Row],[DAY]]+1,6),NA())</f>
        <v>0.94889999999999997</v>
      </c>
      <c r="Q194" cm="1">
        <f t="array" aca="1" ref="Q194" ca="1">IFERROR(INDEX(_xlfn.ANCHORARRAY($C$3),T_CALC[[#This Row],[DAY]]+1,2),NA())</f>
        <v>0</v>
      </c>
    </row>
    <row r="195" spans="2:17" x14ac:dyDescent="0.25">
      <c r="C195" vm="597">
        <f ca="1"/>
        <v>42719</v>
      </c>
      <c r="D195">
        <f ca="1"/>
        <v>0</v>
      </c>
      <c r="E195" vm="598">
        <f ca="1"/>
        <v>0.94899999999999995</v>
      </c>
      <c r="F195" vm="599">
        <f ca="1"/>
        <v>0.96460000000000001</v>
      </c>
      <c r="G195" vm="600">
        <f ca="1"/>
        <v>0.94810000000000005</v>
      </c>
      <c r="H195" vm="601">
        <f ca="1"/>
        <v>0.96009999999999995</v>
      </c>
      <c r="K195">
        <f ca="1">IF(ROW(T_CALC[[#This Row],[DAY]])-ROW(T_CALC[[#Headers],[DAY]])&gt;C_N_TRADING_DAYS,"",ROW(T_CALC[[#This Row],[DAY]])-ROW(T_CALC[[#Headers],[DAY]]))</f>
        <v>192</v>
      </c>
      <c r="L195" cm="1" vm="597">
        <f t="array" aca="1" ref="L195" ca="1">IFERROR(INDEX(_xlfn.ANCHORARRAY($C$3),T_CALC[[#This Row],[DAY]]+1,1),NA())</f>
        <v>42719</v>
      </c>
      <c r="M195" cm="1" vm="598">
        <f t="array" aca="1" ref="M195" ca="1">IFERROR(INDEX(_xlfn.ANCHORARRAY($C$3),T_CALC[[#This Row],[DAY]]+1,3),NA())</f>
        <v>0.94899999999999995</v>
      </c>
      <c r="N195" cm="1" vm="599">
        <f t="array" aca="1" ref="N195" ca="1">IFERROR(INDEX(_xlfn.ANCHORARRAY($C$3),T_CALC[[#This Row],[DAY]]+1,4),NA())</f>
        <v>0.96460000000000001</v>
      </c>
      <c r="O195" cm="1" vm="600">
        <f t="array" aca="1" ref="O195" ca="1">IFERROR(INDEX(_xlfn.ANCHORARRAY($C$3),T_CALC[[#This Row],[DAY]]+1,5),NA())</f>
        <v>0.94810000000000005</v>
      </c>
      <c r="P195" s="4" cm="1" vm="601">
        <f t="array" aca="1" ref="P195" ca="1">IFERROR(INDEX(_xlfn.ANCHORARRAY($C$3),T_CALC[[#This Row],[DAY]]+1,6),NA())</f>
        <v>0.96009999999999995</v>
      </c>
      <c r="Q195" cm="1">
        <f t="array" aca="1" ref="Q195" ca="1">IFERROR(INDEX(_xlfn.ANCHORARRAY($C$3),T_CALC[[#This Row],[DAY]]+1,2),NA())</f>
        <v>0</v>
      </c>
    </row>
    <row r="196" spans="2:17" x14ac:dyDescent="0.25">
      <c r="B196" s="4"/>
      <c r="C196" vm="602">
        <f ca="1"/>
        <v>42720</v>
      </c>
      <c r="D196">
        <f ca="1"/>
        <v>0</v>
      </c>
      <c r="E196" vm="603">
        <f ca="1"/>
        <v>0.95979999999999999</v>
      </c>
      <c r="F196" vm="604">
        <f ca="1"/>
        <v>0.96140000000000003</v>
      </c>
      <c r="G196" vm="605">
        <f ca="1"/>
        <v>0.9546</v>
      </c>
      <c r="H196" vm="606">
        <f ca="1"/>
        <v>0.95650000000000002</v>
      </c>
      <c r="K196">
        <f ca="1">IF(ROW(T_CALC[[#This Row],[DAY]])-ROW(T_CALC[[#Headers],[DAY]])&gt;C_N_TRADING_DAYS,"",ROW(T_CALC[[#This Row],[DAY]])-ROW(T_CALC[[#Headers],[DAY]]))</f>
        <v>193</v>
      </c>
      <c r="L196" cm="1" vm="602">
        <f t="array" aca="1" ref="L196" ca="1">IFERROR(INDEX(_xlfn.ANCHORARRAY($C$3),T_CALC[[#This Row],[DAY]]+1,1),NA())</f>
        <v>42720</v>
      </c>
      <c r="M196" cm="1" vm="603">
        <f t="array" aca="1" ref="M196" ca="1">IFERROR(INDEX(_xlfn.ANCHORARRAY($C$3),T_CALC[[#This Row],[DAY]]+1,3),NA())</f>
        <v>0.95979999999999999</v>
      </c>
      <c r="N196" cm="1" vm="604">
        <f t="array" aca="1" ref="N196" ca="1">IFERROR(INDEX(_xlfn.ANCHORARRAY($C$3),T_CALC[[#This Row],[DAY]]+1,4),NA())</f>
        <v>0.96140000000000003</v>
      </c>
      <c r="O196" cm="1" vm="605">
        <f t="array" aca="1" ref="O196" ca="1">IFERROR(INDEX(_xlfn.ANCHORARRAY($C$3),T_CALC[[#This Row],[DAY]]+1,5),NA())</f>
        <v>0.9546</v>
      </c>
      <c r="P196" s="4" cm="1" vm="606">
        <f t="array" aca="1" ref="P196" ca="1">IFERROR(INDEX(_xlfn.ANCHORARRAY($C$3),T_CALC[[#This Row],[DAY]]+1,6),NA())</f>
        <v>0.95650000000000002</v>
      </c>
      <c r="Q196" cm="1">
        <f t="array" aca="1" ref="Q196" ca="1">IFERROR(INDEX(_xlfn.ANCHORARRAY($C$3),T_CALC[[#This Row],[DAY]]+1,2),NA())</f>
        <v>0</v>
      </c>
    </row>
    <row r="197" spans="2:17" x14ac:dyDescent="0.25">
      <c r="C197" vm="607">
        <f ca="1"/>
        <v>42723</v>
      </c>
      <c r="D197">
        <f ca="1"/>
        <v>0</v>
      </c>
      <c r="E197" vm="608">
        <f ca="1"/>
        <v>0.95679999999999998</v>
      </c>
      <c r="F197" vm="609">
        <f ca="1"/>
        <v>0.96220000000000006</v>
      </c>
      <c r="G197" vm="610">
        <f ca="1"/>
        <v>0.95399999999999996</v>
      </c>
      <c r="H197" vm="611">
        <f ca="1"/>
        <v>0.96130000000000004</v>
      </c>
      <c r="K197">
        <f ca="1">IF(ROW(T_CALC[[#This Row],[DAY]])-ROW(T_CALC[[#Headers],[DAY]])&gt;C_N_TRADING_DAYS,"",ROW(T_CALC[[#This Row],[DAY]])-ROW(T_CALC[[#Headers],[DAY]]))</f>
        <v>194</v>
      </c>
      <c r="L197" cm="1" vm="607">
        <f t="array" aca="1" ref="L197" ca="1">IFERROR(INDEX(_xlfn.ANCHORARRAY($C$3),T_CALC[[#This Row],[DAY]]+1,1),NA())</f>
        <v>42723</v>
      </c>
      <c r="M197" cm="1" vm="608">
        <f t="array" aca="1" ref="M197" ca="1">IFERROR(INDEX(_xlfn.ANCHORARRAY($C$3),T_CALC[[#This Row],[DAY]]+1,3),NA())</f>
        <v>0.95679999999999998</v>
      </c>
      <c r="N197" cm="1" vm="609">
        <f t="array" aca="1" ref="N197" ca="1">IFERROR(INDEX(_xlfn.ANCHORARRAY($C$3),T_CALC[[#This Row],[DAY]]+1,4),NA())</f>
        <v>0.96220000000000006</v>
      </c>
      <c r="O197" cm="1" vm="610">
        <f t="array" aca="1" ref="O197" ca="1">IFERROR(INDEX(_xlfn.ANCHORARRAY($C$3),T_CALC[[#This Row],[DAY]]+1,5),NA())</f>
        <v>0.95399999999999996</v>
      </c>
      <c r="P197" s="4" cm="1" vm="611">
        <f t="array" aca="1" ref="P197" ca="1">IFERROR(INDEX(_xlfn.ANCHORARRAY($C$3),T_CALC[[#This Row],[DAY]]+1,6),NA())</f>
        <v>0.96130000000000004</v>
      </c>
      <c r="Q197" cm="1">
        <f t="array" aca="1" ref="Q197" ca="1">IFERROR(INDEX(_xlfn.ANCHORARRAY($C$3),T_CALC[[#This Row],[DAY]]+1,2),NA())</f>
        <v>0</v>
      </c>
    </row>
    <row r="198" spans="2:17" x14ac:dyDescent="0.25">
      <c r="C198" vm="612">
        <f ca="1"/>
        <v>42724</v>
      </c>
      <c r="D198">
        <f ca="1"/>
        <v>0</v>
      </c>
      <c r="E198" vm="613">
        <f ca="1"/>
        <v>0.96099999999999997</v>
      </c>
      <c r="F198" vm="614">
        <f ca="1"/>
        <v>0.96589999999999998</v>
      </c>
      <c r="G198" vm="615">
        <f ca="1"/>
        <v>0.9597</v>
      </c>
      <c r="H198" vm="616">
        <f ca="1"/>
        <v>0.96230000000000004</v>
      </c>
      <c r="K198">
        <f ca="1">IF(ROW(T_CALC[[#This Row],[DAY]])-ROW(T_CALC[[#Headers],[DAY]])&gt;C_N_TRADING_DAYS,"",ROW(T_CALC[[#This Row],[DAY]])-ROW(T_CALC[[#Headers],[DAY]]))</f>
        <v>195</v>
      </c>
      <c r="L198" cm="1" vm="612">
        <f t="array" aca="1" ref="L198" ca="1">IFERROR(INDEX(_xlfn.ANCHORARRAY($C$3),T_CALC[[#This Row],[DAY]]+1,1),NA())</f>
        <v>42724</v>
      </c>
      <c r="M198" cm="1" vm="613">
        <f t="array" aca="1" ref="M198" ca="1">IFERROR(INDEX(_xlfn.ANCHORARRAY($C$3),T_CALC[[#This Row],[DAY]]+1,3),NA())</f>
        <v>0.96099999999999997</v>
      </c>
      <c r="N198" cm="1" vm="614">
        <f t="array" aca="1" ref="N198" ca="1">IFERROR(INDEX(_xlfn.ANCHORARRAY($C$3),T_CALC[[#This Row],[DAY]]+1,4),NA())</f>
        <v>0.96589999999999998</v>
      </c>
      <c r="O198" cm="1" vm="615">
        <f t="array" aca="1" ref="O198" ca="1">IFERROR(INDEX(_xlfn.ANCHORARRAY($C$3),T_CALC[[#This Row],[DAY]]+1,5),NA())</f>
        <v>0.9597</v>
      </c>
      <c r="P198" s="4" cm="1" vm="616">
        <f t="array" aca="1" ref="P198" ca="1">IFERROR(INDEX(_xlfn.ANCHORARRAY($C$3),T_CALC[[#This Row],[DAY]]+1,6),NA())</f>
        <v>0.96230000000000004</v>
      </c>
      <c r="Q198" cm="1">
        <f t="array" aca="1" ref="Q198" ca="1">IFERROR(INDEX(_xlfn.ANCHORARRAY($C$3),T_CALC[[#This Row],[DAY]]+1,2),NA())</f>
        <v>0</v>
      </c>
    </row>
    <row r="199" spans="2:17" x14ac:dyDescent="0.25">
      <c r="B199" s="4"/>
      <c r="C199" vm="617">
        <f ca="1"/>
        <v>42725</v>
      </c>
      <c r="D199">
        <f ca="1"/>
        <v>0</v>
      </c>
      <c r="E199" vm="618">
        <f ca="1"/>
        <v>0.96250000000000002</v>
      </c>
      <c r="F199" vm="619">
        <f ca="1"/>
        <v>0.96309999999999996</v>
      </c>
      <c r="G199" vm="620">
        <f ca="1"/>
        <v>0.95669999999999999</v>
      </c>
      <c r="H199" vm="621">
        <f ca="1"/>
        <v>0.95909999999999995</v>
      </c>
      <c r="K199">
        <f ca="1">IF(ROW(T_CALC[[#This Row],[DAY]])-ROW(T_CALC[[#Headers],[DAY]])&gt;C_N_TRADING_DAYS,"",ROW(T_CALC[[#This Row],[DAY]])-ROW(T_CALC[[#Headers],[DAY]]))</f>
        <v>196</v>
      </c>
      <c r="L199" cm="1" vm="617">
        <f t="array" aca="1" ref="L199" ca="1">IFERROR(INDEX(_xlfn.ANCHORARRAY($C$3),T_CALC[[#This Row],[DAY]]+1,1),NA())</f>
        <v>42725</v>
      </c>
      <c r="M199" cm="1" vm="618">
        <f t="array" aca="1" ref="M199" ca="1">IFERROR(INDEX(_xlfn.ANCHORARRAY($C$3),T_CALC[[#This Row],[DAY]]+1,3),NA())</f>
        <v>0.96250000000000002</v>
      </c>
      <c r="N199" cm="1" vm="619">
        <f t="array" aca="1" ref="N199" ca="1">IFERROR(INDEX(_xlfn.ANCHORARRAY($C$3),T_CALC[[#This Row],[DAY]]+1,4),NA())</f>
        <v>0.96309999999999996</v>
      </c>
      <c r="O199" cm="1" vm="620">
        <f t="array" aca="1" ref="O199" ca="1">IFERROR(INDEX(_xlfn.ANCHORARRAY($C$3),T_CALC[[#This Row],[DAY]]+1,5),NA())</f>
        <v>0.95669999999999999</v>
      </c>
      <c r="P199" s="4" cm="1" vm="621">
        <f t="array" aca="1" ref="P199" ca="1">IFERROR(INDEX(_xlfn.ANCHORARRAY($C$3),T_CALC[[#This Row],[DAY]]+1,6),NA())</f>
        <v>0.95909999999999995</v>
      </c>
      <c r="Q199" cm="1">
        <f t="array" aca="1" ref="Q199" ca="1">IFERROR(INDEX(_xlfn.ANCHORARRAY($C$3),T_CALC[[#This Row],[DAY]]+1,2),NA())</f>
        <v>0</v>
      </c>
    </row>
    <row r="200" spans="2:17" x14ac:dyDescent="0.25">
      <c r="C200" vm="622">
        <f ca="1"/>
        <v>42726</v>
      </c>
      <c r="D200">
        <f ca="1"/>
        <v>0</v>
      </c>
      <c r="E200" vm="623">
        <f ca="1"/>
        <v>0.95899999999999996</v>
      </c>
      <c r="F200" vm="624">
        <f ca="1"/>
        <v>0.95930000000000004</v>
      </c>
      <c r="G200" vm="625">
        <f ca="1"/>
        <v>0.95220000000000005</v>
      </c>
      <c r="H200" vm="626">
        <f ca="1"/>
        <v>0.95809999999999995</v>
      </c>
      <c r="K200">
        <f ca="1">IF(ROW(T_CALC[[#This Row],[DAY]])-ROW(T_CALC[[#Headers],[DAY]])&gt;C_N_TRADING_DAYS,"",ROW(T_CALC[[#This Row],[DAY]])-ROW(T_CALC[[#Headers],[DAY]]))</f>
        <v>197</v>
      </c>
      <c r="L200" cm="1" vm="622">
        <f t="array" aca="1" ref="L200" ca="1">IFERROR(INDEX(_xlfn.ANCHORARRAY($C$3),T_CALC[[#This Row],[DAY]]+1,1),NA())</f>
        <v>42726</v>
      </c>
      <c r="M200" cm="1" vm="623">
        <f t="array" aca="1" ref="M200" ca="1">IFERROR(INDEX(_xlfn.ANCHORARRAY($C$3),T_CALC[[#This Row],[DAY]]+1,3),NA())</f>
        <v>0.95899999999999996</v>
      </c>
      <c r="N200" cm="1" vm="624">
        <f t="array" aca="1" ref="N200" ca="1">IFERROR(INDEX(_xlfn.ANCHORARRAY($C$3),T_CALC[[#This Row],[DAY]]+1,4),NA())</f>
        <v>0.95930000000000004</v>
      </c>
      <c r="O200" cm="1" vm="625">
        <f t="array" aca="1" ref="O200" ca="1">IFERROR(INDEX(_xlfn.ANCHORARRAY($C$3),T_CALC[[#This Row],[DAY]]+1,5),NA())</f>
        <v>0.95220000000000005</v>
      </c>
      <c r="P200" s="4" cm="1" vm="626">
        <f t="array" aca="1" ref="P200" ca="1">IFERROR(INDEX(_xlfn.ANCHORARRAY($C$3),T_CALC[[#This Row],[DAY]]+1,6),NA())</f>
        <v>0.95809999999999995</v>
      </c>
      <c r="Q200" cm="1">
        <f t="array" aca="1" ref="Q200" ca="1">IFERROR(INDEX(_xlfn.ANCHORARRAY($C$3),T_CALC[[#This Row],[DAY]]+1,2),NA())</f>
        <v>0</v>
      </c>
    </row>
    <row r="201" spans="2:17" x14ac:dyDescent="0.25">
      <c r="C201" vm="627">
        <f ca="1"/>
        <v>42727</v>
      </c>
      <c r="D201">
        <f ca="1"/>
        <v>0</v>
      </c>
      <c r="E201" vm="628">
        <f ca="1"/>
        <v>0.95799999999999996</v>
      </c>
      <c r="F201" vm="623">
        <f ca="1"/>
        <v>0.95899999999999996</v>
      </c>
      <c r="G201" vm="629">
        <f ca="1"/>
        <v>0.95499999999999996</v>
      </c>
      <c r="H201" vm="630">
        <f ca="1"/>
        <v>0.95609999999999995</v>
      </c>
      <c r="K201">
        <f ca="1">IF(ROW(T_CALC[[#This Row],[DAY]])-ROW(T_CALC[[#Headers],[DAY]])&gt;C_N_TRADING_DAYS,"",ROW(T_CALC[[#This Row],[DAY]])-ROW(T_CALC[[#Headers],[DAY]]))</f>
        <v>198</v>
      </c>
      <c r="L201" cm="1" vm="627">
        <f t="array" aca="1" ref="L201" ca="1">IFERROR(INDEX(_xlfn.ANCHORARRAY($C$3),T_CALC[[#This Row],[DAY]]+1,1),NA())</f>
        <v>42727</v>
      </c>
      <c r="M201" cm="1" vm="628">
        <f t="array" aca="1" ref="M201" ca="1">IFERROR(INDEX(_xlfn.ANCHORARRAY($C$3),T_CALC[[#This Row],[DAY]]+1,3),NA())</f>
        <v>0.95799999999999996</v>
      </c>
      <c r="N201" cm="1" vm="623">
        <f t="array" aca="1" ref="N201" ca="1">IFERROR(INDEX(_xlfn.ANCHORARRAY($C$3),T_CALC[[#This Row],[DAY]]+1,4),NA())</f>
        <v>0.95899999999999996</v>
      </c>
      <c r="O201" cm="1" vm="629">
        <f t="array" aca="1" ref="O201" ca="1">IFERROR(INDEX(_xlfn.ANCHORARRAY($C$3),T_CALC[[#This Row],[DAY]]+1,5),NA())</f>
        <v>0.95499999999999996</v>
      </c>
      <c r="P201" s="4" cm="1" vm="630">
        <f t="array" aca="1" ref="P201" ca="1">IFERROR(INDEX(_xlfn.ANCHORARRAY($C$3),T_CALC[[#This Row],[DAY]]+1,6),NA())</f>
        <v>0.95609999999999995</v>
      </c>
      <c r="Q201" cm="1">
        <f t="array" aca="1" ref="Q201" ca="1">IFERROR(INDEX(_xlfn.ANCHORARRAY($C$3),T_CALC[[#This Row],[DAY]]+1,2),NA())</f>
        <v>0</v>
      </c>
    </row>
    <row r="202" spans="2:17" x14ac:dyDescent="0.25">
      <c r="B202" s="4"/>
      <c r="C202" vm="631">
        <f ca="1"/>
        <v>42730</v>
      </c>
      <c r="D202">
        <f ca="1"/>
        <v>0</v>
      </c>
      <c r="E202" vm="606">
        <f ca="1"/>
        <v>0.95650000000000002</v>
      </c>
      <c r="F202" vm="628">
        <f ca="1"/>
        <v>0.95799999999999996</v>
      </c>
      <c r="G202" vm="632">
        <f ca="1"/>
        <v>0.95469999999999999</v>
      </c>
      <c r="H202" vm="630">
        <f ca="1"/>
        <v>0.95609999999999995</v>
      </c>
      <c r="K202">
        <f ca="1">IF(ROW(T_CALC[[#This Row],[DAY]])-ROW(T_CALC[[#Headers],[DAY]])&gt;C_N_TRADING_DAYS,"",ROW(T_CALC[[#This Row],[DAY]])-ROW(T_CALC[[#Headers],[DAY]]))</f>
        <v>199</v>
      </c>
      <c r="L202" cm="1" vm="631">
        <f t="array" aca="1" ref="L202" ca="1">IFERROR(INDEX(_xlfn.ANCHORARRAY($C$3),T_CALC[[#This Row],[DAY]]+1,1),NA())</f>
        <v>42730</v>
      </c>
      <c r="M202" cm="1" vm="606">
        <f t="array" aca="1" ref="M202" ca="1">IFERROR(INDEX(_xlfn.ANCHORARRAY($C$3),T_CALC[[#This Row],[DAY]]+1,3),NA())</f>
        <v>0.95650000000000002</v>
      </c>
      <c r="N202" cm="1" vm="628">
        <f t="array" aca="1" ref="N202" ca="1">IFERROR(INDEX(_xlfn.ANCHORARRAY($C$3),T_CALC[[#This Row],[DAY]]+1,4),NA())</f>
        <v>0.95799999999999996</v>
      </c>
      <c r="O202" cm="1" vm="632">
        <f t="array" aca="1" ref="O202" ca="1">IFERROR(INDEX(_xlfn.ANCHORARRAY($C$3),T_CALC[[#This Row],[DAY]]+1,5),NA())</f>
        <v>0.95469999999999999</v>
      </c>
      <c r="P202" s="4" cm="1" vm="630">
        <f t="array" aca="1" ref="P202" ca="1">IFERROR(INDEX(_xlfn.ANCHORARRAY($C$3),T_CALC[[#This Row],[DAY]]+1,6),NA())</f>
        <v>0.95609999999999995</v>
      </c>
      <c r="Q202" cm="1">
        <f t="array" aca="1" ref="Q202" ca="1">IFERROR(INDEX(_xlfn.ANCHORARRAY($C$3),T_CALC[[#This Row],[DAY]]+1,2),NA())</f>
        <v>0</v>
      </c>
    </row>
    <row r="203" spans="2:17" x14ac:dyDescent="0.25">
      <c r="C203" vm="633">
        <f ca="1"/>
        <v>42731</v>
      </c>
      <c r="D203">
        <f ca="1"/>
        <v>0</v>
      </c>
      <c r="E203" vm="634">
        <f ca="1"/>
        <v>0.95620000000000005</v>
      </c>
      <c r="F203" vm="635">
        <f ca="1"/>
        <v>0.95850000000000002</v>
      </c>
      <c r="G203" vm="636">
        <f ca="1"/>
        <v>0.95550000000000002</v>
      </c>
      <c r="H203" vm="630">
        <f ca="1"/>
        <v>0.95609999999999995</v>
      </c>
      <c r="K203">
        <f ca="1">IF(ROW(T_CALC[[#This Row],[DAY]])-ROW(T_CALC[[#Headers],[DAY]])&gt;C_N_TRADING_DAYS,"",ROW(T_CALC[[#This Row],[DAY]])-ROW(T_CALC[[#Headers],[DAY]]))</f>
        <v>200</v>
      </c>
      <c r="L203" cm="1" vm="633">
        <f t="array" aca="1" ref="L203" ca="1">IFERROR(INDEX(_xlfn.ANCHORARRAY($C$3),T_CALC[[#This Row],[DAY]]+1,1),NA())</f>
        <v>42731</v>
      </c>
      <c r="M203" cm="1" vm="634">
        <f t="array" aca="1" ref="M203" ca="1">IFERROR(INDEX(_xlfn.ANCHORARRAY($C$3),T_CALC[[#This Row],[DAY]]+1,3),NA())</f>
        <v>0.95620000000000005</v>
      </c>
      <c r="N203" cm="1" vm="635">
        <f t="array" aca="1" ref="N203" ca="1">IFERROR(INDEX(_xlfn.ANCHORARRAY($C$3),T_CALC[[#This Row],[DAY]]+1,4),NA())</f>
        <v>0.95850000000000002</v>
      </c>
      <c r="O203" cm="1" vm="636">
        <f t="array" aca="1" ref="O203" ca="1">IFERROR(INDEX(_xlfn.ANCHORARRAY($C$3),T_CALC[[#This Row],[DAY]]+1,5),NA())</f>
        <v>0.95550000000000002</v>
      </c>
      <c r="P203" s="4" cm="1" vm="630">
        <f t="array" aca="1" ref="P203" ca="1">IFERROR(INDEX(_xlfn.ANCHORARRAY($C$3),T_CALC[[#This Row],[DAY]]+1,6),NA())</f>
        <v>0.95609999999999995</v>
      </c>
      <c r="Q203" cm="1">
        <f t="array" aca="1" ref="Q203" ca="1">IFERROR(INDEX(_xlfn.ANCHORARRAY($C$3),T_CALC[[#This Row],[DAY]]+1,2),NA())</f>
        <v>0</v>
      </c>
    </row>
    <row r="204" spans="2:17" x14ac:dyDescent="0.25">
      <c r="C204" vm="637">
        <f ca="1"/>
        <v>42732</v>
      </c>
      <c r="D204">
        <f ca="1"/>
        <v>0</v>
      </c>
      <c r="E204" vm="630">
        <f ca="1"/>
        <v>0.95609999999999995</v>
      </c>
      <c r="F204" vm="638">
        <f ca="1"/>
        <v>0.96409999999999996</v>
      </c>
      <c r="G204" vm="610">
        <f ca="1"/>
        <v>0.95399999999999996</v>
      </c>
      <c r="H204" vm="639">
        <f ca="1"/>
        <v>0.96020000000000005</v>
      </c>
      <c r="K204">
        <f ca="1">IF(ROW(T_CALC[[#This Row],[DAY]])-ROW(T_CALC[[#Headers],[DAY]])&gt;C_N_TRADING_DAYS,"",ROW(T_CALC[[#This Row],[DAY]])-ROW(T_CALC[[#Headers],[DAY]]))</f>
        <v>201</v>
      </c>
      <c r="L204" cm="1" vm="637">
        <f t="array" aca="1" ref="L204" ca="1">IFERROR(INDEX(_xlfn.ANCHORARRAY($C$3),T_CALC[[#This Row],[DAY]]+1,1),NA())</f>
        <v>42732</v>
      </c>
      <c r="M204" cm="1" vm="630">
        <f t="array" aca="1" ref="M204" ca="1">IFERROR(INDEX(_xlfn.ANCHORARRAY($C$3),T_CALC[[#This Row],[DAY]]+1,3),NA())</f>
        <v>0.95609999999999995</v>
      </c>
      <c r="N204" cm="1" vm="638">
        <f t="array" aca="1" ref="N204" ca="1">IFERROR(INDEX(_xlfn.ANCHORARRAY($C$3),T_CALC[[#This Row],[DAY]]+1,4),NA())</f>
        <v>0.96409999999999996</v>
      </c>
      <c r="O204" cm="1" vm="610">
        <f t="array" aca="1" ref="O204" ca="1">IFERROR(INDEX(_xlfn.ANCHORARRAY($C$3),T_CALC[[#This Row],[DAY]]+1,5),NA())</f>
        <v>0.95399999999999996</v>
      </c>
      <c r="P204" s="4" cm="1" vm="639">
        <f t="array" aca="1" ref="P204" ca="1">IFERROR(INDEX(_xlfn.ANCHORARRAY($C$3),T_CALC[[#This Row],[DAY]]+1,6),NA())</f>
        <v>0.96020000000000005</v>
      </c>
      <c r="Q204" cm="1">
        <f t="array" aca="1" ref="Q204" ca="1">IFERROR(INDEX(_xlfn.ANCHORARRAY($C$3),T_CALC[[#This Row],[DAY]]+1,2),NA())</f>
        <v>0</v>
      </c>
    </row>
    <row r="205" spans="2:17" x14ac:dyDescent="0.25">
      <c r="B205" s="4"/>
      <c r="C205" vm="640">
        <f ca="1"/>
        <v>42733</v>
      </c>
      <c r="D205">
        <f ca="1"/>
        <v>0</v>
      </c>
      <c r="E205" vm="601">
        <f ca="1"/>
        <v>0.96009999999999995</v>
      </c>
      <c r="F205" vm="641">
        <f ca="1"/>
        <v>0.9607</v>
      </c>
      <c r="G205" vm="642">
        <f ca="1"/>
        <v>0.9526</v>
      </c>
      <c r="H205" vm="643">
        <f ca="1"/>
        <v>0.95299999999999996</v>
      </c>
      <c r="K205">
        <f ca="1">IF(ROW(T_CALC[[#This Row],[DAY]])-ROW(T_CALC[[#Headers],[DAY]])&gt;C_N_TRADING_DAYS,"",ROW(T_CALC[[#This Row],[DAY]])-ROW(T_CALC[[#Headers],[DAY]]))</f>
        <v>202</v>
      </c>
      <c r="L205" cm="1" vm="640">
        <f t="array" aca="1" ref="L205" ca="1">IFERROR(INDEX(_xlfn.ANCHORARRAY($C$3),T_CALC[[#This Row],[DAY]]+1,1),NA())</f>
        <v>42733</v>
      </c>
      <c r="M205" cm="1" vm="601">
        <f t="array" aca="1" ref="M205" ca="1">IFERROR(INDEX(_xlfn.ANCHORARRAY($C$3),T_CALC[[#This Row],[DAY]]+1,3),NA())</f>
        <v>0.96009999999999995</v>
      </c>
      <c r="N205" cm="1" vm="641">
        <f t="array" aca="1" ref="N205" ca="1">IFERROR(INDEX(_xlfn.ANCHORARRAY($C$3),T_CALC[[#This Row],[DAY]]+1,4),NA())</f>
        <v>0.9607</v>
      </c>
      <c r="O205" cm="1" vm="642">
        <f t="array" aca="1" ref="O205" ca="1">IFERROR(INDEX(_xlfn.ANCHORARRAY($C$3),T_CALC[[#This Row],[DAY]]+1,5),NA())</f>
        <v>0.9526</v>
      </c>
      <c r="P205" s="4" cm="1" vm="643">
        <f t="array" aca="1" ref="P205" ca="1">IFERROR(INDEX(_xlfn.ANCHORARRAY($C$3),T_CALC[[#This Row],[DAY]]+1,6),NA())</f>
        <v>0.95299999999999996</v>
      </c>
      <c r="Q205" cm="1">
        <f t="array" aca="1" ref="Q205" ca="1">IFERROR(INDEX(_xlfn.ANCHORARRAY($C$3),T_CALC[[#This Row],[DAY]]+1,2),NA())</f>
        <v>0</v>
      </c>
    </row>
    <row r="206" spans="2:17" x14ac:dyDescent="0.25">
      <c r="C206" vm="644">
        <f ca="1"/>
        <v>42734</v>
      </c>
      <c r="D206">
        <f ca="1"/>
        <v>0</v>
      </c>
      <c r="E206" vm="643">
        <f ca="1"/>
        <v>0.95299999999999996</v>
      </c>
      <c r="F206" vm="610">
        <f ca="1"/>
        <v>0.95399999999999996</v>
      </c>
      <c r="G206" vm="645">
        <f ca="1"/>
        <v>0.93830000000000002</v>
      </c>
      <c r="H206" vm="542">
        <f ca="1"/>
        <v>0.95069999999999999</v>
      </c>
      <c r="K206">
        <f ca="1">IF(ROW(T_CALC[[#This Row],[DAY]])-ROW(T_CALC[[#Headers],[DAY]])&gt;C_N_TRADING_DAYS,"",ROW(T_CALC[[#This Row],[DAY]])-ROW(T_CALC[[#Headers],[DAY]]))</f>
        <v>203</v>
      </c>
      <c r="L206" cm="1" vm="644">
        <f t="array" aca="1" ref="L206" ca="1">IFERROR(INDEX(_xlfn.ANCHORARRAY($C$3),T_CALC[[#This Row],[DAY]]+1,1),NA())</f>
        <v>42734</v>
      </c>
      <c r="M206" cm="1" vm="643">
        <f t="array" aca="1" ref="M206" ca="1">IFERROR(INDEX(_xlfn.ANCHORARRAY($C$3),T_CALC[[#This Row],[DAY]]+1,3),NA())</f>
        <v>0.95299999999999996</v>
      </c>
      <c r="N206" cm="1" vm="610">
        <f t="array" aca="1" ref="N206" ca="1">IFERROR(INDEX(_xlfn.ANCHORARRAY($C$3),T_CALC[[#This Row],[DAY]]+1,4),NA())</f>
        <v>0.95399999999999996</v>
      </c>
      <c r="O206" cm="1" vm="645">
        <f t="array" aca="1" ref="O206" ca="1">IFERROR(INDEX(_xlfn.ANCHORARRAY($C$3),T_CALC[[#This Row],[DAY]]+1,5),NA())</f>
        <v>0.93830000000000002</v>
      </c>
      <c r="P206" s="4" cm="1" vm="542">
        <f t="array" aca="1" ref="P206" ca="1">IFERROR(INDEX(_xlfn.ANCHORARRAY($C$3),T_CALC[[#This Row],[DAY]]+1,6),NA())</f>
        <v>0.95069999999999999</v>
      </c>
      <c r="Q206" cm="1">
        <f t="array" aca="1" ref="Q206" ca="1">IFERROR(INDEX(_xlfn.ANCHORARRAY($C$3),T_CALC[[#This Row],[DAY]]+1,2),NA())</f>
        <v>0</v>
      </c>
    </row>
    <row r="207" spans="2:17" x14ac:dyDescent="0.25">
      <c r="C207" vm="646">
        <f ca="1"/>
        <v>42737</v>
      </c>
      <c r="D207">
        <f ca="1"/>
        <v>0</v>
      </c>
      <c r="E207" vm="647">
        <f ca="1"/>
        <v>0.94940000000000002</v>
      </c>
      <c r="F207" vm="608">
        <f ca="1"/>
        <v>0.95679999999999998</v>
      </c>
      <c r="G207" vm="648">
        <f ca="1"/>
        <v>0.94869999999999999</v>
      </c>
      <c r="H207" vm="649">
        <f ca="1"/>
        <v>0.95579999999999998</v>
      </c>
      <c r="K207">
        <f ca="1">IF(ROW(T_CALC[[#This Row],[DAY]])-ROW(T_CALC[[#Headers],[DAY]])&gt;C_N_TRADING_DAYS,"",ROW(T_CALC[[#This Row],[DAY]])-ROW(T_CALC[[#Headers],[DAY]]))</f>
        <v>204</v>
      </c>
      <c r="L207" cm="1" vm="646">
        <f t="array" aca="1" ref="L207" ca="1">IFERROR(INDEX(_xlfn.ANCHORARRAY($C$3),T_CALC[[#This Row],[DAY]]+1,1),NA())</f>
        <v>42737</v>
      </c>
      <c r="M207" cm="1" vm="647">
        <f t="array" aca="1" ref="M207" ca="1">IFERROR(INDEX(_xlfn.ANCHORARRAY($C$3),T_CALC[[#This Row],[DAY]]+1,3),NA())</f>
        <v>0.94940000000000002</v>
      </c>
      <c r="N207" cm="1" vm="608">
        <f t="array" aca="1" ref="N207" ca="1">IFERROR(INDEX(_xlfn.ANCHORARRAY($C$3),T_CALC[[#This Row],[DAY]]+1,4),NA())</f>
        <v>0.95679999999999998</v>
      </c>
      <c r="O207" cm="1" vm="648">
        <f t="array" aca="1" ref="O207" ca="1">IFERROR(INDEX(_xlfn.ANCHORARRAY($C$3),T_CALC[[#This Row],[DAY]]+1,5),NA())</f>
        <v>0.94869999999999999</v>
      </c>
      <c r="P207" s="4" cm="1" vm="649">
        <f t="array" aca="1" ref="P207" ca="1">IFERROR(INDEX(_xlfn.ANCHORARRAY($C$3),T_CALC[[#This Row],[DAY]]+1,6),NA())</f>
        <v>0.95579999999999998</v>
      </c>
      <c r="Q207" cm="1">
        <f t="array" aca="1" ref="Q207" ca="1">IFERROR(INDEX(_xlfn.ANCHORARRAY($C$3),T_CALC[[#This Row],[DAY]]+1,2),NA())</f>
        <v>0</v>
      </c>
    </row>
    <row r="208" spans="2:17" x14ac:dyDescent="0.25">
      <c r="B208" s="4"/>
      <c r="C208" vm="650">
        <f ca="1"/>
        <v>42738</v>
      </c>
      <c r="D208">
        <f ca="1"/>
        <v>0</v>
      </c>
      <c r="E208" vm="606">
        <f ca="1"/>
        <v>0.95650000000000002</v>
      </c>
      <c r="F208" vm="651">
        <f ca="1"/>
        <v>0.96689999999999998</v>
      </c>
      <c r="G208" vm="643">
        <f ca="1"/>
        <v>0.95299999999999996</v>
      </c>
      <c r="H208" vm="652">
        <f ca="1"/>
        <v>0.96079999999999999</v>
      </c>
      <c r="K208">
        <f ca="1">IF(ROW(T_CALC[[#This Row],[DAY]])-ROW(T_CALC[[#Headers],[DAY]])&gt;C_N_TRADING_DAYS,"",ROW(T_CALC[[#This Row],[DAY]])-ROW(T_CALC[[#Headers],[DAY]]))</f>
        <v>205</v>
      </c>
      <c r="L208" cm="1" vm="650">
        <f t="array" aca="1" ref="L208" ca="1">IFERROR(INDEX(_xlfn.ANCHORARRAY($C$3),T_CALC[[#This Row],[DAY]]+1,1),NA())</f>
        <v>42738</v>
      </c>
      <c r="M208" cm="1" vm="606">
        <f t="array" aca="1" ref="M208" ca="1">IFERROR(INDEX(_xlfn.ANCHORARRAY($C$3),T_CALC[[#This Row],[DAY]]+1,3),NA())</f>
        <v>0.95650000000000002</v>
      </c>
      <c r="N208" cm="1" vm="651">
        <f t="array" aca="1" ref="N208" ca="1">IFERROR(INDEX(_xlfn.ANCHORARRAY($C$3),T_CALC[[#This Row],[DAY]]+1,4),NA())</f>
        <v>0.96689999999999998</v>
      </c>
      <c r="O208" cm="1" vm="643">
        <f t="array" aca="1" ref="O208" ca="1">IFERROR(INDEX(_xlfn.ANCHORARRAY($C$3),T_CALC[[#This Row],[DAY]]+1,5),NA())</f>
        <v>0.95299999999999996</v>
      </c>
      <c r="P208" s="4" cm="1" vm="652">
        <f t="array" aca="1" ref="P208" ca="1">IFERROR(INDEX(_xlfn.ANCHORARRAY($C$3),T_CALC[[#This Row],[DAY]]+1,6),NA())</f>
        <v>0.96079999999999999</v>
      </c>
      <c r="Q208" cm="1">
        <f t="array" aca="1" ref="Q208" ca="1">IFERROR(INDEX(_xlfn.ANCHORARRAY($C$3),T_CALC[[#This Row],[DAY]]+1,2),NA())</f>
        <v>0</v>
      </c>
    </row>
    <row r="209" spans="2:17" x14ac:dyDescent="0.25">
      <c r="C209" vm="653">
        <f ca="1"/>
        <v>42739</v>
      </c>
      <c r="D209">
        <f ca="1"/>
        <v>0</v>
      </c>
      <c r="E209" vm="641">
        <f ca="1"/>
        <v>0.9607</v>
      </c>
      <c r="F209" vm="618">
        <f ca="1"/>
        <v>0.96250000000000002</v>
      </c>
      <c r="G209" vm="625">
        <f ca="1"/>
        <v>0.95220000000000005</v>
      </c>
      <c r="H209" vm="654">
        <f ca="1"/>
        <v>0.95320000000000005</v>
      </c>
      <c r="K209">
        <f ca="1">IF(ROW(T_CALC[[#This Row],[DAY]])-ROW(T_CALC[[#Headers],[DAY]])&gt;C_N_TRADING_DAYS,"",ROW(T_CALC[[#This Row],[DAY]])-ROW(T_CALC[[#Headers],[DAY]]))</f>
        <v>206</v>
      </c>
      <c r="L209" cm="1" vm="653">
        <f t="array" aca="1" ref="L209" ca="1">IFERROR(INDEX(_xlfn.ANCHORARRAY($C$3),T_CALC[[#This Row],[DAY]]+1,1),NA())</f>
        <v>42739</v>
      </c>
      <c r="M209" cm="1" vm="641">
        <f t="array" aca="1" ref="M209" ca="1">IFERROR(INDEX(_xlfn.ANCHORARRAY($C$3),T_CALC[[#This Row],[DAY]]+1,3),NA())</f>
        <v>0.9607</v>
      </c>
      <c r="N209" cm="1" vm="618">
        <f t="array" aca="1" ref="N209" ca="1">IFERROR(INDEX(_xlfn.ANCHORARRAY($C$3),T_CALC[[#This Row],[DAY]]+1,4),NA())</f>
        <v>0.96250000000000002</v>
      </c>
      <c r="O209" cm="1" vm="625">
        <f t="array" aca="1" ref="O209" ca="1">IFERROR(INDEX(_xlfn.ANCHORARRAY($C$3),T_CALC[[#This Row],[DAY]]+1,5),NA())</f>
        <v>0.95220000000000005</v>
      </c>
      <c r="P209" s="4" cm="1" vm="654">
        <f t="array" aca="1" ref="P209" ca="1">IFERROR(INDEX(_xlfn.ANCHORARRAY($C$3),T_CALC[[#This Row],[DAY]]+1,6),NA())</f>
        <v>0.95320000000000005</v>
      </c>
      <c r="Q209" cm="1">
        <f t="array" aca="1" ref="Q209" ca="1">IFERROR(INDEX(_xlfn.ANCHORARRAY($C$3),T_CALC[[#This Row],[DAY]]+1,2),NA())</f>
        <v>0</v>
      </c>
    </row>
    <row r="210" spans="2:17" x14ac:dyDescent="0.25">
      <c r="C210" vm="655">
        <f ca="1"/>
        <v>42740</v>
      </c>
      <c r="D210">
        <f ca="1"/>
        <v>0</v>
      </c>
      <c r="E210" vm="643">
        <f ca="1"/>
        <v>0.95299999999999996</v>
      </c>
      <c r="F210" vm="656">
        <f ca="1"/>
        <v>0.95409999999999995</v>
      </c>
      <c r="G210" vm="657">
        <f ca="1"/>
        <v>0.94179999999999997</v>
      </c>
      <c r="H210" vm="658">
        <f ca="1"/>
        <v>0.94240000000000002</v>
      </c>
      <c r="K210">
        <f ca="1">IF(ROW(T_CALC[[#This Row],[DAY]])-ROW(T_CALC[[#Headers],[DAY]])&gt;C_N_TRADING_DAYS,"",ROW(T_CALC[[#This Row],[DAY]])-ROW(T_CALC[[#Headers],[DAY]]))</f>
        <v>207</v>
      </c>
      <c r="L210" cm="1" vm="655">
        <f t="array" aca="1" ref="L210" ca="1">IFERROR(INDEX(_xlfn.ANCHORARRAY($C$3),T_CALC[[#This Row],[DAY]]+1,1),NA())</f>
        <v>42740</v>
      </c>
      <c r="M210" cm="1" vm="643">
        <f t="array" aca="1" ref="M210" ca="1">IFERROR(INDEX(_xlfn.ANCHORARRAY($C$3),T_CALC[[#This Row],[DAY]]+1,3),NA())</f>
        <v>0.95299999999999996</v>
      </c>
      <c r="N210" cm="1" vm="656">
        <f t="array" aca="1" ref="N210" ca="1">IFERROR(INDEX(_xlfn.ANCHORARRAY($C$3),T_CALC[[#This Row],[DAY]]+1,4),NA())</f>
        <v>0.95409999999999995</v>
      </c>
      <c r="O210" cm="1" vm="657">
        <f t="array" aca="1" ref="O210" ca="1">IFERROR(INDEX(_xlfn.ANCHORARRAY($C$3),T_CALC[[#This Row],[DAY]]+1,5),NA())</f>
        <v>0.94179999999999997</v>
      </c>
      <c r="P210" s="4" cm="1" vm="658">
        <f t="array" aca="1" ref="P210" ca="1">IFERROR(INDEX(_xlfn.ANCHORARRAY($C$3),T_CALC[[#This Row],[DAY]]+1,6),NA())</f>
        <v>0.94240000000000002</v>
      </c>
      <c r="Q210" cm="1">
        <f t="array" aca="1" ref="Q210" ca="1">IFERROR(INDEX(_xlfn.ANCHORARRAY($C$3),T_CALC[[#This Row],[DAY]]+1,2),NA())</f>
        <v>0</v>
      </c>
    </row>
    <row r="211" spans="2:17" x14ac:dyDescent="0.25">
      <c r="B211" s="4"/>
      <c r="C211" vm="659">
        <f ca="1"/>
        <v>42741</v>
      </c>
      <c r="D211">
        <f ca="1"/>
        <v>0</v>
      </c>
      <c r="E211" vm="658">
        <f ca="1"/>
        <v>0.94240000000000002</v>
      </c>
      <c r="F211" vm="660">
        <f ca="1"/>
        <v>0.95009999999999994</v>
      </c>
      <c r="G211" vm="661">
        <f ca="1"/>
        <v>0.94130000000000003</v>
      </c>
      <c r="H211" vm="662">
        <f ca="1"/>
        <v>0.94910000000000005</v>
      </c>
      <c r="K211">
        <f ca="1">IF(ROW(T_CALC[[#This Row],[DAY]])-ROW(T_CALC[[#Headers],[DAY]])&gt;C_N_TRADING_DAYS,"",ROW(T_CALC[[#This Row],[DAY]])-ROW(T_CALC[[#Headers],[DAY]]))</f>
        <v>208</v>
      </c>
      <c r="L211" cm="1" vm="659">
        <f t="array" aca="1" ref="L211" ca="1">IFERROR(INDEX(_xlfn.ANCHORARRAY($C$3),T_CALC[[#This Row],[DAY]]+1,1),NA())</f>
        <v>42741</v>
      </c>
      <c r="M211" cm="1" vm="658">
        <f t="array" aca="1" ref="M211" ca="1">IFERROR(INDEX(_xlfn.ANCHORARRAY($C$3),T_CALC[[#This Row],[DAY]]+1,3),NA())</f>
        <v>0.94240000000000002</v>
      </c>
      <c r="N211" cm="1" vm="660">
        <f t="array" aca="1" ref="N211" ca="1">IFERROR(INDEX(_xlfn.ANCHORARRAY($C$3),T_CALC[[#This Row],[DAY]]+1,4),NA())</f>
        <v>0.95009999999999994</v>
      </c>
      <c r="O211" cm="1" vm="661">
        <f t="array" aca="1" ref="O211" ca="1">IFERROR(INDEX(_xlfn.ANCHORARRAY($C$3),T_CALC[[#This Row],[DAY]]+1,5),NA())</f>
        <v>0.94130000000000003</v>
      </c>
      <c r="P211" s="4" cm="1" vm="662">
        <f t="array" aca="1" ref="P211" ca="1">IFERROR(INDEX(_xlfn.ANCHORARRAY($C$3),T_CALC[[#This Row],[DAY]]+1,6),NA())</f>
        <v>0.94910000000000005</v>
      </c>
      <c r="Q211" cm="1">
        <f t="array" aca="1" ref="Q211" ca="1">IFERROR(INDEX(_xlfn.ANCHORARRAY($C$3),T_CALC[[#This Row],[DAY]]+1,2),NA())</f>
        <v>0</v>
      </c>
    </row>
    <row r="212" spans="2:17" x14ac:dyDescent="0.25">
      <c r="C212" vm="663">
        <f ca="1"/>
        <v>42744</v>
      </c>
      <c r="D212">
        <f ca="1"/>
        <v>0</v>
      </c>
      <c r="E212" vm="648">
        <f ca="1"/>
        <v>0.94869999999999999</v>
      </c>
      <c r="F212" vm="664">
        <f ca="1"/>
        <v>0.95140000000000002</v>
      </c>
      <c r="G212" vm="533">
        <f ca="1"/>
        <v>0.94469999999999998</v>
      </c>
      <c r="H212" vm="665">
        <f ca="1"/>
        <v>0.94550000000000001</v>
      </c>
      <c r="K212">
        <f ca="1">IF(ROW(T_CALC[[#This Row],[DAY]])-ROW(T_CALC[[#Headers],[DAY]])&gt;C_N_TRADING_DAYS,"",ROW(T_CALC[[#This Row],[DAY]])-ROW(T_CALC[[#Headers],[DAY]]))</f>
        <v>209</v>
      </c>
      <c r="L212" cm="1" vm="663">
        <f t="array" aca="1" ref="L212" ca="1">IFERROR(INDEX(_xlfn.ANCHORARRAY($C$3),T_CALC[[#This Row],[DAY]]+1,1),NA())</f>
        <v>42744</v>
      </c>
      <c r="M212" cm="1" vm="648">
        <f t="array" aca="1" ref="M212" ca="1">IFERROR(INDEX(_xlfn.ANCHORARRAY($C$3),T_CALC[[#This Row],[DAY]]+1,3),NA())</f>
        <v>0.94869999999999999</v>
      </c>
      <c r="N212" cm="1" vm="664">
        <f t="array" aca="1" ref="N212" ca="1">IFERROR(INDEX(_xlfn.ANCHORARRAY($C$3),T_CALC[[#This Row],[DAY]]+1,4),NA())</f>
        <v>0.95140000000000002</v>
      </c>
      <c r="O212" cm="1" vm="533">
        <f t="array" aca="1" ref="O212" ca="1">IFERROR(INDEX(_xlfn.ANCHORARRAY($C$3),T_CALC[[#This Row],[DAY]]+1,5),NA())</f>
        <v>0.94469999999999998</v>
      </c>
      <c r="P212" s="4" cm="1" vm="665">
        <f t="array" aca="1" ref="P212" ca="1">IFERROR(INDEX(_xlfn.ANCHORARRAY($C$3),T_CALC[[#This Row],[DAY]]+1,6),NA())</f>
        <v>0.94550000000000001</v>
      </c>
      <c r="Q212" cm="1">
        <f t="array" aca="1" ref="Q212" ca="1">IFERROR(INDEX(_xlfn.ANCHORARRAY($C$3),T_CALC[[#This Row],[DAY]]+1,2),NA())</f>
        <v>0</v>
      </c>
    </row>
    <row r="213" spans="2:17" x14ac:dyDescent="0.25">
      <c r="C213" vm="666">
        <f ca="1"/>
        <v>42745</v>
      </c>
      <c r="D213">
        <f ca="1"/>
        <v>0</v>
      </c>
      <c r="E213" vm="667">
        <f ca="1"/>
        <v>0.94540000000000002</v>
      </c>
      <c r="F213" vm="668">
        <f ca="1"/>
        <v>0.94769999999999999</v>
      </c>
      <c r="G213" vm="522">
        <f ca="1"/>
        <v>0.94079999999999997</v>
      </c>
      <c r="H213" vm="669">
        <f ca="1"/>
        <v>0.94710000000000005</v>
      </c>
      <c r="K213">
        <f ca="1">IF(ROW(T_CALC[[#This Row],[DAY]])-ROW(T_CALC[[#Headers],[DAY]])&gt;C_N_TRADING_DAYS,"",ROW(T_CALC[[#This Row],[DAY]])-ROW(T_CALC[[#Headers],[DAY]]))</f>
        <v>210</v>
      </c>
      <c r="L213" cm="1" vm="666">
        <f t="array" aca="1" ref="L213" ca="1">IFERROR(INDEX(_xlfn.ANCHORARRAY($C$3),T_CALC[[#This Row],[DAY]]+1,1),NA())</f>
        <v>42745</v>
      </c>
      <c r="M213" cm="1" vm="667">
        <f t="array" aca="1" ref="M213" ca="1">IFERROR(INDEX(_xlfn.ANCHORARRAY($C$3),T_CALC[[#This Row],[DAY]]+1,3),NA())</f>
        <v>0.94540000000000002</v>
      </c>
      <c r="N213" cm="1" vm="668">
        <f t="array" aca="1" ref="N213" ca="1">IFERROR(INDEX(_xlfn.ANCHORARRAY($C$3),T_CALC[[#This Row],[DAY]]+1,4),NA())</f>
        <v>0.94769999999999999</v>
      </c>
      <c r="O213" cm="1" vm="522">
        <f t="array" aca="1" ref="O213" ca="1">IFERROR(INDEX(_xlfn.ANCHORARRAY($C$3),T_CALC[[#This Row],[DAY]]+1,5),NA())</f>
        <v>0.94079999999999997</v>
      </c>
      <c r="P213" s="4" cm="1" vm="669">
        <f t="array" aca="1" ref="P213" ca="1">IFERROR(INDEX(_xlfn.ANCHORARRAY($C$3),T_CALC[[#This Row],[DAY]]+1,6),NA())</f>
        <v>0.94710000000000005</v>
      </c>
      <c r="Q213" cm="1">
        <f t="array" aca="1" ref="Q213" ca="1">IFERROR(INDEX(_xlfn.ANCHORARRAY($C$3),T_CALC[[#This Row],[DAY]]+1,2),NA())</f>
        <v>0</v>
      </c>
    </row>
    <row r="214" spans="2:17" x14ac:dyDescent="0.25">
      <c r="B214" s="4"/>
      <c r="C214" vm="670">
        <f ca="1"/>
        <v>42746</v>
      </c>
      <c r="D214">
        <f ca="1"/>
        <v>0</v>
      </c>
      <c r="E214" vm="671">
        <f ca="1"/>
        <v>0.94740000000000002</v>
      </c>
      <c r="F214" vm="606">
        <f ca="1"/>
        <v>0.95650000000000002</v>
      </c>
      <c r="G214" vm="565">
        <f ca="1"/>
        <v>0.94110000000000005</v>
      </c>
      <c r="H214" vm="672">
        <f ca="1"/>
        <v>0.94489999999999996</v>
      </c>
      <c r="K214">
        <f ca="1">IF(ROW(T_CALC[[#This Row],[DAY]])-ROW(T_CALC[[#Headers],[DAY]])&gt;C_N_TRADING_DAYS,"",ROW(T_CALC[[#This Row],[DAY]])-ROW(T_CALC[[#Headers],[DAY]]))</f>
        <v>211</v>
      </c>
      <c r="L214" cm="1" vm="670">
        <f t="array" aca="1" ref="L214" ca="1">IFERROR(INDEX(_xlfn.ANCHORARRAY($C$3),T_CALC[[#This Row],[DAY]]+1,1),NA())</f>
        <v>42746</v>
      </c>
      <c r="M214" cm="1" vm="671">
        <f t="array" aca="1" ref="M214" ca="1">IFERROR(INDEX(_xlfn.ANCHORARRAY($C$3),T_CALC[[#This Row],[DAY]]+1,3),NA())</f>
        <v>0.94740000000000002</v>
      </c>
      <c r="N214" cm="1" vm="606">
        <f t="array" aca="1" ref="N214" ca="1">IFERROR(INDEX(_xlfn.ANCHORARRAY($C$3),T_CALC[[#This Row],[DAY]]+1,4),NA())</f>
        <v>0.95650000000000002</v>
      </c>
      <c r="O214" cm="1" vm="565">
        <f t="array" aca="1" ref="O214" ca="1">IFERROR(INDEX(_xlfn.ANCHORARRAY($C$3),T_CALC[[#This Row],[DAY]]+1,5),NA())</f>
        <v>0.94110000000000005</v>
      </c>
      <c r="P214" s="4" cm="1" vm="672">
        <f t="array" aca="1" ref="P214" ca="1">IFERROR(INDEX(_xlfn.ANCHORARRAY($C$3),T_CALC[[#This Row],[DAY]]+1,6),NA())</f>
        <v>0.94489999999999996</v>
      </c>
      <c r="Q214" cm="1">
        <f t="array" aca="1" ref="Q214" ca="1">IFERROR(INDEX(_xlfn.ANCHORARRAY($C$3),T_CALC[[#This Row],[DAY]]+1,2),NA())</f>
        <v>0</v>
      </c>
    </row>
    <row r="215" spans="2:17" x14ac:dyDescent="0.25">
      <c r="C215" vm="673">
        <f ca="1"/>
        <v>42747</v>
      </c>
      <c r="D215">
        <f ca="1"/>
        <v>0</v>
      </c>
      <c r="E215" vm="674">
        <f ca="1"/>
        <v>0.94479999999999997</v>
      </c>
      <c r="F215" vm="675">
        <f ca="1"/>
        <v>0.94589999999999996</v>
      </c>
      <c r="G215" vm="676">
        <f ca="1"/>
        <v>0.93569999999999998</v>
      </c>
      <c r="H215" vm="551">
        <f ca="1"/>
        <v>0.94199999999999995</v>
      </c>
      <c r="K215">
        <f ca="1">IF(ROW(T_CALC[[#This Row],[DAY]])-ROW(T_CALC[[#Headers],[DAY]])&gt;C_N_TRADING_DAYS,"",ROW(T_CALC[[#This Row],[DAY]])-ROW(T_CALC[[#Headers],[DAY]]))</f>
        <v>212</v>
      </c>
      <c r="L215" cm="1" vm="673">
        <f t="array" aca="1" ref="L215" ca="1">IFERROR(INDEX(_xlfn.ANCHORARRAY($C$3),T_CALC[[#This Row],[DAY]]+1,1),NA())</f>
        <v>42747</v>
      </c>
      <c r="M215" cm="1" vm="674">
        <f t="array" aca="1" ref="M215" ca="1">IFERROR(INDEX(_xlfn.ANCHORARRAY($C$3),T_CALC[[#This Row],[DAY]]+1,3),NA())</f>
        <v>0.94479999999999997</v>
      </c>
      <c r="N215" cm="1" vm="675">
        <f t="array" aca="1" ref="N215" ca="1">IFERROR(INDEX(_xlfn.ANCHORARRAY($C$3),T_CALC[[#This Row],[DAY]]+1,4),NA())</f>
        <v>0.94589999999999996</v>
      </c>
      <c r="O215" cm="1" vm="676">
        <f t="array" aca="1" ref="O215" ca="1">IFERROR(INDEX(_xlfn.ANCHORARRAY($C$3),T_CALC[[#This Row],[DAY]]+1,5),NA())</f>
        <v>0.93569999999999998</v>
      </c>
      <c r="P215" s="4" cm="1" vm="551">
        <f t="array" aca="1" ref="P215" ca="1">IFERROR(INDEX(_xlfn.ANCHORARRAY($C$3),T_CALC[[#This Row],[DAY]]+1,6),NA())</f>
        <v>0.94199999999999995</v>
      </c>
      <c r="Q215" cm="1">
        <f t="array" aca="1" ref="Q215" ca="1">IFERROR(INDEX(_xlfn.ANCHORARRAY($C$3),T_CALC[[#This Row],[DAY]]+1,2),NA())</f>
        <v>0</v>
      </c>
    </row>
    <row r="216" spans="2:17" x14ac:dyDescent="0.25">
      <c r="C216" vm="677">
        <f ca="1"/>
        <v>42748</v>
      </c>
      <c r="D216">
        <f ca="1"/>
        <v>0</v>
      </c>
      <c r="E216" vm="678">
        <f ca="1"/>
        <v>0.94220000000000004</v>
      </c>
      <c r="F216" vm="679">
        <f ca="1"/>
        <v>0.94369999999999998</v>
      </c>
      <c r="G216" vm="566">
        <f ca="1"/>
        <v>0.93679999999999997</v>
      </c>
      <c r="H216" vm="538">
        <f ca="1"/>
        <v>0.93920000000000003</v>
      </c>
      <c r="K216">
        <f ca="1">IF(ROW(T_CALC[[#This Row],[DAY]])-ROW(T_CALC[[#Headers],[DAY]])&gt;C_N_TRADING_DAYS,"",ROW(T_CALC[[#This Row],[DAY]])-ROW(T_CALC[[#Headers],[DAY]]))</f>
        <v>213</v>
      </c>
      <c r="L216" cm="1" vm="677">
        <f t="array" aca="1" ref="L216" ca="1">IFERROR(INDEX(_xlfn.ANCHORARRAY($C$3),T_CALC[[#This Row],[DAY]]+1,1),NA())</f>
        <v>42748</v>
      </c>
      <c r="M216" cm="1" vm="678">
        <f t="array" aca="1" ref="M216" ca="1">IFERROR(INDEX(_xlfn.ANCHORARRAY($C$3),T_CALC[[#This Row],[DAY]]+1,3),NA())</f>
        <v>0.94220000000000004</v>
      </c>
      <c r="N216" cm="1" vm="679">
        <f t="array" aca="1" ref="N216" ca="1">IFERROR(INDEX(_xlfn.ANCHORARRAY($C$3),T_CALC[[#This Row],[DAY]]+1,4),NA())</f>
        <v>0.94369999999999998</v>
      </c>
      <c r="O216" cm="1" vm="566">
        <f t="array" aca="1" ref="O216" ca="1">IFERROR(INDEX(_xlfn.ANCHORARRAY($C$3),T_CALC[[#This Row],[DAY]]+1,5),NA())</f>
        <v>0.93679999999999997</v>
      </c>
      <c r="P216" s="4" cm="1" vm="538">
        <f t="array" aca="1" ref="P216" ca="1">IFERROR(INDEX(_xlfn.ANCHORARRAY($C$3),T_CALC[[#This Row],[DAY]]+1,6),NA())</f>
        <v>0.93920000000000003</v>
      </c>
      <c r="Q216" cm="1">
        <f t="array" aca="1" ref="Q216" ca="1">IFERROR(INDEX(_xlfn.ANCHORARRAY($C$3),T_CALC[[#This Row],[DAY]]+1,2),NA())</f>
        <v>0</v>
      </c>
    </row>
    <row r="217" spans="2:17" x14ac:dyDescent="0.25">
      <c r="B217" s="4"/>
      <c r="C217" vm="680">
        <f ca="1"/>
        <v>42751</v>
      </c>
      <c r="D217">
        <f ca="1"/>
        <v>0</v>
      </c>
      <c r="E217" vm="681">
        <f ca="1"/>
        <v>0.94159999999999999</v>
      </c>
      <c r="F217" vm="528">
        <f ca="1"/>
        <v>0.94520000000000004</v>
      </c>
      <c r="G217" vm="682">
        <f ca="1"/>
        <v>0.93989999999999996</v>
      </c>
      <c r="H217" vm="683">
        <f ca="1"/>
        <v>0.94289999999999996</v>
      </c>
      <c r="K217">
        <f ca="1">IF(ROW(T_CALC[[#This Row],[DAY]])-ROW(T_CALC[[#Headers],[DAY]])&gt;C_N_TRADING_DAYS,"",ROW(T_CALC[[#This Row],[DAY]])-ROW(T_CALC[[#Headers],[DAY]]))</f>
        <v>214</v>
      </c>
      <c r="L217" cm="1" vm="680">
        <f t="array" aca="1" ref="L217" ca="1">IFERROR(INDEX(_xlfn.ANCHORARRAY($C$3),T_CALC[[#This Row],[DAY]]+1,1),NA())</f>
        <v>42751</v>
      </c>
      <c r="M217" cm="1" vm="681">
        <f t="array" aca="1" ref="M217" ca="1">IFERROR(INDEX(_xlfn.ANCHORARRAY($C$3),T_CALC[[#This Row],[DAY]]+1,3),NA())</f>
        <v>0.94159999999999999</v>
      </c>
      <c r="N217" cm="1" vm="528">
        <f t="array" aca="1" ref="N217" ca="1">IFERROR(INDEX(_xlfn.ANCHORARRAY($C$3),T_CALC[[#This Row],[DAY]]+1,4),NA())</f>
        <v>0.94520000000000004</v>
      </c>
      <c r="O217" cm="1" vm="682">
        <f t="array" aca="1" ref="O217" ca="1">IFERROR(INDEX(_xlfn.ANCHORARRAY($C$3),T_CALC[[#This Row],[DAY]]+1,5),NA())</f>
        <v>0.93989999999999996</v>
      </c>
      <c r="P217" s="4" cm="1" vm="683">
        <f t="array" aca="1" ref="P217" ca="1">IFERROR(INDEX(_xlfn.ANCHORARRAY($C$3),T_CALC[[#This Row],[DAY]]+1,6),NA())</f>
        <v>0.94289999999999996</v>
      </c>
      <c r="Q217" cm="1">
        <f t="array" aca="1" ref="Q217" ca="1">IFERROR(INDEX(_xlfn.ANCHORARRAY($C$3),T_CALC[[#This Row],[DAY]]+1,2),NA())</f>
        <v>0</v>
      </c>
    </row>
    <row r="218" spans="2:17" x14ac:dyDescent="0.25">
      <c r="C218" vm="684">
        <f ca="1"/>
        <v>42752</v>
      </c>
      <c r="D218">
        <f ca="1"/>
        <v>0</v>
      </c>
      <c r="E218" vm="685">
        <f ca="1"/>
        <v>0.94330000000000003</v>
      </c>
      <c r="F218" vm="679">
        <f ca="1"/>
        <v>0.94369999999999998</v>
      </c>
      <c r="G218" vm="575">
        <f ca="1"/>
        <v>0.93269999999999997</v>
      </c>
      <c r="H218" vm="686">
        <f ca="1"/>
        <v>0.93330000000000002</v>
      </c>
      <c r="K218">
        <f ca="1">IF(ROW(T_CALC[[#This Row],[DAY]])-ROW(T_CALC[[#Headers],[DAY]])&gt;C_N_TRADING_DAYS,"",ROW(T_CALC[[#This Row],[DAY]])-ROW(T_CALC[[#Headers],[DAY]]))</f>
        <v>215</v>
      </c>
      <c r="L218" cm="1" vm="684">
        <f t="array" aca="1" ref="L218" ca="1">IFERROR(INDEX(_xlfn.ANCHORARRAY($C$3),T_CALC[[#This Row],[DAY]]+1,1),NA())</f>
        <v>42752</v>
      </c>
      <c r="M218" cm="1" vm="685">
        <f t="array" aca="1" ref="M218" ca="1">IFERROR(INDEX(_xlfn.ANCHORARRAY($C$3),T_CALC[[#This Row],[DAY]]+1,3),NA())</f>
        <v>0.94330000000000003</v>
      </c>
      <c r="N218" cm="1" vm="679">
        <f t="array" aca="1" ref="N218" ca="1">IFERROR(INDEX(_xlfn.ANCHORARRAY($C$3),T_CALC[[#This Row],[DAY]]+1,4),NA())</f>
        <v>0.94369999999999998</v>
      </c>
      <c r="O218" cm="1" vm="575">
        <f t="array" aca="1" ref="O218" ca="1">IFERROR(INDEX(_xlfn.ANCHORARRAY($C$3),T_CALC[[#This Row],[DAY]]+1,5),NA())</f>
        <v>0.93269999999999997</v>
      </c>
      <c r="P218" s="4" cm="1" vm="686">
        <f t="array" aca="1" ref="P218" ca="1">IFERROR(INDEX(_xlfn.ANCHORARRAY($C$3),T_CALC[[#This Row],[DAY]]+1,6),NA())</f>
        <v>0.93330000000000002</v>
      </c>
      <c r="Q218" cm="1">
        <f t="array" aca="1" ref="Q218" ca="1">IFERROR(INDEX(_xlfn.ANCHORARRAY($C$3),T_CALC[[#This Row],[DAY]]+1,2),NA())</f>
        <v>0</v>
      </c>
    </row>
    <row r="219" spans="2:17" x14ac:dyDescent="0.25">
      <c r="C219" vm="687">
        <f ca="1"/>
        <v>42753</v>
      </c>
      <c r="D219">
        <f ca="1"/>
        <v>0</v>
      </c>
      <c r="E219" vm="508">
        <f ca="1"/>
        <v>0.93340000000000001</v>
      </c>
      <c r="F219" vm="535">
        <f ca="1"/>
        <v>0.94089999999999996</v>
      </c>
      <c r="G219" vm="577">
        <f ca="1"/>
        <v>0.93289999999999995</v>
      </c>
      <c r="H219" vm="530">
        <f ca="1"/>
        <v>0.94059999999999999</v>
      </c>
      <c r="K219">
        <f ca="1">IF(ROW(T_CALC[[#This Row],[DAY]])-ROW(T_CALC[[#Headers],[DAY]])&gt;C_N_TRADING_DAYS,"",ROW(T_CALC[[#This Row],[DAY]])-ROW(T_CALC[[#Headers],[DAY]]))</f>
        <v>216</v>
      </c>
      <c r="L219" cm="1" vm="687">
        <f t="array" aca="1" ref="L219" ca="1">IFERROR(INDEX(_xlfn.ANCHORARRAY($C$3),T_CALC[[#This Row],[DAY]]+1,1),NA())</f>
        <v>42753</v>
      </c>
      <c r="M219" cm="1" vm="508">
        <f t="array" aca="1" ref="M219" ca="1">IFERROR(INDEX(_xlfn.ANCHORARRAY($C$3),T_CALC[[#This Row],[DAY]]+1,3),NA())</f>
        <v>0.93340000000000001</v>
      </c>
      <c r="N219" cm="1" vm="535">
        <f t="array" aca="1" ref="N219" ca="1">IFERROR(INDEX(_xlfn.ANCHORARRAY($C$3),T_CALC[[#This Row],[DAY]]+1,4),NA())</f>
        <v>0.94089999999999996</v>
      </c>
      <c r="O219" cm="1" vm="577">
        <f t="array" aca="1" ref="O219" ca="1">IFERROR(INDEX(_xlfn.ANCHORARRAY($C$3),T_CALC[[#This Row],[DAY]]+1,5),NA())</f>
        <v>0.93289999999999995</v>
      </c>
      <c r="P219" s="4" cm="1" vm="530">
        <f t="array" aca="1" ref="P219" ca="1">IFERROR(INDEX(_xlfn.ANCHORARRAY($C$3),T_CALC[[#This Row],[DAY]]+1,6),NA())</f>
        <v>0.94059999999999999</v>
      </c>
      <c r="Q219" cm="1">
        <f t="array" aca="1" ref="Q219" ca="1">IFERROR(INDEX(_xlfn.ANCHORARRAY($C$3),T_CALC[[#This Row],[DAY]]+1,2),NA())</f>
        <v>0</v>
      </c>
    </row>
    <row r="220" spans="2:17" x14ac:dyDescent="0.25">
      <c r="B220" s="4"/>
      <c r="C220" vm="688">
        <f ca="1"/>
        <v>42754</v>
      </c>
      <c r="D220">
        <f ca="1"/>
        <v>0</v>
      </c>
      <c r="E220" vm="530">
        <f ca="1"/>
        <v>0.94059999999999999</v>
      </c>
      <c r="F220" vm="546">
        <f ca="1"/>
        <v>0.94430000000000003</v>
      </c>
      <c r="G220" vm="689">
        <f ca="1"/>
        <v>0.93640000000000001</v>
      </c>
      <c r="H220" vm="690">
        <f ca="1"/>
        <v>0.93759999999999999</v>
      </c>
      <c r="K220">
        <f ca="1">IF(ROW(T_CALC[[#This Row],[DAY]])-ROW(T_CALC[[#Headers],[DAY]])&gt;C_N_TRADING_DAYS,"",ROW(T_CALC[[#This Row],[DAY]])-ROW(T_CALC[[#Headers],[DAY]]))</f>
        <v>217</v>
      </c>
      <c r="L220" cm="1" vm="688">
        <f t="array" aca="1" ref="L220" ca="1">IFERROR(INDEX(_xlfn.ANCHORARRAY($C$3),T_CALC[[#This Row],[DAY]]+1,1),NA())</f>
        <v>42754</v>
      </c>
      <c r="M220" cm="1" vm="530">
        <f t="array" aca="1" ref="M220" ca="1">IFERROR(INDEX(_xlfn.ANCHORARRAY($C$3),T_CALC[[#This Row],[DAY]]+1,3),NA())</f>
        <v>0.94059999999999999</v>
      </c>
      <c r="N220" cm="1" vm="546">
        <f t="array" aca="1" ref="N220" ca="1">IFERROR(INDEX(_xlfn.ANCHORARRAY($C$3),T_CALC[[#This Row],[DAY]]+1,4),NA())</f>
        <v>0.94430000000000003</v>
      </c>
      <c r="O220" cm="1" vm="689">
        <f t="array" aca="1" ref="O220" ca="1">IFERROR(INDEX(_xlfn.ANCHORARRAY($C$3),T_CALC[[#This Row],[DAY]]+1,5),NA())</f>
        <v>0.93640000000000001</v>
      </c>
      <c r="P220" s="4" cm="1" vm="690">
        <f t="array" aca="1" ref="P220" ca="1">IFERROR(INDEX(_xlfn.ANCHORARRAY($C$3),T_CALC[[#This Row],[DAY]]+1,6),NA())</f>
        <v>0.93759999999999999</v>
      </c>
      <c r="Q220" cm="1">
        <f t="array" aca="1" ref="Q220" ca="1">IFERROR(INDEX(_xlfn.ANCHORARRAY($C$3),T_CALC[[#This Row],[DAY]]+1,2),NA())</f>
        <v>0</v>
      </c>
    </row>
    <row r="221" spans="2:17" x14ac:dyDescent="0.25">
      <c r="C221" vm="691">
        <f ca="1"/>
        <v>42755</v>
      </c>
      <c r="D221">
        <f ca="1"/>
        <v>0</v>
      </c>
      <c r="E221" vm="513">
        <f ca="1"/>
        <v>0.9375</v>
      </c>
      <c r="F221" vm="692">
        <f ca="1"/>
        <v>0.94120000000000004</v>
      </c>
      <c r="G221" vm="693">
        <f ca="1"/>
        <v>0.9335</v>
      </c>
      <c r="H221" vm="694">
        <f ca="1"/>
        <v>0.93400000000000005</v>
      </c>
      <c r="K221">
        <f ca="1">IF(ROW(T_CALC[[#This Row],[DAY]])-ROW(T_CALC[[#Headers],[DAY]])&gt;C_N_TRADING_DAYS,"",ROW(T_CALC[[#This Row],[DAY]])-ROW(T_CALC[[#Headers],[DAY]]))</f>
        <v>218</v>
      </c>
      <c r="L221" cm="1" vm="691">
        <f t="array" aca="1" ref="L221" ca="1">IFERROR(INDEX(_xlfn.ANCHORARRAY($C$3),T_CALC[[#This Row],[DAY]]+1,1),NA())</f>
        <v>42755</v>
      </c>
      <c r="M221" cm="1" vm="513">
        <f t="array" aca="1" ref="M221" ca="1">IFERROR(INDEX(_xlfn.ANCHORARRAY($C$3),T_CALC[[#This Row],[DAY]]+1,3),NA())</f>
        <v>0.9375</v>
      </c>
      <c r="N221" cm="1" vm="692">
        <f t="array" aca="1" ref="N221" ca="1">IFERROR(INDEX(_xlfn.ANCHORARRAY($C$3),T_CALC[[#This Row],[DAY]]+1,4),NA())</f>
        <v>0.94120000000000004</v>
      </c>
      <c r="O221" cm="1" vm="693">
        <f t="array" aca="1" ref="O221" ca="1">IFERROR(INDEX(_xlfn.ANCHORARRAY($C$3),T_CALC[[#This Row],[DAY]]+1,5),NA())</f>
        <v>0.9335</v>
      </c>
      <c r="P221" s="4" cm="1" vm="694">
        <f t="array" aca="1" ref="P221" ca="1">IFERROR(INDEX(_xlfn.ANCHORARRAY($C$3),T_CALC[[#This Row],[DAY]]+1,6),NA())</f>
        <v>0.93400000000000005</v>
      </c>
      <c r="Q221" cm="1">
        <f t="array" aca="1" ref="Q221" ca="1">IFERROR(INDEX(_xlfn.ANCHORARRAY($C$3),T_CALC[[#This Row],[DAY]]+1,2),NA())</f>
        <v>0</v>
      </c>
    </row>
    <row r="222" spans="2:17" x14ac:dyDescent="0.25">
      <c r="C222" vm="695">
        <f ca="1"/>
        <v>42758</v>
      </c>
      <c r="D222">
        <f ca="1"/>
        <v>0</v>
      </c>
      <c r="E222" vm="517">
        <f ca="1"/>
        <v>0.93520000000000003</v>
      </c>
      <c r="F222" vm="696">
        <f ca="1"/>
        <v>0.9355</v>
      </c>
      <c r="G222" vm="697">
        <f ca="1"/>
        <v>0.92830000000000001</v>
      </c>
      <c r="H222" vm="698">
        <f ca="1"/>
        <v>0.92859999999999998</v>
      </c>
      <c r="K222">
        <f ca="1">IF(ROW(T_CALC[[#This Row],[DAY]])-ROW(T_CALC[[#Headers],[DAY]])&gt;C_N_TRADING_DAYS,"",ROW(T_CALC[[#This Row],[DAY]])-ROW(T_CALC[[#Headers],[DAY]]))</f>
        <v>219</v>
      </c>
      <c r="L222" cm="1" vm="695">
        <f t="array" aca="1" ref="L222" ca="1">IFERROR(INDEX(_xlfn.ANCHORARRAY($C$3),T_CALC[[#This Row],[DAY]]+1,1),NA())</f>
        <v>42758</v>
      </c>
      <c r="M222" cm="1" vm="517">
        <f t="array" aca="1" ref="M222" ca="1">IFERROR(INDEX(_xlfn.ANCHORARRAY($C$3),T_CALC[[#This Row],[DAY]]+1,3),NA())</f>
        <v>0.93520000000000003</v>
      </c>
      <c r="N222" cm="1" vm="696">
        <f t="array" aca="1" ref="N222" ca="1">IFERROR(INDEX(_xlfn.ANCHORARRAY($C$3),T_CALC[[#This Row],[DAY]]+1,4),NA())</f>
        <v>0.9355</v>
      </c>
      <c r="O222" cm="1" vm="697">
        <f t="array" aca="1" ref="O222" ca="1">IFERROR(INDEX(_xlfn.ANCHORARRAY($C$3),T_CALC[[#This Row],[DAY]]+1,5),NA())</f>
        <v>0.92830000000000001</v>
      </c>
      <c r="P222" s="4" cm="1" vm="698">
        <f t="array" aca="1" ref="P222" ca="1">IFERROR(INDEX(_xlfn.ANCHORARRAY($C$3),T_CALC[[#This Row],[DAY]]+1,6),NA())</f>
        <v>0.92859999999999998</v>
      </c>
      <c r="Q222" cm="1">
        <f t="array" aca="1" ref="Q222" ca="1">IFERROR(INDEX(_xlfn.ANCHORARRAY($C$3),T_CALC[[#This Row],[DAY]]+1,2),NA())</f>
        <v>0</v>
      </c>
    </row>
    <row r="223" spans="2:17" x14ac:dyDescent="0.25">
      <c r="B223" s="4"/>
      <c r="C223" vm="699">
        <f ca="1"/>
        <v>42759</v>
      </c>
      <c r="D223">
        <f ca="1"/>
        <v>0</v>
      </c>
      <c r="E223" vm="700">
        <f ca="1"/>
        <v>0.92879999999999996</v>
      </c>
      <c r="F223" vm="575">
        <f ca="1"/>
        <v>0.93269999999999997</v>
      </c>
      <c r="G223" vm="701">
        <f ca="1"/>
        <v>0.92769999999999997</v>
      </c>
      <c r="H223" vm="702">
        <f ca="1"/>
        <v>0.93179999999999996</v>
      </c>
      <c r="K223">
        <f ca="1">IF(ROW(T_CALC[[#This Row],[DAY]])-ROW(T_CALC[[#Headers],[DAY]])&gt;C_N_TRADING_DAYS,"",ROW(T_CALC[[#This Row],[DAY]])-ROW(T_CALC[[#Headers],[DAY]]))</f>
        <v>220</v>
      </c>
      <c r="L223" cm="1" vm="699">
        <f t="array" aca="1" ref="L223" ca="1">IFERROR(INDEX(_xlfn.ANCHORARRAY($C$3),T_CALC[[#This Row],[DAY]]+1,1),NA())</f>
        <v>42759</v>
      </c>
      <c r="M223" cm="1" vm="700">
        <f t="array" aca="1" ref="M223" ca="1">IFERROR(INDEX(_xlfn.ANCHORARRAY($C$3),T_CALC[[#This Row],[DAY]]+1,3),NA())</f>
        <v>0.92879999999999996</v>
      </c>
      <c r="N223" cm="1" vm="575">
        <f t="array" aca="1" ref="N223" ca="1">IFERROR(INDEX(_xlfn.ANCHORARRAY($C$3),T_CALC[[#This Row],[DAY]]+1,4),NA())</f>
        <v>0.93269999999999997</v>
      </c>
      <c r="O223" cm="1" vm="701">
        <f t="array" aca="1" ref="O223" ca="1">IFERROR(INDEX(_xlfn.ANCHORARRAY($C$3),T_CALC[[#This Row],[DAY]]+1,5),NA())</f>
        <v>0.92769999999999997</v>
      </c>
      <c r="P223" s="4" cm="1" vm="702">
        <f t="array" aca="1" ref="P223" ca="1">IFERROR(INDEX(_xlfn.ANCHORARRAY($C$3),T_CALC[[#This Row],[DAY]]+1,6),NA())</f>
        <v>0.93179999999999996</v>
      </c>
      <c r="Q223" cm="1">
        <f t="array" aca="1" ref="Q223" ca="1">IFERROR(INDEX(_xlfn.ANCHORARRAY($C$3),T_CALC[[#This Row],[DAY]]+1,2),NA())</f>
        <v>0</v>
      </c>
    </row>
    <row r="224" spans="2:17" x14ac:dyDescent="0.25">
      <c r="C224" vm="703">
        <f ca="1"/>
        <v>42760</v>
      </c>
      <c r="D224">
        <f ca="1"/>
        <v>0</v>
      </c>
      <c r="E224" vm="704">
        <f ca="1"/>
        <v>0.93169999999999997</v>
      </c>
      <c r="F224" vm="693">
        <f ca="1"/>
        <v>0.9335</v>
      </c>
      <c r="G224" vm="697">
        <f ca="1"/>
        <v>0.92830000000000001</v>
      </c>
      <c r="H224" vm="705">
        <f ca="1"/>
        <v>0.93010000000000004</v>
      </c>
      <c r="K224">
        <f ca="1">IF(ROW(T_CALC[[#This Row],[DAY]])-ROW(T_CALC[[#Headers],[DAY]])&gt;C_N_TRADING_DAYS,"",ROW(T_CALC[[#This Row],[DAY]])-ROW(T_CALC[[#Headers],[DAY]]))</f>
        <v>221</v>
      </c>
      <c r="L224" cm="1" vm="703">
        <f t="array" aca="1" ref="L224" ca="1">IFERROR(INDEX(_xlfn.ANCHORARRAY($C$3),T_CALC[[#This Row],[DAY]]+1,1),NA())</f>
        <v>42760</v>
      </c>
      <c r="M224" cm="1" vm="704">
        <f t="array" aca="1" ref="M224" ca="1">IFERROR(INDEX(_xlfn.ANCHORARRAY($C$3),T_CALC[[#This Row],[DAY]]+1,3),NA())</f>
        <v>0.93169999999999997</v>
      </c>
      <c r="N224" cm="1" vm="693">
        <f t="array" aca="1" ref="N224" ca="1">IFERROR(INDEX(_xlfn.ANCHORARRAY($C$3),T_CALC[[#This Row],[DAY]]+1,4),NA())</f>
        <v>0.9335</v>
      </c>
      <c r="O224" cm="1" vm="697">
        <f t="array" aca="1" ref="O224" ca="1">IFERROR(INDEX(_xlfn.ANCHORARRAY($C$3),T_CALC[[#This Row],[DAY]]+1,5),NA())</f>
        <v>0.92830000000000001</v>
      </c>
      <c r="P224" s="4" cm="1" vm="705">
        <f t="array" aca="1" ref="P224" ca="1">IFERROR(INDEX(_xlfn.ANCHORARRAY($C$3),T_CALC[[#This Row],[DAY]]+1,6),NA())</f>
        <v>0.93010000000000004</v>
      </c>
      <c r="Q224" cm="1">
        <f t="array" aca="1" ref="Q224" ca="1">IFERROR(INDEX(_xlfn.ANCHORARRAY($C$3),T_CALC[[#This Row],[DAY]]+1,2),NA())</f>
        <v>0</v>
      </c>
    </row>
    <row r="225" spans="2:17" x14ac:dyDescent="0.25">
      <c r="C225" vm="706">
        <f ca="1"/>
        <v>42761</v>
      </c>
      <c r="D225">
        <f ca="1"/>
        <v>0</v>
      </c>
      <c r="E225" vm="707">
        <f ca="1"/>
        <v>0.93049999999999999</v>
      </c>
      <c r="F225" vm="645">
        <f ca="1"/>
        <v>0.93830000000000002</v>
      </c>
      <c r="G225" vm="708">
        <f ca="1"/>
        <v>0.92869999999999997</v>
      </c>
      <c r="H225" vm="550">
        <f ca="1"/>
        <v>0.93579999999999997</v>
      </c>
      <c r="K225">
        <f ca="1">IF(ROW(T_CALC[[#This Row],[DAY]])-ROW(T_CALC[[#Headers],[DAY]])&gt;C_N_TRADING_DAYS,"",ROW(T_CALC[[#This Row],[DAY]])-ROW(T_CALC[[#Headers],[DAY]]))</f>
        <v>222</v>
      </c>
      <c r="L225" cm="1" vm="706">
        <f t="array" aca="1" ref="L225" ca="1">IFERROR(INDEX(_xlfn.ANCHORARRAY($C$3),T_CALC[[#This Row],[DAY]]+1,1),NA())</f>
        <v>42761</v>
      </c>
      <c r="M225" cm="1" vm="707">
        <f t="array" aca="1" ref="M225" ca="1">IFERROR(INDEX(_xlfn.ANCHORARRAY($C$3),T_CALC[[#This Row],[DAY]]+1,3),NA())</f>
        <v>0.93049999999999999</v>
      </c>
      <c r="N225" cm="1" vm="645">
        <f t="array" aca="1" ref="N225" ca="1">IFERROR(INDEX(_xlfn.ANCHORARRAY($C$3),T_CALC[[#This Row],[DAY]]+1,4),NA())</f>
        <v>0.93830000000000002</v>
      </c>
      <c r="O225" cm="1" vm="708">
        <f t="array" aca="1" ref="O225" ca="1">IFERROR(INDEX(_xlfn.ANCHORARRAY($C$3),T_CALC[[#This Row],[DAY]]+1,5),NA())</f>
        <v>0.92869999999999997</v>
      </c>
      <c r="P225" s="4" cm="1" vm="550">
        <f t="array" aca="1" ref="P225" ca="1">IFERROR(INDEX(_xlfn.ANCHORARRAY($C$3),T_CALC[[#This Row],[DAY]]+1,6),NA())</f>
        <v>0.93579999999999997</v>
      </c>
      <c r="Q225" cm="1">
        <f t="array" aca="1" ref="Q225" ca="1">IFERROR(INDEX(_xlfn.ANCHORARRAY($C$3),T_CALC[[#This Row],[DAY]]+1,2),NA())</f>
        <v>0</v>
      </c>
    </row>
    <row r="226" spans="2:17" x14ac:dyDescent="0.25">
      <c r="B226" s="4"/>
      <c r="C226" vm="709">
        <f ca="1"/>
        <v>42762</v>
      </c>
      <c r="D226">
        <f ca="1"/>
        <v>0</v>
      </c>
      <c r="E226" vm="710">
        <f ca="1"/>
        <v>0.93589999999999995</v>
      </c>
      <c r="F226" vm="645">
        <f ca="1"/>
        <v>0.93830000000000002</v>
      </c>
      <c r="G226" vm="711">
        <f ca="1"/>
        <v>0.93220000000000003</v>
      </c>
      <c r="H226" vm="712">
        <f ca="1"/>
        <v>0.93420000000000003</v>
      </c>
      <c r="K226">
        <f ca="1">IF(ROW(T_CALC[[#This Row],[DAY]])-ROW(T_CALC[[#Headers],[DAY]])&gt;C_N_TRADING_DAYS,"",ROW(T_CALC[[#This Row],[DAY]])-ROW(T_CALC[[#Headers],[DAY]]))</f>
        <v>223</v>
      </c>
      <c r="L226" cm="1" vm="709">
        <f t="array" aca="1" ref="L226" ca="1">IFERROR(INDEX(_xlfn.ANCHORARRAY($C$3),T_CALC[[#This Row],[DAY]]+1,1),NA())</f>
        <v>42762</v>
      </c>
      <c r="M226" cm="1" vm="710">
        <f t="array" aca="1" ref="M226" ca="1">IFERROR(INDEX(_xlfn.ANCHORARRAY($C$3),T_CALC[[#This Row],[DAY]]+1,3),NA())</f>
        <v>0.93589999999999995</v>
      </c>
      <c r="N226" cm="1" vm="645">
        <f t="array" aca="1" ref="N226" ca="1">IFERROR(INDEX(_xlfn.ANCHORARRAY($C$3),T_CALC[[#This Row],[DAY]]+1,4),NA())</f>
        <v>0.93830000000000002</v>
      </c>
      <c r="O226" cm="1" vm="711">
        <f t="array" aca="1" ref="O226" ca="1">IFERROR(INDEX(_xlfn.ANCHORARRAY($C$3),T_CALC[[#This Row],[DAY]]+1,5),NA())</f>
        <v>0.93220000000000003</v>
      </c>
      <c r="P226" s="4" cm="1" vm="712">
        <f t="array" aca="1" ref="P226" ca="1">IFERROR(INDEX(_xlfn.ANCHORARRAY($C$3),T_CALC[[#This Row],[DAY]]+1,6),NA())</f>
        <v>0.93420000000000003</v>
      </c>
      <c r="Q226" cm="1">
        <f t="array" aca="1" ref="Q226" ca="1">IFERROR(INDEX(_xlfn.ANCHORARRAY($C$3),T_CALC[[#This Row],[DAY]]+1,2),NA())</f>
        <v>0</v>
      </c>
    </row>
    <row r="227" spans="2:17" x14ac:dyDescent="0.25">
      <c r="C227" vm="713">
        <f ca="1"/>
        <v>42765</v>
      </c>
      <c r="D227">
        <f ca="1"/>
        <v>0</v>
      </c>
      <c r="E227" vm="517">
        <f ca="1"/>
        <v>0.93520000000000003</v>
      </c>
      <c r="F227" vm="681">
        <f ca="1"/>
        <v>0.94159999999999999</v>
      </c>
      <c r="G227" vm="714">
        <f ca="1"/>
        <v>0.93079999999999996</v>
      </c>
      <c r="H227" vm="715">
        <f ca="1"/>
        <v>0.93479999999999996</v>
      </c>
      <c r="K227">
        <f ca="1">IF(ROW(T_CALC[[#This Row],[DAY]])-ROW(T_CALC[[#Headers],[DAY]])&gt;C_N_TRADING_DAYS,"",ROW(T_CALC[[#This Row],[DAY]])-ROW(T_CALC[[#Headers],[DAY]]))</f>
        <v>224</v>
      </c>
      <c r="L227" cm="1" vm="713">
        <f t="array" aca="1" ref="L227" ca="1">IFERROR(INDEX(_xlfn.ANCHORARRAY($C$3),T_CALC[[#This Row],[DAY]]+1,1),NA())</f>
        <v>42765</v>
      </c>
      <c r="M227" cm="1" vm="517">
        <f t="array" aca="1" ref="M227" ca="1">IFERROR(INDEX(_xlfn.ANCHORARRAY($C$3),T_CALC[[#This Row],[DAY]]+1,3),NA())</f>
        <v>0.93520000000000003</v>
      </c>
      <c r="N227" cm="1" vm="681">
        <f t="array" aca="1" ref="N227" ca="1">IFERROR(INDEX(_xlfn.ANCHORARRAY($C$3),T_CALC[[#This Row],[DAY]]+1,4),NA())</f>
        <v>0.94159999999999999</v>
      </c>
      <c r="O227" cm="1" vm="714">
        <f t="array" aca="1" ref="O227" ca="1">IFERROR(INDEX(_xlfn.ANCHORARRAY($C$3),T_CALC[[#This Row],[DAY]]+1,5),NA())</f>
        <v>0.93079999999999996</v>
      </c>
      <c r="P227" s="4" cm="1" vm="715">
        <f t="array" aca="1" ref="P227" ca="1">IFERROR(INDEX(_xlfn.ANCHORARRAY($C$3),T_CALC[[#This Row],[DAY]]+1,6),NA())</f>
        <v>0.93479999999999996</v>
      </c>
      <c r="Q227" cm="1">
        <f t="array" aca="1" ref="Q227" ca="1">IFERROR(INDEX(_xlfn.ANCHORARRAY($C$3),T_CALC[[#This Row],[DAY]]+1,2),NA())</f>
        <v>0</v>
      </c>
    </row>
    <row r="228" spans="2:17" x14ac:dyDescent="0.25">
      <c r="C228" vm="716">
        <f ca="1"/>
        <v>42766</v>
      </c>
      <c r="D228">
        <f ca="1"/>
        <v>0</v>
      </c>
      <c r="E228" vm="717">
        <f ca="1"/>
        <v>0.9345</v>
      </c>
      <c r="F228" vm="710">
        <f ca="1"/>
        <v>0.93589999999999995</v>
      </c>
      <c r="G228" vm="718">
        <f ca="1"/>
        <v>0.92469999999999997</v>
      </c>
      <c r="H228" vm="570">
        <f ca="1"/>
        <v>0.92589999999999995</v>
      </c>
      <c r="K228">
        <f ca="1">IF(ROW(T_CALC[[#This Row],[DAY]])-ROW(T_CALC[[#Headers],[DAY]])&gt;C_N_TRADING_DAYS,"",ROW(T_CALC[[#This Row],[DAY]])-ROW(T_CALC[[#Headers],[DAY]]))</f>
        <v>225</v>
      </c>
      <c r="L228" cm="1" vm="716">
        <f t="array" aca="1" ref="L228" ca="1">IFERROR(INDEX(_xlfn.ANCHORARRAY($C$3),T_CALC[[#This Row],[DAY]]+1,1),NA())</f>
        <v>42766</v>
      </c>
      <c r="M228" cm="1" vm="717">
        <f t="array" aca="1" ref="M228" ca="1">IFERROR(INDEX(_xlfn.ANCHORARRAY($C$3),T_CALC[[#This Row],[DAY]]+1,3),NA())</f>
        <v>0.9345</v>
      </c>
      <c r="N228" cm="1" vm="710">
        <f t="array" aca="1" ref="N228" ca="1">IFERROR(INDEX(_xlfn.ANCHORARRAY($C$3),T_CALC[[#This Row],[DAY]]+1,4),NA())</f>
        <v>0.93589999999999995</v>
      </c>
      <c r="O228" cm="1" vm="718">
        <f t="array" aca="1" ref="O228" ca="1">IFERROR(INDEX(_xlfn.ANCHORARRAY($C$3),T_CALC[[#This Row],[DAY]]+1,5),NA())</f>
        <v>0.92469999999999997</v>
      </c>
      <c r="P228" s="4" cm="1" vm="570">
        <f t="array" aca="1" ref="P228" ca="1">IFERROR(INDEX(_xlfn.ANCHORARRAY($C$3),T_CALC[[#This Row],[DAY]]+1,6),NA())</f>
        <v>0.92589999999999995</v>
      </c>
      <c r="Q228" cm="1">
        <f t="array" aca="1" ref="Q228" ca="1">IFERROR(INDEX(_xlfn.ANCHORARRAY($C$3),T_CALC[[#This Row],[DAY]]+1,2),NA())</f>
        <v>0</v>
      </c>
    </row>
    <row r="229" spans="2:17" x14ac:dyDescent="0.25">
      <c r="B229" s="4"/>
      <c r="C229" vm="719">
        <f ca="1"/>
        <v>42767</v>
      </c>
      <c r="D229">
        <f ca="1"/>
        <v>0</v>
      </c>
      <c r="E229" vm="720">
        <f ca="1"/>
        <v>0.92610000000000003</v>
      </c>
      <c r="F229" vm="721">
        <f ca="1"/>
        <v>0.93159999999999998</v>
      </c>
      <c r="G229" vm="722">
        <f ca="1"/>
        <v>0.92500000000000004</v>
      </c>
      <c r="H229" vm="697">
        <f ca="1"/>
        <v>0.92830000000000001</v>
      </c>
      <c r="K229">
        <f ca="1">IF(ROW(T_CALC[[#This Row],[DAY]])-ROW(T_CALC[[#Headers],[DAY]])&gt;C_N_TRADING_DAYS,"",ROW(T_CALC[[#This Row],[DAY]])-ROW(T_CALC[[#Headers],[DAY]]))</f>
        <v>226</v>
      </c>
      <c r="L229" cm="1" vm="719">
        <f t="array" aca="1" ref="L229" ca="1">IFERROR(INDEX(_xlfn.ANCHORARRAY($C$3),T_CALC[[#This Row],[DAY]]+1,1),NA())</f>
        <v>42767</v>
      </c>
      <c r="M229" cm="1" vm="720">
        <f t="array" aca="1" ref="M229" ca="1">IFERROR(INDEX(_xlfn.ANCHORARRAY($C$3),T_CALC[[#This Row],[DAY]]+1,3),NA())</f>
        <v>0.92610000000000003</v>
      </c>
      <c r="N229" cm="1" vm="721">
        <f t="array" aca="1" ref="N229" ca="1">IFERROR(INDEX(_xlfn.ANCHORARRAY($C$3),T_CALC[[#This Row],[DAY]]+1,4),NA())</f>
        <v>0.93159999999999998</v>
      </c>
      <c r="O229" cm="1" vm="722">
        <f t="array" aca="1" ref="O229" ca="1">IFERROR(INDEX(_xlfn.ANCHORARRAY($C$3),T_CALC[[#This Row],[DAY]]+1,5),NA())</f>
        <v>0.92500000000000004</v>
      </c>
      <c r="P229" s="4" cm="1" vm="697">
        <f t="array" aca="1" ref="P229" ca="1">IFERROR(INDEX(_xlfn.ANCHORARRAY($C$3),T_CALC[[#This Row],[DAY]]+1,6),NA())</f>
        <v>0.92830000000000001</v>
      </c>
      <c r="Q229" cm="1">
        <f t="array" aca="1" ref="Q229" ca="1">IFERROR(INDEX(_xlfn.ANCHORARRAY($C$3),T_CALC[[#This Row],[DAY]]+1,2),NA())</f>
        <v>0</v>
      </c>
    </row>
    <row r="230" spans="2:17" x14ac:dyDescent="0.25">
      <c r="C230" vm="723">
        <f ca="1"/>
        <v>42768</v>
      </c>
      <c r="D230">
        <f ca="1"/>
        <v>0</v>
      </c>
      <c r="E230" vm="698">
        <f ca="1"/>
        <v>0.92859999999999998</v>
      </c>
      <c r="F230" vm="724">
        <f ca="1"/>
        <v>0.92969999999999997</v>
      </c>
      <c r="G230" vm="500">
        <f ca="1"/>
        <v>0.92330000000000001</v>
      </c>
      <c r="H230" vm="725">
        <f ca="1"/>
        <v>0.92949999999999999</v>
      </c>
      <c r="K230">
        <f ca="1">IF(ROW(T_CALC[[#This Row],[DAY]])-ROW(T_CALC[[#Headers],[DAY]])&gt;C_N_TRADING_DAYS,"",ROW(T_CALC[[#This Row],[DAY]])-ROW(T_CALC[[#Headers],[DAY]]))</f>
        <v>227</v>
      </c>
      <c r="L230" cm="1" vm="723">
        <f t="array" aca="1" ref="L230" ca="1">IFERROR(INDEX(_xlfn.ANCHORARRAY($C$3),T_CALC[[#This Row],[DAY]]+1,1),NA())</f>
        <v>42768</v>
      </c>
      <c r="M230" cm="1" vm="698">
        <f t="array" aca="1" ref="M230" ca="1">IFERROR(INDEX(_xlfn.ANCHORARRAY($C$3),T_CALC[[#This Row],[DAY]]+1,3),NA())</f>
        <v>0.92859999999999998</v>
      </c>
      <c r="N230" cm="1" vm="724">
        <f t="array" aca="1" ref="N230" ca="1">IFERROR(INDEX(_xlfn.ANCHORARRAY($C$3),T_CALC[[#This Row],[DAY]]+1,4),NA())</f>
        <v>0.92969999999999997</v>
      </c>
      <c r="O230" cm="1" vm="500">
        <f t="array" aca="1" ref="O230" ca="1">IFERROR(INDEX(_xlfn.ANCHORARRAY($C$3),T_CALC[[#This Row],[DAY]]+1,5),NA())</f>
        <v>0.92330000000000001</v>
      </c>
      <c r="P230" s="4" cm="1" vm="725">
        <f t="array" aca="1" ref="P230" ca="1">IFERROR(INDEX(_xlfn.ANCHORARRAY($C$3),T_CALC[[#This Row],[DAY]]+1,6),NA())</f>
        <v>0.92949999999999999</v>
      </c>
      <c r="Q230" cm="1">
        <f t="array" aca="1" ref="Q230" ca="1">IFERROR(INDEX(_xlfn.ANCHORARRAY($C$3),T_CALC[[#This Row],[DAY]]+1,2),NA())</f>
        <v>0</v>
      </c>
    </row>
    <row r="231" spans="2:17" x14ac:dyDescent="0.25">
      <c r="C231" vm="726">
        <f ca="1"/>
        <v>42769</v>
      </c>
      <c r="D231">
        <f ca="1"/>
        <v>0</v>
      </c>
      <c r="E231" vm="727">
        <f ca="1"/>
        <v>0.9294</v>
      </c>
      <c r="F231" vm="508">
        <f ca="1"/>
        <v>0.93340000000000001</v>
      </c>
      <c r="G231" vm="728">
        <f ca="1"/>
        <v>0.92579999999999996</v>
      </c>
      <c r="H231" vm="574">
        <f ca="1"/>
        <v>0.92700000000000005</v>
      </c>
      <c r="K231">
        <f ca="1">IF(ROW(T_CALC[[#This Row],[DAY]])-ROW(T_CALC[[#Headers],[DAY]])&gt;C_N_TRADING_DAYS,"",ROW(T_CALC[[#This Row],[DAY]])-ROW(T_CALC[[#Headers],[DAY]]))</f>
        <v>228</v>
      </c>
      <c r="L231" cm="1" vm="726">
        <f t="array" aca="1" ref="L231" ca="1">IFERROR(INDEX(_xlfn.ANCHORARRAY($C$3),T_CALC[[#This Row],[DAY]]+1,1),NA())</f>
        <v>42769</v>
      </c>
      <c r="M231" cm="1" vm="727">
        <f t="array" aca="1" ref="M231" ca="1">IFERROR(INDEX(_xlfn.ANCHORARRAY($C$3),T_CALC[[#This Row],[DAY]]+1,3),NA())</f>
        <v>0.9294</v>
      </c>
      <c r="N231" cm="1" vm="508">
        <f t="array" aca="1" ref="N231" ca="1">IFERROR(INDEX(_xlfn.ANCHORARRAY($C$3),T_CALC[[#This Row],[DAY]]+1,4),NA())</f>
        <v>0.93340000000000001</v>
      </c>
      <c r="O231" cm="1" vm="728">
        <f t="array" aca="1" ref="O231" ca="1">IFERROR(INDEX(_xlfn.ANCHORARRAY($C$3),T_CALC[[#This Row],[DAY]]+1,5),NA())</f>
        <v>0.92579999999999996</v>
      </c>
      <c r="P231" s="4" cm="1" vm="574">
        <f t="array" aca="1" ref="P231" ca="1">IFERROR(INDEX(_xlfn.ANCHORARRAY($C$3),T_CALC[[#This Row],[DAY]]+1,6),NA())</f>
        <v>0.92700000000000005</v>
      </c>
      <c r="Q231" cm="1">
        <f t="array" aca="1" ref="Q231" ca="1">IFERROR(INDEX(_xlfn.ANCHORARRAY($C$3),T_CALC[[#This Row],[DAY]]+1,2),NA())</f>
        <v>0</v>
      </c>
    </row>
    <row r="232" spans="2:17" x14ac:dyDescent="0.25">
      <c r="B232" s="4"/>
      <c r="C232" vm="729">
        <f ca="1"/>
        <v>42772</v>
      </c>
      <c r="D232">
        <f ca="1"/>
        <v>0</v>
      </c>
      <c r="E232" vm="730">
        <f ca="1"/>
        <v>0.92710000000000004</v>
      </c>
      <c r="F232" vm="731">
        <f ca="1"/>
        <v>0.93410000000000004</v>
      </c>
      <c r="G232" vm="732">
        <f ca="1"/>
        <v>0.92530000000000001</v>
      </c>
      <c r="H232" vm="705">
        <f ca="1"/>
        <v>0.93010000000000004</v>
      </c>
      <c r="K232">
        <f ca="1">IF(ROW(T_CALC[[#This Row],[DAY]])-ROW(T_CALC[[#Headers],[DAY]])&gt;C_N_TRADING_DAYS,"",ROW(T_CALC[[#This Row],[DAY]])-ROW(T_CALC[[#Headers],[DAY]]))</f>
        <v>229</v>
      </c>
      <c r="L232" cm="1" vm="729">
        <f t="array" aca="1" ref="L232" ca="1">IFERROR(INDEX(_xlfn.ANCHORARRAY($C$3),T_CALC[[#This Row],[DAY]]+1,1),NA())</f>
        <v>42772</v>
      </c>
      <c r="M232" cm="1" vm="730">
        <f t="array" aca="1" ref="M232" ca="1">IFERROR(INDEX(_xlfn.ANCHORARRAY($C$3),T_CALC[[#This Row],[DAY]]+1,3),NA())</f>
        <v>0.92710000000000004</v>
      </c>
      <c r="N232" cm="1" vm="731">
        <f t="array" aca="1" ref="N232" ca="1">IFERROR(INDEX(_xlfn.ANCHORARRAY($C$3),T_CALC[[#This Row],[DAY]]+1,4),NA())</f>
        <v>0.93410000000000004</v>
      </c>
      <c r="O232" cm="1" vm="732">
        <f t="array" aca="1" ref="O232" ca="1">IFERROR(INDEX(_xlfn.ANCHORARRAY($C$3),T_CALC[[#This Row],[DAY]]+1,5),NA())</f>
        <v>0.92530000000000001</v>
      </c>
      <c r="P232" s="4" cm="1" vm="705">
        <f t="array" aca="1" ref="P232" ca="1">IFERROR(INDEX(_xlfn.ANCHORARRAY($C$3),T_CALC[[#This Row],[DAY]]+1,6),NA())</f>
        <v>0.93010000000000004</v>
      </c>
      <c r="Q232" cm="1">
        <f t="array" aca="1" ref="Q232" ca="1">IFERROR(INDEX(_xlfn.ANCHORARRAY($C$3),T_CALC[[#This Row],[DAY]]+1,2),NA())</f>
        <v>0</v>
      </c>
    </row>
    <row r="233" spans="2:17" x14ac:dyDescent="0.25">
      <c r="C233" vm="733">
        <f ca="1"/>
        <v>42773</v>
      </c>
      <c r="D233">
        <f ca="1"/>
        <v>0</v>
      </c>
      <c r="E233" vm="705">
        <f ca="1"/>
        <v>0.93010000000000004</v>
      </c>
      <c r="F233" vm="734">
        <f ca="1"/>
        <v>0.93840000000000001</v>
      </c>
      <c r="G233" vm="582">
        <f ca="1"/>
        <v>0.92989999999999995</v>
      </c>
      <c r="H233" vm="710">
        <f ca="1"/>
        <v>0.93589999999999995</v>
      </c>
      <c r="K233">
        <f ca="1">IF(ROW(T_CALC[[#This Row],[DAY]])-ROW(T_CALC[[#Headers],[DAY]])&gt;C_N_TRADING_DAYS,"",ROW(T_CALC[[#This Row],[DAY]])-ROW(T_CALC[[#Headers],[DAY]]))</f>
        <v>230</v>
      </c>
      <c r="L233" cm="1" vm="733">
        <f t="array" aca="1" ref="L233" ca="1">IFERROR(INDEX(_xlfn.ANCHORARRAY($C$3),T_CALC[[#This Row],[DAY]]+1,1),NA())</f>
        <v>42773</v>
      </c>
      <c r="M233" cm="1" vm="705">
        <f t="array" aca="1" ref="M233" ca="1">IFERROR(INDEX(_xlfn.ANCHORARRAY($C$3),T_CALC[[#This Row],[DAY]]+1,3),NA())</f>
        <v>0.93010000000000004</v>
      </c>
      <c r="N233" cm="1" vm="734">
        <f t="array" aca="1" ref="N233" ca="1">IFERROR(INDEX(_xlfn.ANCHORARRAY($C$3),T_CALC[[#This Row],[DAY]]+1,4),NA())</f>
        <v>0.93840000000000001</v>
      </c>
      <c r="O233" cm="1" vm="582">
        <f t="array" aca="1" ref="O233" ca="1">IFERROR(INDEX(_xlfn.ANCHORARRAY($C$3),T_CALC[[#This Row],[DAY]]+1,5),NA())</f>
        <v>0.92989999999999995</v>
      </c>
      <c r="P233" s="4" cm="1" vm="710">
        <f t="array" aca="1" ref="P233" ca="1">IFERROR(INDEX(_xlfn.ANCHORARRAY($C$3),T_CALC[[#This Row],[DAY]]+1,6),NA())</f>
        <v>0.93589999999999995</v>
      </c>
      <c r="Q233" cm="1">
        <f t="array" aca="1" ref="Q233" ca="1">IFERROR(INDEX(_xlfn.ANCHORARRAY($C$3),T_CALC[[#This Row],[DAY]]+1,2),NA())</f>
        <v>0</v>
      </c>
    </row>
    <row r="234" spans="2:17" x14ac:dyDescent="0.25">
      <c r="C234" vm="735">
        <f ca="1"/>
        <v>42774</v>
      </c>
      <c r="D234">
        <f ca="1"/>
        <v>0</v>
      </c>
      <c r="E234" vm="568">
        <f ca="1"/>
        <v>0.93620000000000003</v>
      </c>
      <c r="F234" vm="736">
        <f ca="1"/>
        <v>0.93979999999999997</v>
      </c>
      <c r="G234" vm="737">
        <f ca="1"/>
        <v>0.93320000000000003</v>
      </c>
      <c r="H234" vm="738">
        <f ca="1"/>
        <v>0.93440000000000001</v>
      </c>
      <c r="K234">
        <f ca="1">IF(ROW(T_CALC[[#This Row],[DAY]])-ROW(T_CALC[[#Headers],[DAY]])&gt;C_N_TRADING_DAYS,"",ROW(T_CALC[[#This Row],[DAY]])-ROW(T_CALC[[#Headers],[DAY]]))</f>
        <v>231</v>
      </c>
      <c r="L234" cm="1" vm="735">
        <f t="array" aca="1" ref="L234" ca="1">IFERROR(INDEX(_xlfn.ANCHORARRAY($C$3),T_CALC[[#This Row],[DAY]]+1,1),NA())</f>
        <v>42774</v>
      </c>
      <c r="M234" cm="1" vm="568">
        <f t="array" aca="1" ref="M234" ca="1">IFERROR(INDEX(_xlfn.ANCHORARRAY($C$3),T_CALC[[#This Row],[DAY]]+1,3),NA())</f>
        <v>0.93620000000000003</v>
      </c>
      <c r="N234" cm="1" vm="736">
        <f t="array" aca="1" ref="N234" ca="1">IFERROR(INDEX(_xlfn.ANCHORARRAY($C$3),T_CALC[[#This Row],[DAY]]+1,4),NA())</f>
        <v>0.93979999999999997</v>
      </c>
      <c r="O234" cm="1" vm="737">
        <f t="array" aca="1" ref="O234" ca="1">IFERROR(INDEX(_xlfn.ANCHORARRAY($C$3),T_CALC[[#This Row],[DAY]]+1,5),NA())</f>
        <v>0.93320000000000003</v>
      </c>
      <c r="P234" s="4" cm="1" vm="738">
        <f t="array" aca="1" ref="P234" ca="1">IFERROR(INDEX(_xlfn.ANCHORARRAY($C$3),T_CALC[[#This Row],[DAY]]+1,6),NA())</f>
        <v>0.93440000000000001</v>
      </c>
      <c r="Q234" cm="1">
        <f t="array" aca="1" ref="Q234" ca="1">IFERROR(INDEX(_xlfn.ANCHORARRAY($C$3),T_CALC[[#This Row],[DAY]]+1,2),NA())</f>
        <v>0</v>
      </c>
    </row>
    <row r="235" spans="2:17" x14ac:dyDescent="0.25">
      <c r="B235" s="4"/>
      <c r="C235" vm="739">
        <f ca="1"/>
        <v>42775</v>
      </c>
      <c r="D235">
        <f ca="1"/>
        <v>0</v>
      </c>
      <c r="E235" vm="738">
        <f ca="1"/>
        <v>0.93440000000000001</v>
      </c>
      <c r="F235" vm="740">
        <f ca="1"/>
        <v>0.93889999999999996</v>
      </c>
      <c r="G235" vm="693">
        <f ca="1"/>
        <v>0.9335</v>
      </c>
      <c r="H235" vm="645">
        <f ca="1"/>
        <v>0.93830000000000002</v>
      </c>
      <c r="K235">
        <f ca="1">IF(ROW(T_CALC[[#This Row],[DAY]])-ROW(T_CALC[[#Headers],[DAY]])&gt;C_N_TRADING_DAYS,"",ROW(T_CALC[[#This Row],[DAY]])-ROW(T_CALC[[#Headers],[DAY]]))</f>
        <v>232</v>
      </c>
      <c r="L235" cm="1" vm="739">
        <f t="array" aca="1" ref="L235" ca="1">IFERROR(INDEX(_xlfn.ANCHORARRAY($C$3),T_CALC[[#This Row],[DAY]]+1,1),NA())</f>
        <v>42775</v>
      </c>
      <c r="M235" cm="1" vm="738">
        <f t="array" aca="1" ref="M235" ca="1">IFERROR(INDEX(_xlfn.ANCHORARRAY($C$3),T_CALC[[#This Row],[DAY]]+1,3),NA())</f>
        <v>0.93440000000000001</v>
      </c>
      <c r="N235" cm="1" vm="740">
        <f t="array" aca="1" ref="N235" ca="1">IFERROR(INDEX(_xlfn.ANCHORARRAY($C$3),T_CALC[[#This Row],[DAY]]+1,4),NA())</f>
        <v>0.93889999999999996</v>
      </c>
      <c r="O235" cm="1" vm="693">
        <f t="array" aca="1" ref="O235" ca="1">IFERROR(INDEX(_xlfn.ANCHORARRAY($C$3),T_CALC[[#This Row],[DAY]]+1,5),NA())</f>
        <v>0.9335</v>
      </c>
      <c r="P235" s="4" cm="1" vm="645">
        <f t="array" aca="1" ref="P235" ca="1">IFERROR(INDEX(_xlfn.ANCHORARRAY($C$3),T_CALC[[#This Row],[DAY]]+1,6),NA())</f>
        <v>0.93830000000000002</v>
      </c>
      <c r="Q235" cm="1">
        <f t="array" aca="1" ref="Q235" ca="1">IFERROR(INDEX(_xlfn.ANCHORARRAY($C$3),T_CALC[[#This Row],[DAY]]+1,2),NA())</f>
        <v>0</v>
      </c>
    </row>
    <row r="236" spans="2:17" x14ac:dyDescent="0.25">
      <c r="C236" vm="741">
        <f ca="1"/>
        <v>42776</v>
      </c>
      <c r="D236">
        <f ca="1"/>
        <v>0</v>
      </c>
      <c r="E236" vm="734">
        <f ca="1"/>
        <v>0.93840000000000001</v>
      </c>
      <c r="F236" vm="742">
        <f ca="1"/>
        <v>0.94269999999999998</v>
      </c>
      <c r="G236" vm="559">
        <f ca="1"/>
        <v>0.93720000000000003</v>
      </c>
      <c r="H236" vm="743">
        <f ca="1"/>
        <v>0.9395</v>
      </c>
      <c r="K236">
        <f ca="1">IF(ROW(T_CALC[[#This Row],[DAY]])-ROW(T_CALC[[#Headers],[DAY]])&gt;C_N_TRADING_DAYS,"",ROW(T_CALC[[#This Row],[DAY]])-ROW(T_CALC[[#Headers],[DAY]]))</f>
        <v>233</v>
      </c>
      <c r="L236" cm="1" vm="741">
        <f t="array" aca="1" ref="L236" ca="1">IFERROR(INDEX(_xlfn.ANCHORARRAY($C$3),T_CALC[[#This Row],[DAY]]+1,1),NA())</f>
        <v>42776</v>
      </c>
      <c r="M236" cm="1" vm="734">
        <f t="array" aca="1" ref="M236" ca="1">IFERROR(INDEX(_xlfn.ANCHORARRAY($C$3),T_CALC[[#This Row],[DAY]]+1,3),NA())</f>
        <v>0.93840000000000001</v>
      </c>
      <c r="N236" cm="1" vm="742">
        <f t="array" aca="1" ref="N236" ca="1">IFERROR(INDEX(_xlfn.ANCHORARRAY($C$3),T_CALC[[#This Row],[DAY]]+1,4),NA())</f>
        <v>0.94269999999999998</v>
      </c>
      <c r="O236" cm="1" vm="559">
        <f t="array" aca="1" ref="O236" ca="1">IFERROR(INDEX(_xlfn.ANCHORARRAY($C$3),T_CALC[[#This Row],[DAY]]+1,5),NA())</f>
        <v>0.93720000000000003</v>
      </c>
      <c r="P236" s="4" cm="1" vm="743">
        <f t="array" aca="1" ref="P236" ca="1">IFERROR(INDEX(_xlfn.ANCHORARRAY($C$3),T_CALC[[#This Row],[DAY]]+1,6),NA())</f>
        <v>0.9395</v>
      </c>
      <c r="Q236" cm="1">
        <f t="array" aca="1" ref="Q236" ca="1">IFERROR(INDEX(_xlfn.ANCHORARRAY($C$3),T_CALC[[#This Row],[DAY]]+1,2),NA())</f>
        <v>0</v>
      </c>
    </row>
    <row r="237" spans="2:17" x14ac:dyDescent="0.25">
      <c r="C237" vm="744">
        <f ca="1"/>
        <v>42779</v>
      </c>
      <c r="D237">
        <f ca="1"/>
        <v>0</v>
      </c>
      <c r="E237" vm="682">
        <f ca="1"/>
        <v>0.93989999999999996</v>
      </c>
      <c r="F237" vm="745">
        <f ca="1"/>
        <v>0.94399999999999995</v>
      </c>
      <c r="G237" vm="534">
        <f ca="1"/>
        <v>0.93799999999999994</v>
      </c>
      <c r="H237" vm="685">
        <f ca="1"/>
        <v>0.94330000000000003</v>
      </c>
      <c r="K237">
        <f ca="1">IF(ROW(T_CALC[[#This Row],[DAY]])-ROW(T_CALC[[#Headers],[DAY]])&gt;C_N_TRADING_DAYS,"",ROW(T_CALC[[#This Row],[DAY]])-ROW(T_CALC[[#Headers],[DAY]]))</f>
        <v>234</v>
      </c>
      <c r="L237" cm="1" vm="744">
        <f t="array" aca="1" ref="L237" ca="1">IFERROR(INDEX(_xlfn.ANCHORARRAY($C$3),T_CALC[[#This Row],[DAY]]+1,1),NA())</f>
        <v>42779</v>
      </c>
      <c r="M237" cm="1" vm="682">
        <f t="array" aca="1" ref="M237" ca="1">IFERROR(INDEX(_xlfn.ANCHORARRAY($C$3),T_CALC[[#This Row],[DAY]]+1,3),NA())</f>
        <v>0.93989999999999996</v>
      </c>
      <c r="N237" cm="1" vm="745">
        <f t="array" aca="1" ref="N237" ca="1">IFERROR(INDEX(_xlfn.ANCHORARRAY($C$3),T_CALC[[#This Row],[DAY]]+1,4),NA())</f>
        <v>0.94399999999999995</v>
      </c>
      <c r="O237" cm="1" vm="534">
        <f t="array" aca="1" ref="O237" ca="1">IFERROR(INDEX(_xlfn.ANCHORARRAY($C$3),T_CALC[[#This Row],[DAY]]+1,5),NA())</f>
        <v>0.93799999999999994</v>
      </c>
      <c r="P237" s="4" cm="1" vm="685">
        <f t="array" aca="1" ref="P237" ca="1">IFERROR(INDEX(_xlfn.ANCHORARRAY($C$3),T_CALC[[#This Row],[DAY]]+1,6),NA())</f>
        <v>0.94330000000000003</v>
      </c>
      <c r="Q237" cm="1">
        <f t="array" aca="1" ref="Q237" ca="1">IFERROR(INDEX(_xlfn.ANCHORARRAY($C$3),T_CALC[[#This Row],[DAY]]+1,2),NA())</f>
        <v>0</v>
      </c>
    </row>
    <row r="238" spans="2:17" x14ac:dyDescent="0.25">
      <c r="B238" s="4"/>
      <c r="C238" vm="746">
        <f ca="1"/>
        <v>42780</v>
      </c>
      <c r="D238">
        <f ca="1"/>
        <v>0</v>
      </c>
      <c r="E238" vm="747">
        <f ca="1"/>
        <v>0.94340000000000002</v>
      </c>
      <c r="F238" vm="748">
        <f ca="1"/>
        <v>0.94689999999999996</v>
      </c>
      <c r="G238" vm="749">
        <f ca="1"/>
        <v>0.94020000000000004</v>
      </c>
      <c r="H238" vm="667">
        <f ca="1"/>
        <v>0.94540000000000002</v>
      </c>
      <c r="K238">
        <f ca="1">IF(ROW(T_CALC[[#This Row],[DAY]])-ROW(T_CALC[[#Headers],[DAY]])&gt;C_N_TRADING_DAYS,"",ROW(T_CALC[[#This Row],[DAY]])-ROW(T_CALC[[#Headers],[DAY]]))</f>
        <v>235</v>
      </c>
      <c r="L238" cm="1" vm="746">
        <f t="array" aca="1" ref="L238" ca="1">IFERROR(INDEX(_xlfn.ANCHORARRAY($C$3),T_CALC[[#This Row],[DAY]]+1,1),NA())</f>
        <v>42780</v>
      </c>
      <c r="M238" cm="1" vm="747">
        <f t="array" aca="1" ref="M238" ca="1">IFERROR(INDEX(_xlfn.ANCHORARRAY($C$3),T_CALC[[#This Row],[DAY]]+1,3),NA())</f>
        <v>0.94340000000000002</v>
      </c>
      <c r="N238" cm="1" vm="748">
        <f t="array" aca="1" ref="N238" ca="1">IFERROR(INDEX(_xlfn.ANCHORARRAY($C$3),T_CALC[[#This Row],[DAY]]+1,4),NA())</f>
        <v>0.94689999999999996</v>
      </c>
      <c r="O238" cm="1" vm="749">
        <f t="array" aca="1" ref="O238" ca="1">IFERROR(INDEX(_xlfn.ANCHORARRAY($C$3),T_CALC[[#This Row],[DAY]]+1,5),NA())</f>
        <v>0.94020000000000004</v>
      </c>
      <c r="P238" s="4" cm="1" vm="667">
        <f t="array" aca="1" ref="P238" ca="1">IFERROR(INDEX(_xlfn.ANCHORARRAY($C$3),T_CALC[[#This Row],[DAY]]+1,6),NA())</f>
        <v>0.94540000000000002</v>
      </c>
      <c r="Q238" cm="1">
        <f t="array" aca="1" ref="Q238" ca="1">IFERROR(INDEX(_xlfn.ANCHORARRAY($C$3),T_CALC[[#This Row],[DAY]]+1,2),NA())</f>
        <v>0</v>
      </c>
    </row>
    <row r="239" spans="2:17" x14ac:dyDescent="0.25">
      <c r="C239" vm="750">
        <f ca="1"/>
        <v>42781</v>
      </c>
      <c r="D239">
        <f ca="1"/>
        <v>0</v>
      </c>
      <c r="E239" vm="751">
        <f ca="1"/>
        <v>0.94510000000000005</v>
      </c>
      <c r="F239" vm="752">
        <f ca="1"/>
        <v>0.95040000000000002</v>
      </c>
      <c r="G239" vm="658">
        <f ca="1"/>
        <v>0.94240000000000002</v>
      </c>
      <c r="H239" vm="548">
        <f ca="1"/>
        <v>0.94299999999999995</v>
      </c>
      <c r="K239">
        <f ca="1">IF(ROW(T_CALC[[#This Row],[DAY]])-ROW(T_CALC[[#Headers],[DAY]])&gt;C_N_TRADING_DAYS,"",ROW(T_CALC[[#This Row],[DAY]])-ROW(T_CALC[[#Headers],[DAY]]))</f>
        <v>236</v>
      </c>
      <c r="L239" cm="1" vm="750">
        <f t="array" aca="1" ref="L239" ca="1">IFERROR(INDEX(_xlfn.ANCHORARRAY($C$3),T_CALC[[#This Row],[DAY]]+1,1),NA())</f>
        <v>42781</v>
      </c>
      <c r="M239" cm="1" vm="751">
        <f t="array" aca="1" ref="M239" ca="1">IFERROR(INDEX(_xlfn.ANCHORARRAY($C$3),T_CALC[[#This Row],[DAY]]+1,3),NA())</f>
        <v>0.94510000000000005</v>
      </c>
      <c r="N239" cm="1" vm="752">
        <f t="array" aca="1" ref="N239" ca="1">IFERROR(INDEX(_xlfn.ANCHORARRAY($C$3),T_CALC[[#This Row],[DAY]]+1,4),NA())</f>
        <v>0.95040000000000002</v>
      </c>
      <c r="O239" cm="1" vm="658">
        <f t="array" aca="1" ref="O239" ca="1">IFERROR(INDEX(_xlfn.ANCHORARRAY($C$3),T_CALC[[#This Row],[DAY]]+1,5),NA())</f>
        <v>0.94240000000000002</v>
      </c>
      <c r="P239" s="4" cm="1" vm="548">
        <f t="array" aca="1" ref="P239" ca="1">IFERROR(INDEX(_xlfn.ANCHORARRAY($C$3),T_CALC[[#This Row],[DAY]]+1,6),NA())</f>
        <v>0.94299999999999995</v>
      </c>
      <c r="Q239" cm="1">
        <f t="array" aca="1" ref="Q239" ca="1">IFERROR(INDEX(_xlfn.ANCHORARRAY($C$3),T_CALC[[#This Row],[DAY]]+1,2),NA())</f>
        <v>0</v>
      </c>
    </row>
    <row r="240" spans="2:17" x14ac:dyDescent="0.25">
      <c r="C240" vm="753">
        <f ca="1"/>
        <v>42782</v>
      </c>
      <c r="D240">
        <f ca="1"/>
        <v>0</v>
      </c>
      <c r="E240" vm="548">
        <f ca="1"/>
        <v>0.94299999999999995</v>
      </c>
      <c r="F240" vm="525">
        <f ca="1"/>
        <v>0.94420000000000004</v>
      </c>
      <c r="G240" vm="568">
        <f ca="1"/>
        <v>0.93620000000000003</v>
      </c>
      <c r="H240" vm="754">
        <f ca="1"/>
        <v>0.93669999999999998</v>
      </c>
      <c r="K240">
        <f ca="1">IF(ROW(T_CALC[[#This Row],[DAY]])-ROW(T_CALC[[#Headers],[DAY]])&gt;C_N_TRADING_DAYS,"",ROW(T_CALC[[#This Row],[DAY]])-ROW(T_CALC[[#Headers],[DAY]]))</f>
        <v>237</v>
      </c>
      <c r="L240" cm="1" vm="753">
        <f t="array" aca="1" ref="L240" ca="1">IFERROR(INDEX(_xlfn.ANCHORARRAY($C$3),T_CALC[[#This Row],[DAY]]+1,1),NA())</f>
        <v>42782</v>
      </c>
      <c r="M240" cm="1" vm="548">
        <f t="array" aca="1" ref="M240" ca="1">IFERROR(INDEX(_xlfn.ANCHORARRAY($C$3),T_CALC[[#This Row],[DAY]]+1,3),NA())</f>
        <v>0.94299999999999995</v>
      </c>
      <c r="N240" cm="1" vm="525">
        <f t="array" aca="1" ref="N240" ca="1">IFERROR(INDEX(_xlfn.ANCHORARRAY($C$3),T_CALC[[#This Row],[DAY]]+1,4),NA())</f>
        <v>0.94420000000000004</v>
      </c>
      <c r="O240" cm="1" vm="568">
        <f t="array" aca="1" ref="O240" ca="1">IFERROR(INDEX(_xlfn.ANCHORARRAY($C$3),T_CALC[[#This Row],[DAY]]+1,5),NA())</f>
        <v>0.93620000000000003</v>
      </c>
      <c r="P240" s="4" cm="1" vm="754">
        <f t="array" aca="1" ref="P240" ca="1">IFERROR(INDEX(_xlfn.ANCHORARRAY($C$3),T_CALC[[#This Row],[DAY]]+1,6),NA())</f>
        <v>0.93669999999999998</v>
      </c>
      <c r="Q240" cm="1">
        <f t="array" aca="1" ref="Q240" ca="1">IFERROR(INDEX(_xlfn.ANCHORARRAY($C$3),T_CALC[[#This Row],[DAY]]+1,2),NA())</f>
        <v>0</v>
      </c>
    </row>
    <row r="241" spans="2:17" x14ac:dyDescent="0.25">
      <c r="B241" s="4"/>
      <c r="C241" vm="755">
        <f ca="1"/>
        <v>42783</v>
      </c>
      <c r="D241">
        <f ca="1"/>
        <v>0</v>
      </c>
      <c r="E241" vm="566">
        <f ca="1"/>
        <v>0.93679999999999997</v>
      </c>
      <c r="F241" vm="683">
        <f ca="1"/>
        <v>0.94289999999999996</v>
      </c>
      <c r="G241" vm="689">
        <f ca="1"/>
        <v>0.93640000000000001</v>
      </c>
      <c r="H241" vm="553">
        <f ca="1"/>
        <v>0.94189999999999996</v>
      </c>
      <c r="K241">
        <f ca="1">IF(ROW(T_CALC[[#This Row],[DAY]])-ROW(T_CALC[[#Headers],[DAY]])&gt;C_N_TRADING_DAYS,"",ROW(T_CALC[[#This Row],[DAY]])-ROW(T_CALC[[#Headers],[DAY]]))</f>
        <v>238</v>
      </c>
      <c r="L241" cm="1" vm="755">
        <f t="array" aca="1" ref="L241" ca="1">IFERROR(INDEX(_xlfn.ANCHORARRAY($C$3),T_CALC[[#This Row],[DAY]]+1,1),NA())</f>
        <v>42783</v>
      </c>
      <c r="M241" cm="1" vm="566">
        <f t="array" aca="1" ref="M241" ca="1">IFERROR(INDEX(_xlfn.ANCHORARRAY($C$3),T_CALC[[#This Row],[DAY]]+1,3),NA())</f>
        <v>0.93679999999999997</v>
      </c>
      <c r="N241" cm="1" vm="683">
        <f t="array" aca="1" ref="N241" ca="1">IFERROR(INDEX(_xlfn.ANCHORARRAY($C$3),T_CALC[[#This Row],[DAY]]+1,4),NA())</f>
        <v>0.94289999999999996</v>
      </c>
      <c r="O241" cm="1" vm="689">
        <f t="array" aca="1" ref="O241" ca="1">IFERROR(INDEX(_xlfn.ANCHORARRAY($C$3),T_CALC[[#This Row],[DAY]]+1,5),NA())</f>
        <v>0.93640000000000001</v>
      </c>
      <c r="P241" s="4" cm="1" vm="553">
        <f t="array" aca="1" ref="P241" ca="1">IFERROR(INDEX(_xlfn.ANCHORARRAY($C$3),T_CALC[[#This Row],[DAY]]+1,6),NA())</f>
        <v>0.94189999999999996</v>
      </c>
      <c r="Q241" cm="1">
        <f t="array" aca="1" ref="Q241" ca="1">IFERROR(INDEX(_xlfn.ANCHORARRAY($C$3),T_CALC[[#This Row],[DAY]]+1,2),NA())</f>
        <v>0</v>
      </c>
    </row>
    <row r="242" spans="2:17" x14ac:dyDescent="0.25">
      <c r="C242" vm="756">
        <f ca="1"/>
        <v>42786</v>
      </c>
      <c r="D242">
        <f ca="1"/>
        <v>0</v>
      </c>
      <c r="E242" vm="657">
        <f ca="1"/>
        <v>0.94179999999999997</v>
      </c>
      <c r="F242" vm="548">
        <f ca="1"/>
        <v>0.94299999999999995</v>
      </c>
      <c r="G242" vm="749">
        <f ca="1"/>
        <v>0.94020000000000004</v>
      </c>
      <c r="H242" vm="657">
        <f ca="1"/>
        <v>0.94179999999999997</v>
      </c>
      <c r="K242">
        <f ca="1">IF(ROW(T_CALC[[#This Row],[DAY]])-ROW(T_CALC[[#Headers],[DAY]])&gt;C_N_TRADING_DAYS,"",ROW(T_CALC[[#This Row],[DAY]])-ROW(T_CALC[[#Headers],[DAY]]))</f>
        <v>239</v>
      </c>
      <c r="L242" cm="1" vm="756">
        <f t="array" aca="1" ref="L242" ca="1">IFERROR(INDEX(_xlfn.ANCHORARRAY($C$3),T_CALC[[#This Row],[DAY]]+1,1),NA())</f>
        <v>42786</v>
      </c>
      <c r="M242" cm="1" vm="657">
        <f t="array" aca="1" ref="M242" ca="1">IFERROR(INDEX(_xlfn.ANCHORARRAY($C$3),T_CALC[[#This Row],[DAY]]+1,3),NA())</f>
        <v>0.94179999999999997</v>
      </c>
      <c r="N242" cm="1" vm="548">
        <f t="array" aca="1" ref="N242" ca="1">IFERROR(INDEX(_xlfn.ANCHORARRAY($C$3),T_CALC[[#This Row],[DAY]]+1,4),NA())</f>
        <v>0.94299999999999995</v>
      </c>
      <c r="O242" cm="1" vm="749">
        <f t="array" aca="1" ref="O242" ca="1">IFERROR(INDEX(_xlfn.ANCHORARRAY($C$3),T_CALC[[#This Row],[DAY]]+1,5),NA())</f>
        <v>0.94020000000000004</v>
      </c>
      <c r="P242" s="4" cm="1" vm="657">
        <f t="array" aca="1" ref="P242" ca="1">IFERROR(INDEX(_xlfn.ANCHORARRAY($C$3),T_CALC[[#This Row],[DAY]]+1,6),NA())</f>
        <v>0.94179999999999997</v>
      </c>
      <c r="Q242" cm="1">
        <f t="array" aca="1" ref="Q242" ca="1">IFERROR(INDEX(_xlfn.ANCHORARRAY($C$3),T_CALC[[#This Row],[DAY]]+1,2),NA())</f>
        <v>0</v>
      </c>
    </row>
    <row r="243" spans="2:17" x14ac:dyDescent="0.25">
      <c r="C243" vm="757">
        <f ca="1"/>
        <v>42787</v>
      </c>
      <c r="D243">
        <f ca="1"/>
        <v>0</v>
      </c>
      <c r="E243" vm="518">
        <f ca="1"/>
        <v>0.94169999999999998</v>
      </c>
      <c r="F243" vm="589">
        <f ca="1"/>
        <v>0.95</v>
      </c>
      <c r="G243" vm="681">
        <f ca="1"/>
        <v>0.94159999999999999</v>
      </c>
      <c r="H243" vm="545">
        <f ca="1"/>
        <v>0.94889999999999997</v>
      </c>
      <c r="K243">
        <f ca="1">IF(ROW(T_CALC[[#This Row],[DAY]])-ROW(T_CALC[[#Headers],[DAY]])&gt;C_N_TRADING_DAYS,"",ROW(T_CALC[[#This Row],[DAY]])-ROW(T_CALC[[#Headers],[DAY]]))</f>
        <v>240</v>
      </c>
      <c r="L243" cm="1" vm="757">
        <f t="array" aca="1" ref="L243" ca="1">IFERROR(INDEX(_xlfn.ANCHORARRAY($C$3),T_CALC[[#This Row],[DAY]]+1,1),NA())</f>
        <v>42787</v>
      </c>
      <c r="M243" cm="1" vm="518">
        <f t="array" aca="1" ref="M243" ca="1">IFERROR(INDEX(_xlfn.ANCHORARRAY($C$3),T_CALC[[#This Row],[DAY]]+1,3),NA())</f>
        <v>0.94169999999999998</v>
      </c>
      <c r="N243" cm="1" vm="589">
        <f t="array" aca="1" ref="N243" ca="1">IFERROR(INDEX(_xlfn.ANCHORARRAY($C$3),T_CALC[[#This Row],[DAY]]+1,4),NA())</f>
        <v>0.95</v>
      </c>
      <c r="O243" cm="1" vm="681">
        <f t="array" aca="1" ref="O243" ca="1">IFERROR(INDEX(_xlfn.ANCHORARRAY($C$3),T_CALC[[#This Row],[DAY]]+1,5),NA())</f>
        <v>0.94159999999999999</v>
      </c>
      <c r="P243" s="4" cm="1" vm="545">
        <f t="array" aca="1" ref="P243" ca="1">IFERROR(INDEX(_xlfn.ANCHORARRAY($C$3),T_CALC[[#This Row],[DAY]]+1,6),NA())</f>
        <v>0.94889999999999997</v>
      </c>
      <c r="Q243" cm="1">
        <f t="array" aca="1" ref="Q243" ca="1">IFERROR(INDEX(_xlfn.ANCHORARRAY($C$3),T_CALC[[#This Row],[DAY]]+1,2),NA())</f>
        <v>0</v>
      </c>
    </row>
    <row r="244" spans="2:17" x14ac:dyDescent="0.25">
      <c r="B244" s="4"/>
      <c r="C244" vm="758">
        <f ca="1"/>
        <v>42788</v>
      </c>
      <c r="D244">
        <f ca="1"/>
        <v>0</v>
      </c>
      <c r="E244" vm="545">
        <f ca="1"/>
        <v>0.94889999999999997</v>
      </c>
      <c r="F244" vm="759">
        <f ca="1"/>
        <v>0.95289999999999997</v>
      </c>
      <c r="G244" vm="667">
        <f ca="1"/>
        <v>0.94540000000000002</v>
      </c>
      <c r="H244" vm="544">
        <f ca="1"/>
        <v>0.94720000000000004</v>
      </c>
      <c r="K244">
        <f ca="1">IF(ROW(T_CALC[[#This Row],[DAY]])-ROW(T_CALC[[#Headers],[DAY]])&gt;C_N_TRADING_DAYS,"",ROW(T_CALC[[#This Row],[DAY]])-ROW(T_CALC[[#Headers],[DAY]]))</f>
        <v>241</v>
      </c>
      <c r="L244" cm="1" vm="758">
        <f t="array" aca="1" ref="L244" ca="1">IFERROR(INDEX(_xlfn.ANCHORARRAY($C$3),T_CALC[[#This Row],[DAY]]+1,1),NA())</f>
        <v>42788</v>
      </c>
      <c r="M244" cm="1" vm="545">
        <f t="array" aca="1" ref="M244" ca="1">IFERROR(INDEX(_xlfn.ANCHORARRAY($C$3),T_CALC[[#This Row],[DAY]]+1,3),NA())</f>
        <v>0.94889999999999997</v>
      </c>
      <c r="N244" cm="1" vm="759">
        <f t="array" aca="1" ref="N244" ca="1">IFERROR(INDEX(_xlfn.ANCHORARRAY($C$3),T_CALC[[#This Row],[DAY]]+1,4),NA())</f>
        <v>0.95289999999999997</v>
      </c>
      <c r="O244" cm="1" vm="667">
        <f t="array" aca="1" ref="O244" ca="1">IFERROR(INDEX(_xlfn.ANCHORARRAY($C$3),T_CALC[[#This Row],[DAY]]+1,5),NA())</f>
        <v>0.94540000000000002</v>
      </c>
      <c r="P244" s="4" cm="1" vm="544">
        <f t="array" aca="1" ref="P244" ca="1">IFERROR(INDEX(_xlfn.ANCHORARRAY($C$3),T_CALC[[#This Row],[DAY]]+1,6),NA())</f>
        <v>0.94720000000000004</v>
      </c>
      <c r="Q244" cm="1">
        <f t="array" aca="1" ref="Q244" ca="1">IFERROR(INDEX(_xlfn.ANCHORARRAY($C$3),T_CALC[[#This Row],[DAY]]+1,2),NA())</f>
        <v>0</v>
      </c>
    </row>
    <row r="245" spans="2:17" x14ac:dyDescent="0.25">
      <c r="C245" vm="760">
        <f ca="1"/>
        <v>42789</v>
      </c>
      <c r="D245">
        <f ca="1"/>
        <v>0</v>
      </c>
      <c r="E245" vm="748">
        <f ca="1"/>
        <v>0.94689999999999996</v>
      </c>
      <c r="F245" vm="545">
        <f ca="1"/>
        <v>0.94889999999999997</v>
      </c>
      <c r="G245" vm="679">
        <f ca="1"/>
        <v>0.94369999999999998</v>
      </c>
      <c r="H245" vm="674">
        <f ca="1"/>
        <v>0.94479999999999997</v>
      </c>
      <c r="K245">
        <f ca="1">IF(ROW(T_CALC[[#This Row],[DAY]])-ROW(T_CALC[[#Headers],[DAY]])&gt;C_N_TRADING_DAYS,"",ROW(T_CALC[[#This Row],[DAY]])-ROW(T_CALC[[#Headers],[DAY]]))</f>
        <v>242</v>
      </c>
      <c r="L245" cm="1" vm="760">
        <f t="array" aca="1" ref="L245" ca="1">IFERROR(INDEX(_xlfn.ANCHORARRAY($C$3),T_CALC[[#This Row],[DAY]]+1,1),NA())</f>
        <v>42789</v>
      </c>
      <c r="M245" cm="1" vm="748">
        <f t="array" aca="1" ref="M245" ca="1">IFERROR(INDEX(_xlfn.ANCHORARRAY($C$3),T_CALC[[#This Row],[DAY]]+1,3),NA())</f>
        <v>0.94689999999999996</v>
      </c>
      <c r="N245" cm="1" vm="545">
        <f t="array" aca="1" ref="N245" ca="1">IFERROR(INDEX(_xlfn.ANCHORARRAY($C$3),T_CALC[[#This Row],[DAY]]+1,4),NA())</f>
        <v>0.94889999999999997</v>
      </c>
      <c r="O245" cm="1" vm="679">
        <f t="array" aca="1" ref="O245" ca="1">IFERROR(INDEX(_xlfn.ANCHORARRAY($C$3),T_CALC[[#This Row],[DAY]]+1,5),NA())</f>
        <v>0.94369999999999998</v>
      </c>
      <c r="P245" s="4" cm="1" vm="674">
        <f t="array" aca="1" ref="P245" ca="1">IFERROR(INDEX(_xlfn.ANCHORARRAY($C$3),T_CALC[[#This Row],[DAY]]+1,6),NA())</f>
        <v>0.94479999999999997</v>
      </c>
      <c r="Q245" cm="1">
        <f t="array" aca="1" ref="Q245" ca="1">IFERROR(INDEX(_xlfn.ANCHORARRAY($C$3),T_CALC[[#This Row],[DAY]]+1,2),NA())</f>
        <v>0</v>
      </c>
    </row>
    <row r="246" spans="2:17" x14ac:dyDescent="0.25">
      <c r="C246" vm="761">
        <f ca="1"/>
        <v>42790</v>
      </c>
      <c r="D246">
        <f ca="1"/>
        <v>0</v>
      </c>
      <c r="E246" vm="674">
        <f ca="1"/>
        <v>0.94479999999999997</v>
      </c>
      <c r="F246" vm="669">
        <f ca="1"/>
        <v>0.94710000000000005</v>
      </c>
      <c r="G246" vm="681">
        <f ca="1"/>
        <v>0.94159999999999999</v>
      </c>
      <c r="H246" vm="554">
        <f ca="1"/>
        <v>0.94640000000000002</v>
      </c>
      <c r="K246">
        <f ca="1">IF(ROW(T_CALC[[#This Row],[DAY]])-ROW(T_CALC[[#Headers],[DAY]])&gt;C_N_TRADING_DAYS,"",ROW(T_CALC[[#This Row],[DAY]])-ROW(T_CALC[[#Headers],[DAY]]))</f>
        <v>243</v>
      </c>
      <c r="L246" cm="1" vm="761">
        <f t="array" aca="1" ref="L246" ca="1">IFERROR(INDEX(_xlfn.ANCHORARRAY($C$3),T_CALC[[#This Row],[DAY]]+1,1),NA())</f>
        <v>42790</v>
      </c>
      <c r="M246" cm="1" vm="674">
        <f t="array" aca="1" ref="M246" ca="1">IFERROR(INDEX(_xlfn.ANCHORARRAY($C$3),T_CALC[[#This Row],[DAY]]+1,3),NA())</f>
        <v>0.94479999999999997</v>
      </c>
      <c r="N246" cm="1" vm="669">
        <f t="array" aca="1" ref="N246" ca="1">IFERROR(INDEX(_xlfn.ANCHORARRAY($C$3),T_CALC[[#This Row],[DAY]]+1,4),NA())</f>
        <v>0.94710000000000005</v>
      </c>
      <c r="O246" cm="1" vm="681">
        <f t="array" aca="1" ref="O246" ca="1">IFERROR(INDEX(_xlfn.ANCHORARRAY($C$3),T_CALC[[#This Row],[DAY]]+1,5),NA())</f>
        <v>0.94159999999999999</v>
      </c>
      <c r="P246" s="4" cm="1" vm="554">
        <f t="array" aca="1" ref="P246" ca="1">IFERROR(INDEX(_xlfn.ANCHORARRAY($C$3),T_CALC[[#This Row],[DAY]]+1,6),NA())</f>
        <v>0.94640000000000002</v>
      </c>
      <c r="Q246" cm="1">
        <f t="array" aca="1" ref="Q246" ca="1">IFERROR(INDEX(_xlfn.ANCHORARRAY($C$3),T_CALC[[#This Row],[DAY]]+1,2),NA())</f>
        <v>0</v>
      </c>
    </row>
    <row r="247" spans="2:17" x14ac:dyDescent="0.25">
      <c r="B247" s="4"/>
      <c r="C247" vm="762">
        <f ca="1"/>
        <v>42793</v>
      </c>
      <c r="D247">
        <f ca="1"/>
        <v>0</v>
      </c>
      <c r="E247" vm="587">
        <f ca="1"/>
        <v>0.94650000000000001</v>
      </c>
      <c r="F247" vm="668">
        <f ca="1"/>
        <v>0.94769999999999999</v>
      </c>
      <c r="G247" vm="763">
        <f ca="1"/>
        <v>0.9405</v>
      </c>
      <c r="H247" vm="764">
        <f ca="1"/>
        <v>0.94440000000000002</v>
      </c>
      <c r="K247">
        <f ca="1">IF(ROW(T_CALC[[#This Row],[DAY]])-ROW(T_CALC[[#Headers],[DAY]])&gt;C_N_TRADING_DAYS,"",ROW(T_CALC[[#This Row],[DAY]])-ROW(T_CALC[[#Headers],[DAY]]))</f>
        <v>244</v>
      </c>
      <c r="L247" cm="1" vm="762">
        <f t="array" aca="1" ref="L247" ca="1">IFERROR(INDEX(_xlfn.ANCHORARRAY($C$3),T_CALC[[#This Row],[DAY]]+1,1),NA())</f>
        <v>42793</v>
      </c>
      <c r="M247" cm="1" vm="587">
        <f t="array" aca="1" ref="M247" ca="1">IFERROR(INDEX(_xlfn.ANCHORARRAY($C$3),T_CALC[[#This Row],[DAY]]+1,3),NA())</f>
        <v>0.94650000000000001</v>
      </c>
      <c r="N247" cm="1" vm="668">
        <f t="array" aca="1" ref="N247" ca="1">IFERROR(INDEX(_xlfn.ANCHORARRAY($C$3),T_CALC[[#This Row],[DAY]]+1,4),NA())</f>
        <v>0.94769999999999999</v>
      </c>
      <c r="O247" cm="1" vm="763">
        <f t="array" aca="1" ref="O247" ca="1">IFERROR(INDEX(_xlfn.ANCHORARRAY($C$3),T_CALC[[#This Row],[DAY]]+1,5),NA())</f>
        <v>0.9405</v>
      </c>
      <c r="P247" s="4" cm="1" vm="764">
        <f t="array" aca="1" ref="P247" ca="1">IFERROR(INDEX(_xlfn.ANCHORARRAY($C$3),T_CALC[[#This Row],[DAY]]+1,6),NA())</f>
        <v>0.94440000000000002</v>
      </c>
      <c r="Q247" cm="1">
        <f t="array" aca="1" ref="Q247" ca="1">IFERROR(INDEX(_xlfn.ANCHORARRAY($C$3),T_CALC[[#This Row],[DAY]]+1,2),NA())</f>
        <v>0</v>
      </c>
    </row>
    <row r="248" spans="2:17" x14ac:dyDescent="0.25">
      <c r="C248" vm="765">
        <f ca="1"/>
        <v>42794</v>
      </c>
      <c r="D248">
        <f ca="1"/>
        <v>0</v>
      </c>
      <c r="E248" vm="764">
        <f ca="1"/>
        <v>0.94440000000000002</v>
      </c>
      <c r="F248" vm="766">
        <f ca="1"/>
        <v>0.94599999999999995</v>
      </c>
      <c r="G248" vm="530">
        <f ca="1"/>
        <v>0.94059999999999999</v>
      </c>
      <c r="H248" vm="767">
        <f ca="1"/>
        <v>0.94530000000000003</v>
      </c>
      <c r="K248">
        <f ca="1">IF(ROW(T_CALC[[#This Row],[DAY]])-ROW(T_CALC[[#Headers],[DAY]])&gt;C_N_TRADING_DAYS,"",ROW(T_CALC[[#This Row],[DAY]])-ROW(T_CALC[[#Headers],[DAY]]))</f>
        <v>245</v>
      </c>
      <c r="L248" cm="1" vm="765">
        <f t="array" aca="1" ref="L248" ca="1">IFERROR(INDEX(_xlfn.ANCHORARRAY($C$3),T_CALC[[#This Row],[DAY]]+1,1),NA())</f>
        <v>42794</v>
      </c>
      <c r="M248" cm="1" vm="764">
        <f t="array" aca="1" ref="M248" ca="1">IFERROR(INDEX(_xlfn.ANCHORARRAY($C$3),T_CALC[[#This Row],[DAY]]+1,3),NA())</f>
        <v>0.94440000000000002</v>
      </c>
      <c r="N248" cm="1" vm="766">
        <f t="array" aca="1" ref="N248" ca="1">IFERROR(INDEX(_xlfn.ANCHORARRAY($C$3),T_CALC[[#This Row],[DAY]]+1,4),NA())</f>
        <v>0.94599999999999995</v>
      </c>
      <c r="O248" cm="1" vm="530">
        <f t="array" aca="1" ref="O248" ca="1">IFERROR(INDEX(_xlfn.ANCHORARRAY($C$3),T_CALC[[#This Row],[DAY]]+1,5),NA())</f>
        <v>0.94059999999999999</v>
      </c>
      <c r="P248" s="4" cm="1" vm="767">
        <f t="array" aca="1" ref="P248" ca="1">IFERROR(INDEX(_xlfn.ANCHORARRAY($C$3),T_CALC[[#This Row],[DAY]]+1,6),NA())</f>
        <v>0.94530000000000003</v>
      </c>
      <c r="Q248" cm="1">
        <f t="array" aca="1" ref="Q248" ca="1">IFERROR(INDEX(_xlfn.ANCHORARRAY($C$3),T_CALC[[#This Row],[DAY]]+1,2),NA())</f>
        <v>0</v>
      </c>
    </row>
    <row r="249" spans="2:17" x14ac:dyDescent="0.25">
      <c r="C249" vm="768">
        <f ca="1"/>
        <v>42795</v>
      </c>
      <c r="D249">
        <f ca="1"/>
        <v>0</v>
      </c>
      <c r="E249" vm="767">
        <f ca="1"/>
        <v>0.94530000000000003</v>
      </c>
      <c r="F249" vm="769">
        <f ca="1"/>
        <v>0.95099999999999996</v>
      </c>
      <c r="G249" vm="770">
        <f ca="1"/>
        <v>0.94410000000000005</v>
      </c>
      <c r="H249" vm="771">
        <f ca="1"/>
        <v>0.94799999999999995</v>
      </c>
      <c r="K249">
        <f ca="1">IF(ROW(T_CALC[[#This Row],[DAY]])-ROW(T_CALC[[#Headers],[DAY]])&gt;C_N_TRADING_DAYS,"",ROW(T_CALC[[#This Row],[DAY]])-ROW(T_CALC[[#Headers],[DAY]]))</f>
        <v>246</v>
      </c>
      <c r="L249" cm="1" vm="768">
        <f t="array" aca="1" ref="L249" ca="1">IFERROR(INDEX(_xlfn.ANCHORARRAY($C$3),T_CALC[[#This Row],[DAY]]+1,1),NA())</f>
        <v>42795</v>
      </c>
      <c r="M249" cm="1" vm="767">
        <f t="array" aca="1" ref="M249" ca="1">IFERROR(INDEX(_xlfn.ANCHORARRAY($C$3),T_CALC[[#This Row],[DAY]]+1,3),NA())</f>
        <v>0.94530000000000003</v>
      </c>
      <c r="N249" cm="1" vm="769">
        <f t="array" aca="1" ref="N249" ca="1">IFERROR(INDEX(_xlfn.ANCHORARRAY($C$3),T_CALC[[#This Row],[DAY]]+1,4),NA())</f>
        <v>0.95099999999999996</v>
      </c>
      <c r="O249" cm="1" vm="770">
        <f t="array" aca="1" ref="O249" ca="1">IFERROR(INDEX(_xlfn.ANCHORARRAY($C$3),T_CALC[[#This Row],[DAY]]+1,5),NA())</f>
        <v>0.94410000000000005</v>
      </c>
      <c r="P249" s="4" cm="1" vm="771">
        <f t="array" aca="1" ref="P249" ca="1">IFERROR(INDEX(_xlfn.ANCHORARRAY($C$3),T_CALC[[#This Row],[DAY]]+1,6),NA())</f>
        <v>0.94799999999999995</v>
      </c>
      <c r="Q249" cm="1">
        <f t="array" aca="1" ref="Q249" ca="1">IFERROR(INDEX(_xlfn.ANCHORARRAY($C$3),T_CALC[[#This Row],[DAY]]+1,2),NA())</f>
        <v>0</v>
      </c>
    </row>
    <row r="250" spans="2:17" x14ac:dyDescent="0.25">
      <c r="B250" s="4"/>
      <c r="C250" vm="772">
        <f ca="1"/>
        <v>42796</v>
      </c>
      <c r="D250">
        <f ca="1"/>
        <v>0</v>
      </c>
      <c r="E250" vm="600">
        <f ca="1"/>
        <v>0.94810000000000005</v>
      </c>
      <c r="F250" vm="596">
        <f ca="1"/>
        <v>0.95269999999999999</v>
      </c>
      <c r="G250" vm="539">
        <f ca="1"/>
        <v>0.94730000000000003</v>
      </c>
      <c r="H250" vm="569">
        <f ca="1"/>
        <v>0.95169999999999999</v>
      </c>
      <c r="K250">
        <f ca="1">IF(ROW(T_CALC[[#This Row],[DAY]])-ROW(T_CALC[[#Headers],[DAY]])&gt;C_N_TRADING_DAYS,"",ROW(T_CALC[[#This Row],[DAY]])-ROW(T_CALC[[#Headers],[DAY]]))</f>
        <v>247</v>
      </c>
      <c r="L250" cm="1" vm="772">
        <f t="array" aca="1" ref="L250" ca="1">IFERROR(INDEX(_xlfn.ANCHORARRAY($C$3),T_CALC[[#This Row],[DAY]]+1,1),NA())</f>
        <v>42796</v>
      </c>
      <c r="M250" cm="1" vm="600">
        <f t="array" aca="1" ref="M250" ca="1">IFERROR(INDEX(_xlfn.ANCHORARRAY($C$3),T_CALC[[#This Row],[DAY]]+1,3),NA())</f>
        <v>0.94810000000000005</v>
      </c>
      <c r="N250" cm="1" vm="596">
        <f t="array" aca="1" ref="N250" ca="1">IFERROR(INDEX(_xlfn.ANCHORARRAY($C$3),T_CALC[[#This Row],[DAY]]+1,4),NA())</f>
        <v>0.95269999999999999</v>
      </c>
      <c r="O250" cm="1" vm="539">
        <f t="array" aca="1" ref="O250" ca="1">IFERROR(INDEX(_xlfn.ANCHORARRAY($C$3),T_CALC[[#This Row],[DAY]]+1,5),NA())</f>
        <v>0.94730000000000003</v>
      </c>
      <c r="P250" s="4" cm="1" vm="569">
        <f t="array" aca="1" ref="P250" ca="1">IFERROR(INDEX(_xlfn.ANCHORARRAY($C$3),T_CALC[[#This Row],[DAY]]+1,6),NA())</f>
        <v>0.95169999999999999</v>
      </c>
      <c r="Q250" cm="1">
        <f t="array" aca="1" ref="Q250" ca="1">IFERROR(INDEX(_xlfn.ANCHORARRAY($C$3),T_CALC[[#This Row],[DAY]]+1,2),NA())</f>
        <v>0</v>
      </c>
    </row>
    <row r="251" spans="2:17" x14ac:dyDescent="0.25">
      <c r="C251" vm="773">
        <f ca="1"/>
        <v>42797</v>
      </c>
      <c r="D251">
        <f ca="1"/>
        <v>0</v>
      </c>
      <c r="E251" vm="569">
        <f ca="1"/>
        <v>0.95169999999999999</v>
      </c>
      <c r="F251" vm="774">
        <f ca="1"/>
        <v>0.95209999999999995</v>
      </c>
      <c r="G251" vm="520">
        <f ca="1"/>
        <v>0.94099999999999995</v>
      </c>
      <c r="H251" vm="565">
        <f ca="1"/>
        <v>0.94110000000000005</v>
      </c>
      <c r="K251">
        <f ca="1">IF(ROW(T_CALC[[#This Row],[DAY]])-ROW(T_CALC[[#Headers],[DAY]])&gt;C_N_TRADING_DAYS,"",ROW(T_CALC[[#This Row],[DAY]])-ROW(T_CALC[[#Headers],[DAY]]))</f>
        <v>248</v>
      </c>
      <c r="L251" cm="1" vm="773">
        <f t="array" aca="1" ref="L251" ca="1">IFERROR(INDEX(_xlfn.ANCHORARRAY($C$3),T_CALC[[#This Row],[DAY]]+1,1),NA())</f>
        <v>42797</v>
      </c>
      <c r="M251" cm="1" vm="569">
        <f t="array" aca="1" ref="M251" ca="1">IFERROR(INDEX(_xlfn.ANCHORARRAY($C$3),T_CALC[[#This Row],[DAY]]+1,3),NA())</f>
        <v>0.95169999999999999</v>
      </c>
      <c r="N251" cm="1" vm="774">
        <f t="array" aca="1" ref="N251" ca="1">IFERROR(INDEX(_xlfn.ANCHORARRAY($C$3),T_CALC[[#This Row],[DAY]]+1,4),NA())</f>
        <v>0.95209999999999995</v>
      </c>
      <c r="O251" cm="1" vm="520">
        <f t="array" aca="1" ref="O251" ca="1">IFERROR(INDEX(_xlfn.ANCHORARRAY($C$3),T_CALC[[#This Row],[DAY]]+1,5),NA())</f>
        <v>0.94099999999999995</v>
      </c>
      <c r="P251" s="4" cm="1" vm="565">
        <f t="array" aca="1" ref="P251" ca="1">IFERROR(INDEX(_xlfn.ANCHORARRAY($C$3),T_CALC[[#This Row],[DAY]]+1,6),NA())</f>
        <v>0.94110000000000005</v>
      </c>
      <c r="Q251" cm="1">
        <f t="array" aca="1" ref="Q251" ca="1">IFERROR(INDEX(_xlfn.ANCHORARRAY($C$3),T_CALC[[#This Row],[DAY]]+1,2),NA())</f>
        <v>0</v>
      </c>
    </row>
    <row r="252" spans="2:17" x14ac:dyDescent="0.25">
      <c r="C252" vm="775">
        <f ca="1"/>
        <v>42800</v>
      </c>
      <c r="D252">
        <f ca="1"/>
        <v>0</v>
      </c>
      <c r="E252" vm="518">
        <f ca="1"/>
        <v>0.94169999999999998</v>
      </c>
      <c r="F252" vm="776">
        <f ca="1"/>
        <v>0.9456</v>
      </c>
      <c r="G252" vm="777">
        <f ca="1"/>
        <v>0.93959999999999999</v>
      </c>
      <c r="H252" vm="533">
        <f ca="1"/>
        <v>0.94469999999999998</v>
      </c>
      <c r="K252">
        <f ca="1">IF(ROW(T_CALC[[#This Row],[DAY]])-ROW(T_CALC[[#Headers],[DAY]])&gt;C_N_TRADING_DAYS,"",ROW(T_CALC[[#This Row],[DAY]])-ROW(T_CALC[[#Headers],[DAY]]))</f>
        <v>249</v>
      </c>
      <c r="L252" cm="1" vm="775">
        <f t="array" aca="1" ref="L252" ca="1">IFERROR(INDEX(_xlfn.ANCHORARRAY($C$3),T_CALC[[#This Row],[DAY]]+1,1),NA())</f>
        <v>42800</v>
      </c>
      <c r="M252" cm="1" vm="518">
        <f t="array" aca="1" ref="M252" ca="1">IFERROR(INDEX(_xlfn.ANCHORARRAY($C$3),T_CALC[[#This Row],[DAY]]+1,3),NA())</f>
        <v>0.94169999999999998</v>
      </c>
      <c r="N252" cm="1" vm="776">
        <f t="array" aca="1" ref="N252" ca="1">IFERROR(INDEX(_xlfn.ANCHORARRAY($C$3),T_CALC[[#This Row],[DAY]]+1,4),NA())</f>
        <v>0.9456</v>
      </c>
      <c r="O252" cm="1" vm="777">
        <f t="array" aca="1" ref="O252" ca="1">IFERROR(INDEX(_xlfn.ANCHORARRAY($C$3),T_CALC[[#This Row],[DAY]]+1,5),NA())</f>
        <v>0.93959999999999999</v>
      </c>
      <c r="P252" s="4" cm="1" vm="533">
        <f t="array" aca="1" ref="P252" ca="1">IFERROR(INDEX(_xlfn.ANCHORARRAY($C$3),T_CALC[[#This Row],[DAY]]+1,6),NA())</f>
        <v>0.94469999999999998</v>
      </c>
      <c r="Q252" cm="1">
        <f t="array" aca="1" ref="Q252" ca="1">IFERROR(INDEX(_xlfn.ANCHORARRAY($C$3),T_CALC[[#This Row],[DAY]]+1,2),NA())</f>
        <v>0</v>
      </c>
    </row>
    <row r="253" spans="2:17" x14ac:dyDescent="0.25">
      <c r="B253" s="4"/>
      <c r="C253" vm="778">
        <f ca="1"/>
        <v>42801</v>
      </c>
      <c r="D253">
        <f ca="1"/>
        <v>0</v>
      </c>
      <c r="E253" vm="672">
        <f ca="1"/>
        <v>0.94489999999999996</v>
      </c>
      <c r="F253" vm="669">
        <f ca="1"/>
        <v>0.94710000000000005</v>
      </c>
      <c r="G253" vm="548">
        <f ca="1"/>
        <v>0.94299999999999995</v>
      </c>
      <c r="H253" vm="779">
        <f ca="1"/>
        <v>0.94620000000000004</v>
      </c>
      <c r="K253">
        <f ca="1">IF(ROW(T_CALC[[#This Row],[DAY]])-ROW(T_CALC[[#Headers],[DAY]])&gt;C_N_TRADING_DAYS,"",ROW(T_CALC[[#This Row],[DAY]])-ROW(T_CALC[[#Headers],[DAY]]))</f>
        <v>250</v>
      </c>
      <c r="L253" cm="1" vm="778">
        <f t="array" aca="1" ref="L253" ca="1">IFERROR(INDEX(_xlfn.ANCHORARRAY($C$3),T_CALC[[#This Row],[DAY]]+1,1),NA())</f>
        <v>42801</v>
      </c>
      <c r="M253" cm="1" vm="672">
        <f t="array" aca="1" ref="M253" ca="1">IFERROR(INDEX(_xlfn.ANCHORARRAY($C$3),T_CALC[[#This Row],[DAY]]+1,3),NA())</f>
        <v>0.94489999999999996</v>
      </c>
      <c r="N253" cm="1" vm="669">
        <f t="array" aca="1" ref="N253" ca="1">IFERROR(INDEX(_xlfn.ANCHORARRAY($C$3),T_CALC[[#This Row],[DAY]]+1,4),NA())</f>
        <v>0.94710000000000005</v>
      </c>
      <c r="O253" cm="1" vm="548">
        <f t="array" aca="1" ref="O253" ca="1">IFERROR(INDEX(_xlfn.ANCHORARRAY($C$3),T_CALC[[#This Row],[DAY]]+1,5),NA())</f>
        <v>0.94299999999999995</v>
      </c>
      <c r="P253" s="4" cm="1" vm="779">
        <f t="array" aca="1" ref="P253" ca="1">IFERROR(INDEX(_xlfn.ANCHORARRAY($C$3),T_CALC[[#This Row],[DAY]]+1,6),NA())</f>
        <v>0.94620000000000004</v>
      </c>
      <c r="Q253" cm="1">
        <f t="array" aca="1" ref="Q253" ca="1">IFERROR(INDEX(_xlfn.ANCHORARRAY($C$3),T_CALC[[#This Row],[DAY]]+1,2),NA())</f>
        <v>0</v>
      </c>
    </row>
    <row r="254" spans="2:17" x14ac:dyDescent="0.25">
      <c r="C254" vm="780">
        <f ca="1"/>
        <v>42802</v>
      </c>
      <c r="D254">
        <f ca="1"/>
        <v>0</v>
      </c>
      <c r="E254" vm="781">
        <f ca="1"/>
        <v>0.94630000000000003</v>
      </c>
      <c r="F254" vm="782">
        <f ca="1"/>
        <v>0.94920000000000004</v>
      </c>
      <c r="G254" vm="665">
        <f ca="1"/>
        <v>0.94550000000000001</v>
      </c>
      <c r="H254" vm="783">
        <f ca="1"/>
        <v>0.94850000000000001</v>
      </c>
      <c r="K254">
        <f ca="1">IF(ROW(T_CALC[[#This Row],[DAY]])-ROW(T_CALC[[#Headers],[DAY]])&gt;C_N_TRADING_DAYS,"",ROW(T_CALC[[#This Row],[DAY]])-ROW(T_CALC[[#Headers],[DAY]]))</f>
        <v>251</v>
      </c>
      <c r="L254" cm="1" vm="780">
        <f t="array" aca="1" ref="L254" ca="1">IFERROR(INDEX(_xlfn.ANCHORARRAY($C$3),T_CALC[[#This Row],[DAY]]+1,1),NA())</f>
        <v>42802</v>
      </c>
      <c r="M254" cm="1" vm="781">
        <f t="array" aca="1" ref="M254" ca="1">IFERROR(INDEX(_xlfn.ANCHORARRAY($C$3),T_CALC[[#This Row],[DAY]]+1,3),NA())</f>
        <v>0.94630000000000003</v>
      </c>
      <c r="N254" cm="1" vm="782">
        <f t="array" aca="1" ref="N254" ca="1">IFERROR(INDEX(_xlfn.ANCHORARRAY($C$3),T_CALC[[#This Row],[DAY]]+1,4),NA())</f>
        <v>0.94920000000000004</v>
      </c>
      <c r="O254" cm="1" vm="665">
        <f t="array" aca="1" ref="O254" ca="1">IFERROR(INDEX(_xlfn.ANCHORARRAY($C$3),T_CALC[[#This Row],[DAY]]+1,5),NA())</f>
        <v>0.94550000000000001</v>
      </c>
      <c r="P254" s="4" cm="1" vm="783">
        <f t="array" aca="1" ref="P254" ca="1">IFERROR(INDEX(_xlfn.ANCHORARRAY($C$3),T_CALC[[#This Row],[DAY]]+1,6),NA())</f>
        <v>0.94850000000000001</v>
      </c>
      <c r="Q254" cm="1">
        <f t="array" aca="1" ref="Q254" ca="1">IFERROR(INDEX(_xlfn.ANCHORARRAY($C$3),T_CALC[[#This Row],[DAY]]+1,2),NA())</f>
        <v>0</v>
      </c>
    </row>
    <row r="255" spans="2:17" x14ac:dyDescent="0.25">
      <c r="C255" vm="784">
        <f ca="1"/>
        <v>42803</v>
      </c>
      <c r="D255">
        <f ca="1"/>
        <v>0</v>
      </c>
      <c r="E255" vm="785">
        <f ca="1"/>
        <v>0.9486</v>
      </c>
      <c r="F255" vm="660">
        <f ca="1"/>
        <v>0.95009999999999994</v>
      </c>
      <c r="G255" vm="553">
        <f ca="1"/>
        <v>0.94189999999999996</v>
      </c>
      <c r="H255" vm="767">
        <f ca="1"/>
        <v>0.94530000000000003</v>
      </c>
      <c r="K255">
        <f ca="1">IF(ROW(T_CALC[[#This Row],[DAY]])-ROW(T_CALC[[#Headers],[DAY]])&gt;C_N_TRADING_DAYS,"",ROW(T_CALC[[#This Row],[DAY]])-ROW(T_CALC[[#Headers],[DAY]]))</f>
        <v>252</v>
      </c>
      <c r="L255" cm="1" vm="784">
        <f t="array" aca="1" ref="L255" ca="1">IFERROR(INDEX(_xlfn.ANCHORARRAY($C$3),T_CALC[[#This Row],[DAY]]+1,1),NA())</f>
        <v>42803</v>
      </c>
      <c r="M255" cm="1" vm="785">
        <f t="array" aca="1" ref="M255" ca="1">IFERROR(INDEX(_xlfn.ANCHORARRAY($C$3),T_CALC[[#This Row],[DAY]]+1,3),NA())</f>
        <v>0.9486</v>
      </c>
      <c r="N255" cm="1" vm="660">
        <f t="array" aca="1" ref="N255" ca="1">IFERROR(INDEX(_xlfn.ANCHORARRAY($C$3),T_CALC[[#This Row],[DAY]]+1,4),NA())</f>
        <v>0.95009999999999994</v>
      </c>
      <c r="O255" cm="1" vm="553">
        <f t="array" aca="1" ref="O255" ca="1">IFERROR(INDEX(_xlfn.ANCHORARRAY($C$3),T_CALC[[#This Row],[DAY]]+1,5),NA())</f>
        <v>0.94189999999999996</v>
      </c>
      <c r="P255" s="4" cm="1" vm="767">
        <f t="array" aca="1" ref="P255" ca="1">IFERROR(INDEX(_xlfn.ANCHORARRAY($C$3),T_CALC[[#This Row],[DAY]]+1,6),NA())</f>
        <v>0.94530000000000003</v>
      </c>
      <c r="Q255" cm="1">
        <f t="array" aca="1" ref="Q255" ca="1">IFERROR(INDEX(_xlfn.ANCHORARRAY($C$3),T_CALC[[#This Row],[DAY]]+1,2),NA())</f>
        <v>0</v>
      </c>
    </row>
    <row r="256" spans="2:17" x14ac:dyDescent="0.25">
      <c r="B256" s="4"/>
      <c r="C256" vm="786">
        <f ca="1"/>
        <v>42804</v>
      </c>
      <c r="D256">
        <f ca="1"/>
        <v>0</v>
      </c>
      <c r="E256" vm="528">
        <f ca="1"/>
        <v>0.94520000000000004</v>
      </c>
      <c r="F256" vm="787">
        <f ca="1"/>
        <v>0.94579999999999997</v>
      </c>
      <c r="G256" vm="738">
        <f ca="1"/>
        <v>0.93440000000000001</v>
      </c>
      <c r="H256" vm="566">
        <f ca="1"/>
        <v>0.93679999999999997</v>
      </c>
      <c r="K256">
        <f ca="1">IF(ROW(T_CALC[[#This Row],[DAY]])-ROW(T_CALC[[#Headers],[DAY]])&gt;C_N_TRADING_DAYS,"",ROW(T_CALC[[#This Row],[DAY]])-ROW(T_CALC[[#Headers],[DAY]]))</f>
        <v>253</v>
      </c>
      <c r="L256" cm="1" vm="786">
        <f t="array" aca="1" ref="L256" ca="1">IFERROR(INDEX(_xlfn.ANCHORARRAY($C$3),T_CALC[[#This Row],[DAY]]+1,1),NA())</f>
        <v>42804</v>
      </c>
      <c r="M256" cm="1" vm="528">
        <f t="array" aca="1" ref="M256" ca="1">IFERROR(INDEX(_xlfn.ANCHORARRAY($C$3),T_CALC[[#This Row],[DAY]]+1,3),NA())</f>
        <v>0.94520000000000004</v>
      </c>
      <c r="N256" cm="1" vm="787">
        <f t="array" aca="1" ref="N256" ca="1">IFERROR(INDEX(_xlfn.ANCHORARRAY($C$3),T_CALC[[#This Row],[DAY]]+1,4),NA())</f>
        <v>0.94579999999999997</v>
      </c>
      <c r="O256" cm="1" vm="738">
        <f t="array" aca="1" ref="O256" ca="1">IFERROR(INDEX(_xlfn.ANCHORARRAY($C$3),T_CALC[[#This Row],[DAY]]+1,5),NA())</f>
        <v>0.93440000000000001</v>
      </c>
      <c r="P256" s="4" cm="1" vm="566">
        <f t="array" aca="1" ref="P256" ca="1">IFERROR(INDEX(_xlfn.ANCHORARRAY($C$3),T_CALC[[#This Row],[DAY]]+1,6),NA())</f>
        <v>0.93679999999999997</v>
      </c>
      <c r="Q256" cm="1">
        <f t="array" aca="1" ref="Q256" ca="1">IFERROR(INDEX(_xlfn.ANCHORARRAY($C$3),T_CALC[[#This Row],[DAY]]+1,2),NA())</f>
        <v>0</v>
      </c>
    </row>
    <row r="257" spans="2:17" x14ac:dyDescent="0.25">
      <c r="C257" vm="788">
        <f ca="1"/>
        <v>42807</v>
      </c>
      <c r="D257">
        <f ca="1"/>
        <v>0</v>
      </c>
      <c r="E257" vm="754">
        <f ca="1"/>
        <v>0.93669999999999998</v>
      </c>
      <c r="F257" vm="558">
        <f ca="1"/>
        <v>0.93869999999999998</v>
      </c>
      <c r="G257" vm="737">
        <f ca="1"/>
        <v>0.93320000000000003</v>
      </c>
      <c r="H257" vm="789">
        <f ca="1"/>
        <v>0.93859999999999999</v>
      </c>
      <c r="K257">
        <f ca="1">IF(ROW(T_CALC[[#This Row],[DAY]])-ROW(T_CALC[[#Headers],[DAY]])&gt;C_N_TRADING_DAYS,"",ROW(T_CALC[[#This Row],[DAY]])-ROW(T_CALC[[#Headers],[DAY]]))</f>
        <v>254</v>
      </c>
      <c r="L257" cm="1" vm="788">
        <f t="array" aca="1" ref="L257" ca="1">IFERROR(INDEX(_xlfn.ANCHORARRAY($C$3),T_CALC[[#This Row],[DAY]]+1,1),NA())</f>
        <v>42807</v>
      </c>
      <c r="M257" cm="1" vm="754">
        <f t="array" aca="1" ref="M257" ca="1">IFERROR(INDEX(_xlfn.ANCHORARRAY($C$3),T_CALC[[#This Row],[DAY]]+1,3),NA())</f>
        <v>0.93669999999999998</v>
      </c>
      <c r="N257" cm="1" vm="558">
        <f t="array" aca="1" ref="N257" ca="1">IFERROR(INDEX(_xlfn.ANCHORARRAY($C$3),T_CALC[[#This Row],[DAY]]+1,4),NA())</f>
        <v>0.93869999999999998</v>
      </c>
      <c r="O257" cm="1" vm="737">
        <f t="array" aca="1" ref="O257" ca="1">IFERROR(INDEX(_xlfn.ANCHORARRAY($C$3),T_CALC[[#This Row],[DAY]]+1,5),NA())</f>
        <v>0.93320000000000003</v>
      </c>
      <c r="P257" s="4" cm="1" vm="789">
        <f t="array" aca="1" ref="P257" ca="1">IFERROR(INDEX(_xlfn.ANCHORARRAY($C$3),T_CALC[[#This Row],[DAY]]+1,6),NA())</f>
        <v>0.93859999999999999</v>
      </c>
      <c r="Q257" cm="1">
        <f t="array" aca="1" ref="Q257" ca="1">IFERROR(INDEX(_xlfn.ANCHORARRAY($C$3),T_CALC[[#This Row],[DAY]]+1,2),NA())</f>
        <v>0</v>
      </c>
    </row>
    <row r="258" spans="2:17" x14ac:dyDescent="0.25">
      <c r="C258" vm="790">
        <f ca="1"/>
        <v>42808</v>
      </c>
      <c r="D258">
        <f ca="1"/>
        <v>0</v>
      </c>
      <c r="E258" vm="789">
        <f ca="1"/>
        <v>0.93859999999999999</v>
      </c>
      <c r="F258" vm="685">
        <f ca="1"/>
        <v>0.94330000000000003</v>
      </c>
      <c r="G258" vm="690">
        <f ca="1"/>
        <v>0.93759999999999999</v>
      </c>
      <c r="H258" vm="683">
        <f ca="1"/>
        <v>0.94289999999999996</v>
      </c>
      <c r="K258">
        <f ca="1">IF(ROW(T_CALC[[#This Row],[DAY]])-ROW(T_CALC[[#Headers],[DAY]])&gt;C_N_TRADING_DAYS,"",ROW(T_CALC[[#This Row],[DAY]])-ROW(T_CALC[[#Headers],[DAY]]))</f>
        <v>255</v>
      </c>
      <c r="L258" cm="1" vm="790">
        <f t="array" aca="1" ref="L258" ca="1">IFERROR(INDEX(_xlfn.ANCHORARRAY($C$3),T_CALC[[#This Row],[DAY]]+1,1),NA())</f>
        <v>42808</v>
      </c>
      <c r="M258" cm="1" vm="789">
        <f t="array" aca="1" ref="M258" ca="1">IFERROR(INDEX(_xlfn.ANCHORARRAY($C$3),T_CALC[[#This Row],[DAY]]+1,3),NA())</f>
        <v>0.93859999999999999</v>
      </c>
      <c r="N258" cm="1" vm="685">
        <f t="array" aca="1" ref="N258" ca="1">IFERROR(INDEX(_xlfn.ANCHORARRAY($C$3),T_CALC[[#This Row],[DAY]]+1,4),NA())</f>
        <v>0.94330000000000003</v>
      </c>
      <c r="O258" cm="1" vm="690">
        <f t="array" aca="1" ref="O258" ca="1">IFERROR(INDEX(_xlfn.ANCHORARRAY($C$3),T_CALC[[#This Row],[DAY]]+1,5),NA())</f>
        <v>0.93759999999999999</v>
      </c>
      <c r="P258" s="4" cm="1" vm="683">
        <f t="array" aca="1" ref="P258" ca="1">IFERROR(INDEX(_xlfn.ANCHORARRAY($C$3),T_CALC[[#This Row],[DAY]]+1,6),NA())</f>
        <v>0.94289999999999996</v>
      </c>
      <c r="Q258" cm="1">
        <f t="array" aca="1" ref="Q258" ca="1">IFERROR(INDEX(_xlfn.ANCHORARRAY($C$3),T_CALC[[#This Row],[DAY]]+1,2),NA())</f>
        <v>0</v>
      </c>
    </row>
    <row r="259" spans="2:17" x14ac:dyDescent="0.25">
      <c r="B259" s="4"/>
      <c r="C259" vm="791">
        <f ca="1"/>
        <v>42809</v>
      </c>
      <c r="D259">
        <f ca="1"/>
        <v>0</v>
      </c>
      <c r="E259" vm="683">
        <f ca="1"/>
        <v>0.94289999999999996</v>
      </c>
      <c r="F259" vm="548">
        <f ca="1"/>
        <v>0.94299999999999995</v>
      </c>
      <c r="G259" vm="714">
        <f ca="1"/>
        <v>0.93079999999999996</v>
      </c>
      <c r="H259" vm="792">
        <f ca="1"/>
        <v>0.93140000000000001</v>
      </c>
      <c r="K259">
        <f ca="1">IF(ROW(T_CALC[[#This Row],[DAY]])-ROW(T_CALC[[#Headers],[DAY]])&gt;C_N_TRADING_DAYS,"",ROW(T_CALC[[#This Row],[DAY]])-ROW(T_CALC[[#Headers],[DAY]]))</f>
        <v>256</v>
      </c>
      <c r="L259" cm="1" vm="791">
        <f t="array" aca="1" ref="L259" ca="1">IFERROR(INDEX(_xlfn.ANCHORARRAY($C$3),T_CALC[[#This Row],[DAY]]+1,1),NA())</f>
        <v>42809</v>
      </c>
      <c r="M259" cm="1" vm="683">
        <f t="array" aca="1" ref="M259" ca="1">IFERROR(INDEX(_xlfn.ANCHORARRAY($C$3),T_CALC[[#This Row],[DAY]]+1,3),NA())</f>
        <v>0.94289999999999996</v>
      </c>
      <c r="N259" cm="1" vm="548">
        <f t="array" aca="1" ref="N259" ca="1">IFERROR(INDEX(_xlfn.ANCHORARRAY($C$3),T_CALC[[#This Row],[DAY]]+1,4),NA())</f>
        <v>0.94299999999999995</v>
      </c>
      <c r="O259" cm="1" vm="714">
        <f t="array" aca="1" ref="O259" ca="1">IFERROR(INDEX(_xlfn.ANCHORARRAY($C$3),T_CALC[[#This Row],[DAY]]+1,5),NA())</f>
        <v>0.93079999999999996</v>
      </c>
      <c r="P259" s="4" cm="1" vm="792">
        <f t="array" aca="1" ref="P259" ca="1">IFERROR(INDEX(_xlfn.ANCHORARRAY($C$3),T_CALC[[#This Row],[DAY]]+1,6),NA())</f>
        <v>0.93140000000000001</v>
      </c>
      <c r="Q259" cm="1">
        <f t="array" aca="1" ref="Q259" ca="1">IFERROR(INDEX(_xlfn.ANCHORARRAY($C$3),T_CALC[[#This Row],[DAY]]+1,2),NA())</f>
        <v>0</v>
      </c>
    </row>
    <row r="260" spans="2:17" x14ac:dyDescent="0.25">
      <c r="C260" vm="793">
        <f ca="1"/>
        <v>42810</v>
      </c>
      <c r="D260">
        <f ca="1"/>
        <v>0</v>
      </c>
      <c r="E260" vm="792">
        <f ca="1"/>
        <v>0.93140000000000001</v>
      </c>
      <c r="F260" vm="694">
        <f ca="1"/>
        <v>0.93400000000000005</v>
      </c>
      <c r="G260" vm="794">
        <f ca="1"/>
        <v>0.92820000000000003</v>
      </c>
      <c r="H260" vm="708">
        <f ca="1"/>
        <v>0.92869999999999997</v>
      </c>
      <c r="K260">
        <f ca="1">IF(ROW(T_CALC[[#This Row],[DAY]])-ROW(T_CALC[[#Headers],[DAY]])&gt;C_N_TRADING_DAYS,"",ROW(T_CALC[[#This Row],[DAY]])-ROW(T_CALC[[#Headers],[DAY]]))</f>
        <v>257</v>
      </c>
      <c r="L260" cm="1" vm="793">
        <f t="array" aca="1" ref="L260" ca="1">IFERROR(INDEX(_xlfn.ANCHORARRAY($C$3),T_CALC[[#This Row],[DAY]]+1,1),NA())</f>
        <v>42810</v>
      </c>
      <c r="M260" cm="1" vm="792">
        <f t="array" aca="1" ref="M260" ca="1">IFERROR(INDEX(_xlfn.ANCHORARRAY($C$3),T_CALC[[#This Row],[DAY]]+1,3),NA())</f>
        <v>0.93140000000000001</v>
      </c>
      <c r="N260" cm="1" vm="694">
        <f t="array" aca="1" ref="N260" ca="1">IFERROR(INDEX(_xlfn.ANCHORARRAY($C$3),T_CALC[[#This Row],[DAY]]+1,4),NA())</f>
        <v>0.93400000000000005</v>
      </c>
      <c r="O260" cm="1" vm="794">
        <f t="array" aca="1" ref="O260" ca="1">IFERROR(INDEX(_xlfn.ANCHORARRAY($C$3),T_CALC[[#This Row],[DAY]]+1,5),NA())</f>
        <v>0.92820000000000003</v>
      </c>
      <c r="P260" s="4" cm="1" vm="708">
        <f t="array" aca="1" ref="P260" ca="1">IFERROR(INDEX(_xlfn.ANCHORARRAY($C$3),T_CALC[[#This Row],[DAY]]+1,6),NA())</f>
        <v>0.92869999999999997</v>
      </c>
      <c r="Q260" cm="1">
        <f t="array" aca="1" ref="Q260" ca="1">IFERROR(INDEX(_xlfn.ANCHORARRAY($C$3),T_CALC[[#This Row],[DAY]]+1,2),NA())</f>
        <v>0</v>
      </c>
    </row>
    <row r="261" spans="2:17" x14ac:dyDescent="0.25">
      <c r="C261" vm="795">
        <f ca="1"/>
        <v>42811</v>
      </c>
      <c r="D261">
        <f ca="1"/>
        <v>0</v>
      </c>
      <c r="E261" vm="698">
        <f ca="1"/>
        <v>0.92859999999999998</v>
      </c>
      <c r="F261" vm="796">
        <f ca="1"/>
        <v>0.93210000000000004</v>
      </c>
      <c r="G261" vm="797">
        <f ca="1"/>
        <v>0.92720000000000002</v>
      </c>
      <c r="H261" vm="506">
        <f ca="1"/>
        <v>0.93110000000000004</v>
      </c>
      <c r="K261">
        <f ca="1">IF(ROW(T_CALC[[#This Row],[DAY]])-ROW(T_CALC[[#Headers],[DAY]])&gt;C_N_TRADING_DAYS,"",ROW(T_CALC[[#This Row],[DAY]])-ROW(T_CALC[[#Headers],[DAY]]))</f>
        <v>258</v>
      </c>
      <c r="L261" cm="1" vm="795">
        <f t="array" aca="1" ref="L261" ca="1">IFERROR(INDEX(_xlfn.ANCHORARRAY($C$3),T_CALC[[#This Row],[DAY]]+1,1),NA())</f>
        <v>42811</v>
      </c>
      <c r="M261" cm="1" vm="698">
        <f t="array" aca="1" ref="M261" ca="1">IFERROR(INDEX(_xlfn.ANCHORARRAY($C$3),T_CALC[[#This Row],[DAY]]+1,3),NA())</f>
        <v>0.92859999999999998</v>
      </c>
      <c r="N261" cm="1" vm="796">
        <f t="array" aca="1" ref="N261" ca="1">IFERROR(INDEX(_xlfn.ANCHORARRAY($C$3),T_CALC[[#This Row],[DAY]]+1,4),NA())</f>
        <v>0.93210000000000004</v>
      </c>
      <c r="O261" cm="1" vm="797">
        <f t="array" aca="1" ref="O261" ca="1">IFERROR(INDEX(_xlfn.ANCHORARRAY($C$3),T_CALC[[#This Row],[DAY]]+1,5),NA())</f>
        <v>0.92720000000000002</v>
      </c>
      <c r="P261" s="4" cm="1" vm="506">
        <f t="array" aca="1" ref="P261" ca="1">IFERROR(INDEX(_xlfn.ANCHORARRAY($C$3),T_CALC[[#This Row],[DAY]]+1,6),NA())</f>
        <v>0.93110000000000004</v>
      </c>
      <c r="Q261" cm="1">
        <f t="array" aca="1" ref="Q261" ca="1">IFERROR(INDEX(_xlfn.ANCHORARRAY($C$3),T_CALC[[#This Row],[DAY]]+1,2),NA())</f>
        <v>0</v>
      </c>
    </row>
    <row r="262" spans="2:17" x14ac:dyDescent="0.25">
      <c r="B262" s="4"/>
      <c r="C262" vm="798">
        <f ca="1"/>
        <v>42814</v>
      </c>
      <c r="D262">
        <f ca="1"/>
        <v>0</v>
      </c>
      <c r="E262" vm="799">
        <f ca="1"/>
        <v>0.93120000000000003</v>
      </c>
      <c r="F262" vm="800">
        <f ca="1"/>
        <v>0.93240000000000001</v>
      </c>
      <c r="G262" vm="701">
        <f ca="1"/>
        <v>0.92769999999999997</v>
      </c>
      <c r="H262" vm="801">
        <f ca="1"/>
        <v>0.93100000000000005</v>
      </c>
      <c r="K262">
        <f ca="1">IF(ROW(T_CALC[[#This Row],[DAY]])-ROW(T_CALC[[#Headers],[DAY]])&gt;C_N_TRADING_DAYS,"",ROW(T_CALC[[#This Row],[DAY]])-ROW(T_CALC[[#Headers],[DAY]]))</f>
        <v>259</v>
      </c>
      <c r="L262" cm="1" vm="798">
        <f t="array" aca="1" ref="L262" ca="1">IFERROR(INDEX(_xlfn.ANCHORARRAY($C$3),T_CALC[[#This Row],[DAY]]+1,1),NA())</f>
        <v>42814</v>
      </c>
      <c r="M262" cm="1" vm="799">
        <f t="array" aca="1" ref="M262" ca="1">IFERROR(INDEX(_xlfn.ANCHORARRAY($C$3),T_CALC[[#This Row],[DAY]]+1,3),NA())</f>
        <v>0.93120000000000003</v>
      </c>
      <c r="N262" cm="1" vm="800">
        <f t="array" aca="1" ref="N262" ca="1">IFERROR(INDEX(_xlfn.ANCHORARRAY($C$3),T_CALC[[#This Row],[DAY]]+1,4),NA())</f>
        <v>0.93240000000000001</v>
      </c>
      <c r="O262" cm="1" vm="701">
        <f t="array" aca="1" ref="O262" ca="1">IFERROR(INDEX(_xlfn.ANCHORARRAY($C$3),T_CALC[[#This Row],[DAY]]+1,5),NA())</f>
        <v>0.92769999999999997</v>
      </c>
      <c r="P262" s="4" cm="1" vm="801">
        <f t="array" aca="1" ref="P262" ca="1">IFERROR(INDEX(_xlfn.ANCHORARRAY($C$3),T_CALC[[#This Row],[DAY]]+1,6),NA())</f>
        <v>0.93100000000000005</v>
      </c>
      <c r="Q262" cm="1">
        <f t="array" aca="1" ref="Q262" ca="1">IFERROR(INDEX(_xlfn.ANCHORARRAY($C$3),T_CALC[[#This Row],[DAY]]+1,2),NA())</f>
        <v>0</v>
      </c>
    </row>
    <row r="263" spans="2:17" x14ac:dyDescent="0.25">
      <c r="C263" vm="802">
        <f ca="1"/>
        <v>42815</v>
      </c>
      <c r="D263">
        <f ca="1"/>
        <v>0</v>
      </c>
      <c r="E263" vm="803">
        <f ca="1"/>
        <v>0.93089999999999995</v>
      </c>
      <c r="F263" vm="804">
        <f ca="1"/>
        <v>0.93279999999999996</v>
      </c>
      <c r="G263" vm="805">
        <f ca="1"/>
        <v>0.92410000000000003</v>
      </c>
      <c r="H263" vm="718">
        <f ca="1"/>
        <v>0.92469999999999997</v>
      </c>
      <c r="K263">
        <f ca="1">IF(ROW(T_CALC[[#This Row],[DAY]])-ROW(T_CALC[[#Headers],[DAY]])&gt;C_N_TRADING_DAYS,"",ROW(T_CALC[[#This Row],[DAY]])-ROW(T_CALC[[#Headers],[DAY]]))</f>
        <v>260</v>
      </c>
      <c r="L263" cm="1" vm="802">
        <f t="array" aca="1" ref="L263" ca="1">IFERROR(INDEX(_xlfn.ANCHORARRAY($C$3),T_CALC[[#This Row],[DAY]]+1,1),NA())</f>
        <v>42815</v>
      </c>
      <c r="M263" cm="1" vm="803">
        <f t="array" aca="1" ref="M263" ca="1">IFERROR(INDEX(_xlfn.ANCHORARRAY($C$3),T_CALC[[#This Row],[DAY]]+1,3),NA())</f>
        <v>0.93089999999999995</v>
      </c>
      <c r="N263" cm="1" vm="804">
        <f t="array" aca="1" ref="N263" ca="1">IFERROR(INDEX(_xlfn.ANCHORARRAY($C$3),T_CALC[[#This Row],[DAY]]+1,4),NA())</f>
        <v>0.93279999999999996</v>
      </c>
      <c r="O263" cm="1" vm="805">
        <f t="array" aca="1" ref="O263" ca="1">IFERROR(INDEX(_xlfn.ANCHORARRAY($C$3),T_CALC[[#This Row],[DAY]]+1,5),NA())</f>
        <v>0.92410000000000003</v>
      </c>
      <c r="P263" s="4" cm="1" vm="718">
        <f t="array" aca="1" ref="P263" ca="1">IFERROR(INDEX(_xlfn.ANCHORARRAY($C$3),T_CALC[[#This Row],[DAY]]+1,6),NA())</f>
        <v>0.92469999999999997</v>
      </c>
      <c r="Q263" cm="1">
        <f t="array" aca="1" ref="Q263" ca="1">IFERROR(INDEX(_xlfn.ANCHORARRAY($C$3),T_CALC[[#This Row],[DAY]]+1,2),NA())</f>
        <v>0</v>
      </c>
    </row>
    <row r="264" spans="2:17" x14ac:dyDescent="0.25">
      <c r="C264" vm="806">
        <f ca="1"/>
        <v>42816</v>
      </c>
      <c r="D264">
        <f ca="1"/>
        <v>0</v>
      </c>
      <c r="E264" vm="807">
        <f ca="1"/>
        <v>0.92490000000000006</v>
      </c>
      <c r="F264" vm="808">
        <f ca="1"/>
        <v>0.92800000000000005</v>
      </c>
      <c r="G264" vm="809">
        <f ca="1"/>
        <v>0.92359999999999998</v>
      </c>
      <c r="H264" vm="720">
        <f ca="1"/>
        <v>0.92610000000000003</v>
      </c>
      <c r="K264">
        <f ca="1">IF(ROW(T_CALC[[#This Row],[DAY]])-ROW(T_CALC[[#Headers],[DAY]])&gt;C_N_TRADING_DAYS,"",ROW(T_CALC[[#This Row],[DAY]])-ROW(T_CALC[[#Headers],[DAY]]))</f>
        <v>261</v>
      </c>
      <c r="L264" cm="1" vm="806">
        <f t="array" aca="1" ref="L264" ca="1">IFERROR(INDEX(_xlfn.ANCHORARRAY($C$3),T_CALC[[#This Row],[DAY]]+1,1),NA())</f>
        <v>42816</v>
      </c>
      <c r="M264" cm="1" vm="807">
        <f t="array" aca="1" ref="M264" ca="1">IFERROR(INDEX(_xlfn.ANCHORARRAY($C$3),T_CALC[[#This Row],[DAY]]+1,3),NA())</f>
        <v>0.92490000000000006</v>
      </c>
      <c r="N264" cm="1" vm="808">
        <f t="array" aca="1" ref="N264" ca="1">IFERROR(INDEX(_xlfn.ANCHORARRAY($C$3),T_CALC[[#This Row],[DAY]]+1,4),NA())</f>
        <v>0.92800000000000005</v>
      </c>
      <c r="O264" cm="1" vm="809">
        <f t="array" aca="1" ref="O264" ca="1">IFERROR(INDEX(_xlfn.ANCHORARRAY($C$3),T_CALC[[#This Row],[DAY]]+1,5),NA())</f>
        <v>0.92359999999999998</v>
      </c>
      <c r="P264" s="4" cm="1" vm="720">
        <f t="array" aca="1" ref="P264" ca="1">IFERROR(INDEX(_xlfn.ANCHORARRAY($C$3),T_CALC[[#This Row],[DAY]]+1,6),NA())</f>
        <v>0.92610000000000003</v>
      </c>
      <c r="Q264" cm="1">
        <f t="array" aca="1" ref="Q264" ca="1">IFERROR(INDEX(_xlfn.ANCHORARRAY($C$3),T_CALC[[#This Row],[DAY]]+1,2),NA())</f>
        <v>0</v>
      </c>
    </row>
    <row r="265" spans="2:17" x14ac:dyDescent="0.25">
      <c r="B265" s="4"/>
      <c r="C265" vm="810">
        <f ca="1"/>
        <v>42817</v>
      </c>
      <c r="D265">
        <f ca="1"/>
        <v>0</v>
      </c>
      <c r="E265" vm="720">
        <f ca="1"/>
        <v>0.92610000000000003</v>
      </c>
      <c r="F265" vm="698">
        <f ca="1"/>
        <v>0.92859999999999998</v>
      </c>
      <c r="G265" vm="732">
        <f ca="1"/>
        <v>0.92530000000000001</v>
      </c>
      <c r="H265" vm="797">
        <f ca="1"/>
        <v>0.92720000000000002</v>
      </c>
      <c r="K265">
        <f ca="1">IF(ROW(T_CALC[[#This Row],[DAY]])-ROW(T_CALC[[#Headers],[DAY]])&gt;C_N_TRADING_DAYS,"",ROW(T_CALC[[#This Row],[DAY]])-ROW(T_CALC[[#Headers],[DAY]]))</f>
        <v>262</v>
      </c>
      <c r="L265" cm="1" vm="810">
        <f t="array" aca="1" ref="L265" ca="1">IFERROR(INDEX(_xlfn.ANCHORARRAY($C$3),T_CALC[[#This Row],[DAY]]+1,1),NA())</f>
        <v>42817</v>
      </c>
      <c r="M265" cm="1" vm="720">
        <f t="array" aca="1" ref="M265" ca="1">IFERROR(INDEX(_xlfn.ANCHORARRAY($C$3),T_CALC[[#This Row],[DAY]]+1,3),NA())</f>
        <v>0.92610000000000003</v>
      </c>
      <c r="N265" cm="1" vm="698">
        <f t="array" aca="1" ref="N265" ca="1">IFERROR(INDEX(_xlfn.ANCHORARRAY($C$3),T_CALC[[#This Row],[DAY]]+1,4),NA())</f>
        <v>0.92859999999999998</v>
      </c>
      <c r="O265" cm="1" vm="732">
        <f t="array" aca="1" ref="O265" ca="1">IFERROR(INDEX(_xlfn.ANCHORARRAY($C$3),T_CALC[[#This Row],[DAY]]+1,5),NA())</f>
        <v>0.92530000000000001</v>
      </c>
      <c r="P265" s="4" cm="1" vm="797">
        <f t="array" aca="1" ref="P265" ca="1">IFERROR(INDEX(_xlfn.ANCHORARRAY($C$3),T_CALC[[#This Row],[DAY]]+1,6),NA())</f>
        <v>0.92720000000000002</v>
      </c>
      <c r="Q265" cm="1">
        <f t="array" aca="1" ref="Q265" ca="1">IFERROR(INDEX(_xlfn.ANCHORARRAY($C$3),T_CALC[[#This Row],[DAY]]+1,2),NA())</f>
        <v>0</v>
      </c>
    </row>
    <row r="266" spans="2:17" x14ac:dyDescent="0.25">
      <c r="C266" vm="811">
        <f ca="1"/>
        <v>42818</v>
      </c>
      <c r="D266">
        <f ca="1"/>
        <v>0</v>
      </c>
      <c r="E266" vm="730">
        <f ca="1"/>
        <v>0.92710000000000004</v>
      </c>
      <c r="F266" vm="812">
        <f ca="1"/>
        <v>0.92930000000000001</v>
      </c>
      <c r="G266" vm="813">
        <f ca="1"/>
        <v>0.92420000000000002</v>
      </c>
      <c r="H266" vm="728">
        <f ca="1"/>
        <v>0.92579999999999996</v>
      </c>
      <c r="K266">
        <f ca="1">IF(ROW(T_CALC[[#This Row],[DAY]])-ROW(T_CALC[[#Headers],[DAY]])&gt;C_N_TRADING_DAYS,"",ROW(T_CALC[[#This Row],[DAY]])-ROW(T_CALC[[#Headers],[DAY]]))</f>
        <v>263</v>
      </c>
      <c r="L266" cm="1" vm="811">
        <f t="array" aca="1" ref="L266" ca="1">IFERROR(INDEX(_xlfn.ANCHORARRAY($C$3),T_CALC[[#This Row],[DAY]]+1,1),NA())</f>
        <v>42818</v>
      </c>
      <c r="M266" cm="1" vm="730">
        <f t="array" aca="1" ref="M266" ca="1">IFERROR(INDEX(_xlfn.ANCHORARRAY($C$3),T_CALC[[#This Row],[DAY]]+1,3),NA())</f>
        <v>0.92710000000000004</v>
      </c>
      <c r="N266" cm="1" vm="812">
        <f t="array" aca="1" ref="N266" ca="1">IFERROR(INDEX(_xlfn.ANCHORARRAY($C$3),T_CALC[[#This Row],[DAY]]+1,4),NA())</f>
        <v>0.92930000000000001</v>
      </c>
      <c r="O266" cm="1" vm="813">
        <f t="array" aca="1" ref="O266" ca="1">IFERROR(INDEX(_xlfn.ANCHORARRAY($C$3),T_CALC[[#This Row],[DAY]]+1,5),NA())</f>
        <v>0.92420000000000002</v>
      </c>
      <c r="P266" s="4" cm="1" vm="728">
        <f t="array" aca="1" ref="P266" ca="1">IFERROR(INDEX(_xlfn.ANCHORARRAY($C$3),T_CALC[[#This Row],[DAY]]+1,6),NA())</f>
        <v>0.92579999999999996</v>
      </c>
      <c r="Q266" cm="1">
        <f t="array" aca="1" ref="Q266" ca="1">IFERROR(INDEX(_xlfn.ANCHORARRAY($C$3),T_CALC[[#This Row],[DAY]]+1,2),NA())</f>
        <v>0</v>
      </c>
    </row>
    <row r="267" spans="2:17" x14ac:dyDescent="0.25">
      <c r="C267" vm="814">
        <f ca="1"/>
        <v>42821</v>
      </c>
      <c r="D267">
        <f ca="1"/>
        <v>0</v>
      </c>
      <c r="E267" vm="815">
        <f ca="1"/>
        <v>0.92620000000000002</v>
      </c>
      <c r="F267" vm="815">
        <f ca="1"/>
        <v>0.92620000000000002</v>
      </c>
      <c r="G267" vm="460">
        <f ca="1"/>
        <v>0.91679999999999995</v>
      </c>
      <c r="H267" vm="816">
        <f ca="1"/>
        <v>0.92030000000000001</v>
      </c>
      <c r="K267">
        <f ca="1">IF(ROW(T_CALC[[#This Row],[DAY]])-ROW(T_CALC[[#Headers],[DAY]])&gt;C_N_TRADING_DAYS,"",ROW(T_CALC[[#This Row],[DAY]])-ROW(T_CALC[[#Headers],[DAY]]))</f>
        <v>264</v>
      </c>
      <c r="L267" cm="1" vm="814">
        <f t="array" aca="1" ref="L267" ca="1">IFERROR(INDEX(_xlfn.ANCHORARRAY($C$3),T_CALC[[#This Row],[DAY]]+1,1),NA())</f>
        <v>42821</v>
      </c>
      <c r="M267" cm="1" vm="815">
        <f t="array" aca="1" ref="M267" ca="1">IFERROR(INDEX(_xlfn.ANCHORARRAY($C$3),T_CALC[[#This Row],[DAY]]+1,3),NA())</f>
        <v>0.92620000000000002</v>
      </c>
      <c r="N267" cm="1" vm="815">
        <f t="array" aca="1" ref="N267" ca="1">IFERROR(INDEX(_xlfn.ANCHORARRAY($C$3),T_CALC[[#This Row],[DAY]]+1,4),NA())</f>
        <v>0.92620000000000002</v>
      </c>
      <c r="O267" cm="1" vm="460">
        <f t="array" aca="1" ref="O267" ca="1">IFERROR(INDEX(_xlfn.ANCHORARRAY($C$3),T_CALC[[#This Row],[DAY]]+1,5),NA())</f>
        <v>0.91679999999999995</v>
      </c>
      <c r="P267" s="4" cm="1" vm="816">
        <f t="array" aca="1" ref="P267" ca="1">IFERROR(INDEX(_xlfn.ANCHORARRAY($C$3),T_CALC[[#This Row],[DAY]]+1,6),NA())</f>
        <v>0.92030000000000001</v>
      </c>
      <c r="Q267" cm="1">
        <f t="array" aca="1" ref="Q267" ca="1">IFERROR(INDEX(_xlfn.ANCHORARRAY($C$3),T_CALC[[#This Row],[DAY]]+1,2),NA())</f>
        <v>0</v>
      </c>
    </row>
    <row r="268" spans="2:17" x14ac:dyDescent="0.25">
      <c r="B268" s="4"/>
      <c r="C268" vm="817">
        <f ca="1"/>
        <v>42822</v>
      </c>
      <c r="D268">
        <f ca="1"/>
        <v>0</v>
      </c>
      <c r="E268" vm="816">
        <f ca="1"/>
        <v>0.92030000000000001</v>
      </c>
      <c r="F268" vm="818">
        <f ca="1"/>
        <v>0.92600000000000005</v>
      </c>
      <c r="G268" vm="584">
        <f ca="1"/>
        <v>0.91949999999999998</v>
      </c>
      <c r="H268" vm="718">
        <f ca="1"/>
        <v>0.92469999999999997</v>
      </c>
      <c r="K268">
        <f ca="1">IF(ROW(T_CALC[[#This Row],[DAY]])-ROW(T_CALC[[#Headers],[DAY]])&gt;C_N_TRADING_DAYS,"",ROW(T_CALC[[#This Row],[DAY]])-ROW(T_CALC[[#Headers],[DAY]]))</f>
        <v>265</v>
      </c>
      <c r="L268" cm="1" vm="817">
        <f t="array" aca="1" ref="L268" ca="1">IFERROR(INDEX(_xlfn.ANCHORARRAY($C$3),T_CALC[[#This Row],[DAY]]+1,1),NA())</f>
        <v>42822</v>
      </c>
      <c r="M268" cm="1" vm="816">
        <f t="array" aca="1" ref="M268" ca="1">IFERROR(INDEX(_xlfn.ANCHORARRAY($C$3),T_CALC[[#This Row],[DAY]]+1,3),NA())</f>
        <v>0.92030000000000001</v>
      </c>
      <c r="N268" cm="1" vm="818">
        <f t="array" aca="1" ref="N268" ca="1">IFERROR(INDEX(_xlfn.ANCHORARRAY($C$3),T_CALC[[#This Row],[DAY]]+1,4),NA())</f>
        <v>0.92600000000000005</v>
      </c>
      <c r="O268" cm="1" vm="584">
        <f t="array" aca="1" ref="O268" ca="1">IFERROR(INDEX(_xlfn.ANCHORARRAY($C$3),T_CALC[[#This Row],[DAY]]+1,5),NA())</f>
        <v>0.91949999999999998</v>
      </c>
      <c r="P268" s="4" cm="1" vm="718">
        <f t="array" aca="1" ref="P268" ca="1">IFERROR(INDEX(_xlfn.ANCHORARRAY($C$3),T_CALC[[#This Row],[DAY]]+1,6),NA())</f>
        <v>0.92469999999999997</v>
      </c>
      <c r="Q268" cm="1">
        <f t="array" aca="1" ref="Q268" ca="1">IFERROR(INDEX(_xlfn.ANCHORARRAY($C$3),T_CALC[[#This Row],[DAY]]+1,2),NA())</f>
        <v>0</v>
      </c>
    </row>
    <row r="269" spans="2:17" x14ac:dyDescent="0.25">
      <c r="C269" vm="819">
        <f ca="1"/>
        <v>42823</v>
      </c>
      <c r="D269">
        <f ca="1"/>
        <v>0</v>
      </c>
      <c r="E269" vm="820">
        <f ca="1"/>
        <v>0.92459999999999998</v>
      </c>
      <c r="F269" vm="801">
        <f ca="1"/>
        <v>0.93100000000000005</v>
      </c>
      <c r="G269" vm="821">
        <f ca="1"/>
        <v>0.9234</v>
      </c>
      <c r="H269" vm="708">
        <f ca="1"/>
        <v>0.92869999999999997</v>
      </c>
      <c r="K269">
        <f ca="1">IF(ROW(T_CALC[[#This Row],[DAY]])-ROW(T_CALC[[#Headers],[DAY]])&gt;C_N_TRADING_DAYS,"",ROW(T_CALC[[#This Row],[DAY]])-ROW(T_CALC[[#Headers],[DAY]]))</f>
        <v>266</v>
      </c>
      <c r="L269" cm="1" vm="819">
        <f t="array" aca="1" ref="L269" ca="1">IFERROR(INDEX(_xlfn.ANCHORARRAY($C$3),T_CALC[[#This Row],[DAY]]+1,1),NA())</f>
        <v>42823</v>
      </c>
      <c r="M269" cm="1" vm="820">
        <f t="array" aca="1" ref="M269" ca="1">IFERROR(INDEX(_xlfn.ANCHORARRAY($C$3),T_CALC[[#This Row],[DAY]]+1,3),NA())</f>
        <v>0.92459999999999998</v>
      </c>
      <c r="N269" cm="1" vm="801">
        <f t="array" aca="1" ref="N269" ca="1">IFERROR(INDEX(_xlfn.ANCHORARRAY($C$3),T_CALC[[#This Row],[DAY]]+1,4),NA())</f>
        <v>0.93100000000000005</v>
      </c>
      <c r="O269" cm="1" vm="821">
        <f t="array" aca="1" ref="O269" ca="1">IFERROR(INDEX(_xlfn.ANCHORARRAY($C$3),T_CALC[[#This Row],[DAY]]+1,5),NA())</f>
        <v>0.9234</v>
      </c>
      <c r="P269" s="4" cm="1" vm="708">
        <f t="array" aca="1" ref="P269" ca="1">IFERROR(INDEX(_xlfn.ANCHORARRAY($C$3),T_CALC[[#This Row],[DAY]]+1,6),NA())</f>
        <v>0.92869999999999997</v>
      </c>
      <c r="Q269" cm="1">
        <f t="array" aca="1" ref="Q269" ca="1">IFERROR(INDEX(_xlfn.ANCHORARRAY($C$3),T_CALC[[#This Row],[DAY]]+1,2),NA())</f>
        <v>0</v>
      </c>
    </row>
    <row r="270" spans="2:17" x14ac:dyDescent="0.25">
      <c r="C270" vm="822">
        <f ca="1"/>
        <v>42824</v>
      </c>
      <c r="D270">
        <f ca="1"/>
        <v>0</v>
      </c>
      <c r="E270" vm="708">
        <f ca="1"/>
        <v>0.92869999999999997</v>
      </c>
      <c r="F270" vm="823">
        <f ca="1"/>
        <v>0.93689999999999996</v>
      </c>
      <c r="G270" vm="794">
        <f ca="1"/>
        <v>0.92820000000000003</v>
      </c>
      <c r="H270" vm="824">
        <f ca="1"/>
        <v>0.93659999999999999</v>
      </c>
      <c r="K270">
        <f ca="1">IF(ROW(T_CALC[[#This Row],[DAY]])-ROW(T_CALC[[#Headers],[DAY]])&gt;C_N_TRADING_DAYS,"",ROW(T_CALC[[#This Row],[DAY]])-ROW(T_CALC[[#Headers],[DAY]]))</f>
        <v>267</v>
      </c>
      <c r="L270" cm="1" vm="822">
        <f t="array" aca="1" ref="L270" ca="1">IFERROR(INDEX(_xlfn.ANCHORARRAY($C$3),T_CALC[[#This Row],[DAY]]+1,1),NA())</f>
        <v>42824</v>
      </c>
      <c r="M270" cm="1" vm="708">
        <f t="array" aca="1" ref="M270" ca="1">IFERROR(INDEX(_xlfn.ANCHORARRAY($C$3),T_CALC[[#This Row],[DAY]]+1,3),NA())</f>
        <v>0.92869999999999997</v>
      </c>
      <c r="N270" cm="1" vm="823">
        <f t="array" aca="1" ref="N270" ca="1">IFERROR(INDEX(_xlfn.ANCHORARRAY($C$3),T_CALC[[#This Row],[DAY]]+1,4),NA())</f>
        <v>0.93689999999999996</v>
      </c>
      <c r="O270" cm="1" vm="794">
        <f t="array" aca="1" ref="O270" ca="1">IFERROR(INDEX(_xlfn.ANCHORARRAY($C$3),T_CALC[[#This Row],[DAY]]+1,5),NA())</f>
        <v>0.92820000000000003</v>
      </c>
      <c r="P270" s="4" cm="1" vm="824">
        <f t="array" aca="1" ref="P270" ca="1">IFERROR(INDEX(_xlfn.ANCHORARRAY($C$3),T_CALC[[#This Row],[DAY]]+1,6),NA())</f>
        <v>0.93659999999999999</v>
      </c>
      <c r="Q270" cm="1">
        <f t="array" aca="1" ref="Q270" ca="1">IFERROR(INDEX(_xlfn.ANCHORARRAY($C$3),T_CALC[[#This Row],[DAY]]+1,2),NA())</f>
        <v>0</v>
      </c>
    </row>
    <row r="271" spans="2:17" x14ac:dyDescent="0.25">
      <c r="B271" s="4"/>
      <c r="C271" vm="825">
        <f ca="1"/>
        <v>42825</v>
      </c>
      <c r="D271">
        <f ca="1"/>
        <v>0</v>
      </c>
      <c r="E271" vm="566">
        <f ca="1"/>
        <v>0.93679999999999997</v>
      </c>
      <c r="F271" vm="529">
        <f ca="1"/>
        <v>0.93879999999999997</v>
      </c>
      <c r="G271" vm="712">
        <f ca="1"/>
        <v>0.93420000000000003</v>
      </c>
      <c r="H271" vm="590">
        <f ca="1"/>
        <v>0.9385</v>
      </c>
      <c r="K271">
        <f ca="1">IF(ROW(T_CALC[[#This Row],[DAY]])-ROW(T_CALC[[#Headers],[DAY]])&gt;C_N_TRADING_DAYS,"",ROW(T_CALC[[#This Row],[DAY]])-ROW(T_CALC[[#Headers],[DAY]]))</f>
        <v>268</v>
      </c>
      <c r="L271" cm="1" vm="825">
        <f t="array" aca="1" ref="L271" ca="1">IFERROR(INDEX(_xlfn.ANCHORARRAY($C$3),T_CALC[[#This Row],[DAY]]+1,1),NA())</f>
        <v>42825</v>
      </c>
      <c r="M271" cm="1" vm="566">
        <f t="array" aca="1" ref="M271" ca="1">IFERROR(INDEX(_xlfn.ANCHORARRAY($C$3),T_CALC[[#This Row],[DAY]]+1,3),NA())</f>
        <v>0.93679999999999997</v>
      </c>
      <c r="N271" cm="1" vm="529">
        <f t="array" aca="1" ref="N271" ca="1">IFERROR(INDEX(_xlfn.ANCHORARRAY($C$3),T_CALC[[#This Row],[DAY]]+1,4),NA())</f>
        <v>0.93879999999999997</v>
      </c>
      <c r="O271" cm="1" vm="712">
        <f t="array" aca="1" ref="O271" ca="1">IFERROR(INDEX(_xlfn.ANCHORARRAY($C$3),T_CALC[[#This Row],[DAY]]+1,5),NA())</f>
        <v>0.93420000000000003</v>
      </c>
      <c r="P271" s="4" cm="1" vm="590">
        <f t="array" aca="1" ref="P271" ca="1">IFERROR(INDEX(_xlfn.ANCHORARRAY($C$3),T_CALC[[#This Row],[DAY]]+1,6),NA())</f>
        <v>0.9385</v>
      </c>
      <c r="Q271" cm="1">
        <f t="array" aca="1" ref="Q271" ca="1">IFERROR(INDEX(_xlfn.ANCHORARRAY($C$3),T_CALC[[#This Row],[DAY]]+1,2),NA())</f>
        <v>0</v>
      </c>
    </row>
    <row r="272" spans="2:17" x14ac:dyDescent="0.25">
      <c r="C272" vm="826">
        <f ca="1"/>
        <v>42828</v>
      </c>
      <c r="D272">
        <f ca="1"/>
        <v>0</v>
      </c>
      <c r="E272" vm="562">
        <f ca="1"/>
        <v>0.93779999999999997</v>
      </c>
      <c r="F272" vm="777">
        <f ca="1"/>
        <v>0.93959999999999999</v>
      </c>
      <c r="G272" vm="827">
        <f ca="1"/>
        <v>0.93610000000000004</v>
      </c>
      <c r="H272" vm="559">
        <f ca="1"/>
        <v>0.93720000000000003</v>
      </c>
      <c r="K272">
        <f ca="1">IF(ROW(T_CALC[[#This Row],[DAY]])-ROW(T_CALC[[#Headers],[DAY]])&gt;C_N_TRADING_DAYS,"",ROW(T_CALC[[#This Row],[DAY]])-ROW(T_CALC[[#Headers],[DAY]]))</f>
        <v>269</v>
      </c>
      <c r="L272" cm="1" vm="826">
        <f t="array" aca="1" ref="L272" ca="1">IFERROR(INDEX(_xlfn.ANCHORARRAY($C$3),T_CALC[[#This Row],[DAY]]+1,1),NA())</f>
        <v>42828</v>
      </c>
      <c r="M272" cm="1" vm="562">
        <f t="array" aca="1" ref="M272" ca="1">IFERROR(INDEX(_xlfn.ANCHORARRAY($C$3),T_CALC[[#This Row],[DAY]]+1,3),NA())</f>
        <v>0.93779999999999997</v>
      </c>
      <c r="N272" cm="1" vm="777">
        <f t="array" aca="1" ref="N272" ca="1">IFERROR(INDEX(_xlfn.ANCHORARRAY($C$3),T_CALC[[#This Row],[DAY]]+1,4),NA())</f>
        <v>0.93959999999999999</v>
      </c>
      <c r="O272" cm="1" vm="827">
        <f t="array" aca="1" ref="O272" ca="1">IFERROR(INDEX(_xlfn.ANCHORARRAY($C$3),T_CALC[[#This Row],[DAY]]+1,5),NA())</f>
        <v>0.93610000000000004</v>
      </c>
      <c r="P272" s="4" cm="1" vm="559">
        <f t="array" aca="1" ref="P272" ca="1">IFERROR(INDEX(_xlfn.ANCHORARRAY($C$3),T_CALC[[#This Row],[DAY]]+1,6),NA())</f>
        <v>0.93720000000000003</v>
      </c>
      <c r="Q272" cm="1">
        <f t="array" aca="1" ref="Q272" ca="1">IFERROR(INDEX(_xlfn.ANCHORARRAY($C$3),T_CALC[[#This Row],[DAY]]+1,2),NA())</f>
        <v>0</v>
      </c>
    </row>
    <row r="273" spans="2:17" x14ac:dyDescent="0.25">
      <c r="C273" vm="828">
        <f ca="1"/>
        <v>42829</v>
      </c>
      <c r="D273">
        <f ca="1"/>
        <v>0</v>
      </c>
      <c r="E273" vm="823">
        <f ca="1"/>
        <v>0.93689999999999996</v>
      </c>
      <c r="F273" vm="593">
        <f ca="1"/>
        <v>0.94010000000000005</v>
      </c>
      <c r="G273" vm="568">
        <f ca="1"/>
        <v>0.93620000000000003</v>
      </c>
      <c r="H273" vm="566">
        <f ca="1"/>
        <v>0.93679999999999997</v>
      </c>
      <c r="K273">
        <f ca="1">IF(ROW(T_CALC[[#This Row],[DAY]])-ROW(T_CALC[[#Headers],[DAY]])&gt;C_N_TRADING_DAYS,"",ROW(T_CALC[[#This Row],[DAY]])-ROW(T_CALC[[#Headers],[DAY]]))</f>
        <v>270</v>
      </c>
      <c r="L273" cm="1" vm="828">
        <f t="array" aca="1" ref="L273" ca="1">IFERROR(INDEX(_xlfn.ANCHORARRAY($C$3),T_CALC[[#This Row],[DAY]]+1,1),NA())</f>
        <v>42829</v>
      </c>
      <c r="M273" cm="1" vm="823">
        <f t="array" aca="1" ref="M273" ca="1">IFERROR(INDEX(_xlfn.ANCHORARRAY($C$3),T_CALC[[#This Row],[DAY]]+1,3),NA())</f>
        <v>0.93689999999999996</v>
      </c>
      <c r="N273" cm="1" vm="593">
        <f t="array" aca="1" ref="N273" ca="1">IFERROR(INDEX(_xlfn.ANCHORARRAY($C$3),T_CALC[[#This Row],[DAY]]+1,4),NA())</f>
        <v>0.94010000000000005</v>
      </c>
      <c r="O273" cm="1" vm="568">
        <f t="array" aca="1" ref="O273" ca="1">IFERROR(INDEX(_xlfn.ANCHORARRAY($C$3),T_CALC[[#This Row],[DAY]]+1,5),NA())</f>
        <v>0.93620000000000003</v>
      </c>
      <c r="P273" s="4" cm="1" vm="566">
        <f t="array" aca="1" ref="P273" ca="1">IFERROR(INDEX(_xlfn.ANCHORARRAY($C$3),T_CALC[[#This Row],[DAY]]+1,6),NA())</f>
        <v>0.93679999999999997</v>
      </c>
      <c r="Q273" cm="1">
        <f t="array" aca="1" ref="Q273" ca="1">IFERROR(INDEX(_xlfn.ANCHORARRAY($C$3),T_CALC[[#This Row],[DAY]]+1,2),NA())</f>
        <v>0</v>
      </c>
    </row>
    <row r="274" spans="2:17" x14ac:dyDescent="0.25">
      <c r="B274" s="4"/>
      <c r="C274" vm="829">
        <f ca="1"/>
        <v>42830</v>
      </c>
      <c r="D274">
        <f ca="1"/>
        <v>0</v>
      </c>
      <c r="E274" vm="824">
        <f ca="1"/>
        <v>0.93659999999999999</v>
      </c>
      <c r="F274" vm="593">
        <f ca="1"/>
        <v>0.94010000000000005</v>
      </c>
      <c r="G274" vm="830">
        <f ca="1"/>
        <v>0.93540000000000001</v>
      </c>
      <c r="H274" vm="564">
        <f ca="1"/>
        <v>0.93769999999999998</v>
      </c>
      <c r="K274">
        <f ca="1">IF(ROW(T_CALC[[#This Row],[DAY]])-ROW(T_CALC[[#Headers],[DAY]])&gt;C_N_TRADING_DAYS,"",ROW(T_CALC[[#This Row],[DAY]])-ROW(T_CALC[[#Headers],[DAY]]))</f>
        <v>271</v>
      </c>
      <c r="L274" cm="1" vm="829">
        <f t="array" aca="1" ref="L274" ca="1">IFERROR(INDEX(_xlfn.ANCHORARRAY($C$3),T_CALC[[#This Row],[DAY]]+1,1),NA())</f>
        <v>42830</v>
      </c>
      <c r="M274" cm="1" vm="824">
        <f t="array" aca="1" ref="M274" ca="1">IFERROR(INDEX(_xlfn.ANCHORARRAY($C$3),T_CALC[[#This Row],[DAY]]+1,3),NA())</f>
        <v>0.93659999999999999</v>
      </c>
      <c r="N274" cm="1" vm="593">
        <f t="array" aca="1" ref="N274" ca="1">IFERROR(INDEX(_xlfn.ANCHORARRAY($C$3),T_CALC[[#This Row],[DAY]]+1,4),NA())</f>
        <v>0.94010000000000005</v>
      </c>
      <c r="O274" cm="1" vm="830">
        <f t="array" aca="1" ref="O274" ca="1">IFERROR(INDEX(_xlfn.ANCHORARRAY($C$3),T_CALC[[#This Row],[DAY]]+1,5),NA())</f>
        <v>0.93540000000000001</v>
      </c>
      <c r="P274" s="4" cm="1" vm="564">
        <f t="array" aca="1" ref="P274" ca="1">IFERROR(INDEX(_xlfn.ANCHORARRAY($C$3),T_CALC[[#This Row],[DAY]]+1,6),NA())</f>
        <v>0.93769999999999998</v>
      </c>
      <c r="Q274" cm="1">
        <f t="array" aca="1" ref="Q274" ca="1">IFERROR(INDEX(_xlfn.ANCHORARRAY($C$3),T_CALC[[#This Row],[DAY]]+1,2),NA())</f>
        <v>0</v>
      </c>
    </row>
    <row r="275" spans="2:17" x14ac:dyDescent="0.25">
      <c r="C275" vm="831">
        <f ca="1"/>
        <v>42831</v>
      </c>
      <c r="D275">
        <f ca="1"/>
        <v>0</v>
      </c>
      <c r="E275" vm="564">
        <f ca="1"/>
        <v>0.93769999999999998</v>
      </c>
      <c r="F275" vm="832">
        <f ca="1"/>
        <v>0.94069999999999998</v>
      </c>
      <c r="G275" vm="550">
        <f ca="1"/>
        <v>0.93579999999999997</v>
      </c>
      <c r="H275" vm="538">
        <f ca="1"/>
        <v>0.93920000000000003</v>
      </c>
      <c r="K275">
        <f ca="1">IF(ROW(T_CALC[[#This Row],[DAY]])-ROW(T_CALC[[#Headers],[DAY]])&gt;C_N_TRADING_DAYS,"",ROW(T_CALC[[#This Row],[DAY]])-ROW(T_CALC[[#Headers],[DAY]]))</f>
        <v>272</v>
      </c>
      <c r="L275" cm="1" vm="831">
        <f t="array" aca="1" ref="L275" ca="1">IFERROR(INDEX(_xlfn.ANCHORARRAY($C$3),T_CALC[[#This Row],[DAY]]+1,1),NA())</f>
        <v>42831</v>
      </c>
      <c r="M275" cm="1" vm="564">
        <f t="array" aca="1" ref="M275" ca="1">IFERROR(INDEX(_xlfn.ANCHORARRAY($C$3),T_CALC[[#This Row],[DAY]]+1,3),NA())</f>
        <v>0.93769999999999998</v>
      </c>
      <c r="N275" cm="1" vm="832">
        <f t="array" aca="1" ref="N275" ca="1">IFERROR(INDEX(_xlfn.ANCHORARRAY($C$3),T_CALC[[#This Row],[DAY]]+1,4),NA())</f>
        <v>0.94069999999999998</v>
      </c>
      <c r="O275" cm="1" vm="550">
        <f t="array" aca="1" ref="O275" ca="1">IFERROR(INDEX(_xlfn.ANCHORARRAY($C$3),T_CALC[[#This Row],[DAY]]+1,5),NA())</f>
        <v>0.93579999999999997</v>
      </c>
      <c r="P275" s="4" cm="1" vm="538">
        <f t="array" aca="1" ref="P275" ca="1">IFERROR(INDEX(_xlfn.ANCHORARRAY($C$3),T_CALC[[#This Row],[DAY]]+1,6),NA())</f>
        <v>0.93920000000000003</v>
      </c>
      <c r="Q275" cm="1">
        <f t="array" aca="1" ref="Q275" ca="1">IFERROR(INDEX(_xlfn.ANCHORARRAY($C$3),T_CALC[[#This Row],[DAY]]+1,2),NA())</f>
        <v>0</v>
      </c>
    </row>
    <row r="276" spans="2:17" x14ac:dyDescent="0.25">
      <c r="C276" vm="833">
        <f ca="1"/>
        <v>42832</v>
      </c>
      <c r="D276">
        <f ca="1"/>
        <v>0</v>
      </c>
      <c r="E276" vm="834">
        <f ca="1"/>
        <v>0.93930000000000002</v>
      </c>
      <c r="F276" vm="751">
        <f ca="1"/>
        <v>0.94510000000000005</v>
      </c>
      <c r="G276" vm="594">
        <f ca="1"/>
        <v>0.93730000000000002</v>
      </c>
      <c r="H276" vm="770">
        <f ca="1"/>
        <v>0.94410000000000005</v>
      </c>
      <c r="K276">
        <f ca="1">IF(ROW(T_CALC[[#This Row],[DAY]])-ROW(T_CALC[[#Headers],[DAY]])&gt;C_N_TRADING_DAYS,"",ROW(T_CALC[[#This Row],[DAY]])-ROW(T_CALC[[#Headers],[DAY]]))</f>
        <v>273</v>
      </c>
      <c r="L276" cm="1" vm="833">
        <f t="array" aca="1" ref="L276" ca="1">IFERROR(INDEX(_xlfn.ANCHORARRAY($C$3),T_CALC[[#This Row],[DAY]]+1,1),NA())</f>
        <v>42832</v>
      </c>
      <c r="M276" cm="1" vm="834">
        <f t="array" aca="1" ref="M276" ca="1">IFERROR(INDEX(_xlfn.ANCHORARRAY($C$3),T_CALC[[#This Row],[DAY]]+1,3),NA())</f>
        <v>0.93930000000000002</v>
      </c>
      <c r="N276" cm="1" vm="751">
        <f t="array" aca="1" ref="N276" ca="1">IFERROR(INDEX(_xlfn.ANCHORARRAY($C$3),T_CALC[[#This Row],[DAY]]+1,4),NA())</f>
        <v>0.94510000000000005</v>
      </c>
      <c r="O276" cm="1" vm="594">
        <f t="array" aca="1" ref="O276" ca="1">IFERROR(INDEX(_xlfn.ANCHORARRAY($C$3),T_CALC[[#This Row],[DAY]]+1,5),NA())</f>
        <v>0.93730000000000002</v>
      </c>
      <c r="P276" s="4" cm="1" vm="770">
        <f t="array" aca="1" ref="P276" ca="1">IFERROR(INDEX(_xlfn.ANCHORARRAY($C$3),T_CALC[[#This Row],[DAY]]+1,6),NA())</f>
        <v>0.94410000000000005</v>
      </c>
      <c r="Q276" cm="1">
        <f t="array" aca="1" ref="Q276" ca="1">IFERROR(INDEX(_xlfn.ANCHORARRAY($C$3),T_CALC[[#This Row],[DAY]]+1,2),NA())</f>
        <v>0</v>
      </c>
    </row>
    <row r="277" spans="2:17" x14ac:dyDescent="0.25">
      <c r="B277" s="4"/>
      <c r="C277" vm="835">
        <f ca="1"/>
        <v>42835</v>
      </c>
      <c r="D277">
        <f ca="1"/>
        <v>0</v>
      </c>
      <c r="E277" vm="836">
        <f ca="1"/>
        <v>0.94379999999999997</v>
      </c>
      <c r="F277" vm="766">
        <f ca="1"/>
        <v>0.94599999999999995</v>
      </c>
      <c r="G277" vm="837">
        <f ca="1"/>
        <v>0.94259999999999999</v>
      </c>
      <c r="H277" vm="747">
        <f ca="1"/>
        <v>0.94340000000000002</v>
      </c>
      <c r="K277">
        <f ca="1">IF(ROW(T_CALC[[#This Row],[DAY]])-ROW(T_CALC[[#Headers],[DAY]])&gt;C_N_TRADING_DAYS,"",ROW(T_CALC[[#This Row],[DAY]])-ROW(T_CALC[[#Headers],[DAY]]))</f>
        <v>274</v>
      </c>
      <c r="L277" cm="1" vm="835">
        <f t="array" aca="1" ref="L277" ca="1">IFERROR(INDEX(_xlfn.ANCHORARRAY($C$3),T_CALC[[#This Row],[DAY]]+1,1),NA())</f>
        <v>42835</v>
      </c>
      <c r="M277" cm="1" vm="836">
        <f t="array" aca="1" ref="M277" ca="1">IFERROR(INDEX(_xlfn.ANCHORARRAY($C$3),T_CALC[[#This Row],[DAY]]+1,3),NA())</f>
        <v>0.94379999999999997</v>
      </c>
      <c r="N277" cm="1" vm="766">
        <f t="array" aca="1" ref="N277" ca="1">IFERROR(INDEX(_xlfn.ANCHORARRAY($C$3),T_CALC[[#This Row],[DAY]]+1,4),NA())</f>
        <v>0.94599999999999995</v>
      </c>
      <c r="O277" cm="1" vm="837">
        <f t="array" aca="1" ref="O277" ca="1">IFERROR(INDEX(_xlfn.ANCHORARRAY($C$3),T_CALC[[#This Row],[DAY]]+1,5),NA())</f>
        <v>0.94259999999999999</v>
      </c>
      <c r="P277" s="4" cm="1" vm="747">
        <f t="array" aca="1" ref="P277" ca="1">IFERROR(INDEX(_xlfn.ANCHORARRAY($C$3),T_CALC[[#This Row],[DAY]]+1,6),NA())</f>
        <v>0.94340000000000002</v>
      </c>
      <c r="Q277" cm="1">
        <f t="array" aca="1" ref="Q277" ca="1">IFERROR(INDEX(_xlfn.ANCHORARRAY($C$3),T_CALC[[#This Row],[DAY]]+1,2),NA())</f>
        <v>0</v>
      </c>
    </row>
    <row r="278" spans="2:17" x14ac:dyDescent="0.25">
      <c r="C278" vm="838">
        <f ca="1"/>
        <v>42836</v>
      </c>
      <c r="D278">
        <f ca="1"/>
        <v>0</v>
      </c>
      <c r="E278" vm="839">
        <f ca="1"/>
        <v>0.94350000000000001</v>
      </c>
      <c r="F278" vm="767">
        <f ca="1"/>
        <v>0.94530000000000003</v>
      </c>
      <c r="G278" vm="530">
        <f ca="1"/>
        <v>0.94059999999999999</v>
      </c>
      <c r="H278" vm="840">
        <f ca="1"/>
        <v>0.94310000000000005</v>
      </c>
      <c r="K278">
        <f ca="1">IF(ROW(T_CALC[[#This Row],[DAY]])-ROW(T_CALC[[#Headers],[DAY]])&gt;C_N_TRADING_DAYS,"",ROW(T_CALC[[#This Row],[DAY]])-ROW(T_CALC[[#Headers],[DAY]]))</f>
        <v>275</v>
      </c>
      <c r="L278" cm="1" vm="838">
        <f t="array" aca="1" ref="L278" ca="1">IFERROR(INDEX(_xlfn.ANCHORARRAY($C$3),T_CALC[[#This Row],[DAY]]+1,1),NA())</f>
        <v>42836</v>
      </c>
      <c r="M278" cm="1" vm="839">
        <f t="array" aca="1" ref="M278" ca="1">IFERROR(INDEX(_xlfn.ANCHORARRAY($C$3),T_CALC[[#This Row],[DAY]]+1,3),NA())</f>
        <v>0.94350000000000001</v>
      </c>
      <c r="N278" cm="1" vm="767">
        <f t="array" aca="1" ref="N278" ca="1">IFERROR(INDEX(_xlfn.ANCHORARRAY($C$3),T_CALC[[#This Row],[DAY]]+1,4),NA())</f>
        <v>0.94530000000000003</v>
      </c>
      <c r="O278" cm="1" vm="530">
        <f t="array" aca="1" ref="O278" ca="1">IFERROR(INDEX(_xlfn.ANCHORARRAY($C$3),T_CALC[[#This Row],[DAY]]+1,5),NA())</f>
        <v>0.94059999999999999</v>
      </c>
      <c r="P278" s="4" cm="1" vm="840">
        <f t="array" aca="1" ref="P278" ca="1">IFERROR(INDEX(_xlfn.ANCHORARRAY($C$3),T_CALC[[#This Row],[DAY]]+1,6),NA())</f>
        <v>0.94310000000000005</v>
      </c>
      <c r="Q278" cm="1">
        <f t="array" aca="1" ref="Q278" ca="1">IFERROR(INDEX(_xlfn.ANCHORARRAY($C$3),T_CALC[[#This Row],[DAY]]+1,2),NA())</f>
        <v>0</v>
      </c>
    </row>
    <row r="279" spans="2:17" x14ac:dyDescent="0.25">
      <c r="C279" vm="841">
        <f ca="1"/>
        <v>42837</v>
      </c>
      <c r="D279">
        <f ca="1"/>
        <v>0</v>
      </c>
      <c r="E279" vm="548">
        <f ca="1"/>
        <v>0.94299999999999995</v>
      </c>
      <c r="F279" vm="546">
        <f ca="1"/>
        <v>0.94430000000000003</v>
      </c>
      <c r="G279" vm="842">
        <f ca="1"/>
        <v>0.9365</v>
      </c>
      <c r="H279" vm="843">
        <f ca="1"/>
        <v>0.93740000000000001</v>
      </c>
      <c r="K279">
        <f ca="1">IF(ROW(T_CALC[[#This Row],[DAY]])-ROW(T_CALC[[#Headers],[DAY]])&gt;C_N_TRADING_DAYS,"",ROW(T_CALC[[#This Row],[DAY]])-ROW(T_CALC[[#Headers],[DAY]]))</f>
        <v>276</v>
      </c>
      <c r="L279" cm="1" vm="841">
        <f t="array" aca="1" ref="L279" ca="1">IFERROR(INDEX(_xlfn.ANCHORARRAY($C$3),T_CALC[[#This Row],[DAY]]+1,1),NA())</f>
        <v>42837</v>
      </c>
      <c r="M279" cm="1" vm="548">
        <f t="array" aca="1" ref="M279" ca="1">IFERROR(INDEX(_xlfn.ANCHORARRAY($C$3),T_CALC[[#This Row],[DAY]]+1,3),NA())</f>
        <v>0.94299999999999995</v>
      </c>
      <c r="N279" cm="1" vm="546">
        <f t="array" aca="1" ref="N279" ca="1">IFERROR(INDEX(_xlfn.ANCHORARRAY($C$3),T_CALC[[#This Row],[DAY]]+1,4),NA())</f>
        <v>0.94430000000000003</v>
      </c>
      <c r="O279" cm="1" vm="842">
        <f t="array" aca="1" ref="O279" ca="1">IFERROR(INDEX(_xlfn.ANCHORARRAY($C$3),T_CALC[[#This Row],[DAY]]+1,5),NA())</f>
        <v>0.9365</v>
      </c>
      <c r="P279" s="4" cm="1" vm="843">
        <f t="array" aca="1" ref="P279" ca="1">IFERROR(INDEX(_xlfn.ANCHORARRAY($C$3),T_CALC[[#This Row],[DAY]]+1,6),NA())</f>
        <v>0.93740000000000001</v>
      </c>
      <c r="Q279" cm="1">
        <f t="array" aca="1" ref="Q279" ca="1">IFERROR(INDEX(_xlfn.ANCHORARRAY($C$3),T_CALC[[#This Row],[DAY]]+1,2),NA())</f>
        <v>0</v>
      </c>
    </row>
    <row r="280" spans="2:17" x14ac:dyDescent="0.25">
      <c r="B280" s="4"/>
      <c r="C280" vm="844">
        <f ca="1"/>
        <v>42838</v>
      </c>
      <c r="D280">
        <f ca="1"/>
        <v>0</v>
      </c>
      <c r="E280" vm="843">
        <f ca="1"/>
        <v>0.93740000000000001</v>
      </c>
      <c r="F280" vm="845">
        <f ca="1"/>
        <v>0.9425</v>
      </c>
      <c r="G280" vm="846">
        <f ca="1"/>
        <v>0.93630000000000002</v>
      </c>
      <c r="H280" vm="847">
        <f ca="1"/>
        <v>0.94210000000000005</v>
      </c>
      <c r="K280">
        <f ca="1">IF(ROW(T_CALC[[#This Row],[DAY]])-ROW(T_CALC[[#Headers],[DAY]])&gt;C_N_TRADING_DAYS,"",ROW(T_CALC[[#This Row],[DAY]])-ROW(T_CALC[[#Headers],[DAY]]))</f>
        <v>277</v>
      </c>
      <c r="L280" cm="1" vm="844">
        <f t="array" aca="1" ref="L280" ca="1">IFERROR(INDEX(_xlfn.ANCHORARRAY($C$3),T_CALC[[#This Row],[DAY]]+1,1),NA())</f>
        <v>42838</v>
      </c>
      <c r="M280" cm="1" vm="843">
        <f t="array" aca="1" ref="M280" ca="1">IFERROR(INDEX(_xlfn.ANCHORARRAY($C$3),T_CALC[[#This Row],[DAY]]+1,3),NA())</f>
        <v>0.93740000000000001</v>
      </c>
      <c r="N280" cm="1" vm="845">
        <f t="array" aca="1" ref="N280" ca="1">IFERROR(INDEX(_xlfn.ANCHORARRAY($C$3),T_CALC[[#This Row],[DAY]]+1,4),NA())</f>
        <v>0.9425</v>
      </c>
      <c r="O280" cm="1" vm="846">
        <f t="array" aca="1" ref="O280" ca="1">IFERROR(INDEX(_xlfn.ANCHORARRAY($C$3),T_CALC[[#This Row],[DAY]]+1,5),NA())</f>
        <v>0.93630000000000002</v>
      </c>
      <c r="P280" s="4" cm="1" vm="847">
        <f t="array" aca="1" ref="P280" ca="1">IFERROR(INDEX(_xlfn.ANCHORARRAY($C$3),T_CALC[[#This Row],[DAY]]+1,6),NA())</f>
        <v>0.94210000000000005</v>
      </c>
      <c r="Q280" cm="1">
        <f t="array" aca="1" ref="Q280" ca="1">IFERROR(INDEX(_xlfn.ANCHORARRAY($C$3),T_CALC[[#This Row],[DAY]]+1,2),NA())</f>
        <v>0</v>
      </c>
    </row>
    <row r="281" spans="2:17" x14ac:dyDescent="0.25">
      <c r="C281" vm="848">
        <f ca="1"/>
        <v>42839</v>
      </c>
      <c r="D281">
        <f ca="1"/>
        <v>0</v>
      </c>
      <c r="E281" vm="551">
        <f ca="1"/>
        <v>0.94199999999999995</v>
      </c>
      <c r="F281" vm="849">
        <f ca="1"/>
        <v>0.94279999999999997</v>
      </c>
      <c r="G281" vm="591">
        <f ca="1"/>
        <v>0.94030000000000002</v>
      </c>
      <c r="H281" vm="678">
        <f ca="1"/>
        <v>0.94220000000000004</v>
      </c>
      <c r="K281">
        <f ca="1">IF(ROW(T_CALC[[#This Row],[DAY]])-ROW(T_CALC[[#Headers],[DAY]])&gt;C_N_TRADING_DAYS,"",ROW(T_CALC[[#This Row],[DAY]])-ROW(T_CALC[[#Headers],[DAY]]))</f>
        <v>278</v>
      </c>
      <c r="L281" cm="1" vm="848">
        <f t="array" aca="1" ref="L281" ca="1">IFERROR(INDEX(_xlfn.ANCHORARRAY($C$3),T_CALC[[#This Row],[DAY]]+1,1),NA())</f>
        <v>42839</v>
      </c>
      <c r="M281" cm="1" vm="551">
        <f t="array" aca="1" ref="M281" ca="1">IFERROR(INDEX(_xlfn.ANCHORARRAY($C$3),T_CALC[[#This Row],[DAY]]+1,3),NA())</f>
        <v>0.94199999999999995</v>
      </c>
      <c r="N281" cm="1" vm="849">
        <f t="array" aca="1" ref="N281" ca="1">IFERROR(INDEX(_xlfn.ANCHORARRAY($C$3),T_CALC[[#This Row],[DAY]]+1,4),NA())</f>
        <v>0.94279999999999997</v>
      </c>
      <c r="O281" cm="1" vm="591">
        <f t="array" aca="1" ref="O281" ca="1">IFERROR(INDEX(_xlfn.ANCHORARRAY($C$3),T_CALC[[#This Row],[DAY]]+1,5),NA())</f>
        <v>0.94030000000000002</v>
      </c>
      <c r="P281" s="4" cm="1" vm="678">
        <f t="array" aca="1" ref="P281" ca="1">IFERROR(INDEX(_xlfn.ANCHORARRAY($C$3),T_CALC[[#This Row],[DAY]]+1,6),NA())</f>
        <v>0.94220000000000004</v>
      </c>
      <c r="Q281" cm="1">
        <f t="array" aca="1" ref="Q281" ca="1">IFERROR(INDEX(_xlfn.ANCHORARRAY($C$3),T_CALC[[#This Row],[DAY]]+1,2),NA())</f>
        <v>0</v>
      </c>
    </row>
    <row r="282" spans="2:17" x14ac:dyDescent="0.25">
      <c r="C282" vm="850">
        <f ca="1"/>
        <v>42842</v>
      </c>
      <c r="D282">
        <f ca="1"/>
        <v>0</v>
      </c>
      <c r="E282" vm="553">
        <f ca="1"/>
        <v>0.94189999999999996</v>
      </c>
      <c r="F282" vm="548">
        <f ca="1"/>
        <v>0.94299999999999995</v>
      </c>
      <c r="G282" vm="823">
        <f ca="1"/>
        <v>0.93689999999999996</v>
      </c>
      <c r="H282" vm="538">
        <f ca="1"/>
        <v>0.93920000000000003</v>
      </c>
      <c r="K282">
        <f ca="1">IF(ROW(T_CALC[[#This Row],[DAY]])-ROW(T_CALC[[#Headers],[DAY]])&gt;C_N_TRADING_DAYS,"",ROW(T_CALC[[#This Row],[DAY]])-ROW(T_CALC[[#Headers],[DAY]]))</f>
        <v>279</v>
      </c>
      <c r="L282" cm="1" vm="850">
        <f t="array" aca="1" ref="L282" ca="1">IFERROR(INDEX(_xlfn.ANCHORARRAY($C$3),T_CALC[[#This Row],[DAY]]+1,1),NA())</f>
        <v>42842</v>
      </c>
      <c r="M282" cm="1" vm="553">
        <f t="array" aca="1" ref="M282" ca="1">IFERROR(INDEX(_xlfn.ANCHORARRAY($C$3),T_CALC[[#This Row],[DAY]]+1,3),NA())</f>
        <v>0.94189999999999996</v>
      </c>
      <c r="N282" cm="1" vm="548">
        <f t="array" aca="1" ref="N282" ca="1">IFERROR(INDEX(_xlfn.ANCHORARRAY($C$3),T_CALC[[#This Row],[DAY]]+1,4),NA())</f>
        <v>0.94299999999999995</v>
      </c>
      <c r="O282" cm="1" vm="823">
        <f t="array" aca="1" ref="O282" ca="1">IFERROR(INDEX(_xlfn.ANCHORARRAY($C$3),T_CALC[[#This Row],[DAY]]+1,5),NA())</f>
        <v>0.93689999999999996</v>
      </c>
      <c r="P282" s="4" cm="1" vm="538">
        <f t="array" aca="1" ref="P282" ca="1">IFERROR(INDEX(_xlfn.ANCHORARRAY($C$3),T_CALC[[#This Row],[DAY]]+1,6),NA())</f>
        <v>0.93920000000000003</v>
      </c>
      <c r="Q282" cm="1">
        <f t="array" aca="1" ref="Q282" ca="1">IFERROR(INDEX(_xlfn.ANCHORARRAY($C$3),T_CALC[[#This Row],[DAY]]+1,2),NA())</f>
        <v>0</v>
      </c>
    </row>
    <row r="283" spans="2:17" x14ac:dyDescent="0.25">
      <c r="B283" s="4"/>
      <c r="C283" vm="851">
        <f ca="1"/>
        <v>42843</v>
      </c>
      <c r="D283">
        <f ca="1"/>
        <v>0</v>
      </c>
      <c r="E283" vm="777">
        <f ca="1"/>
        <v>0.93959999999999999</v>
      </c>
      <c r="F283" vm="852">
        <f ca="1"/>
        <v>0.94</v>
      </c>
      <c r="G283" vm="799">
        <f ca="1"/>
        <v>0.93120000000000003</v>
      </c>
      <c r="H283" vm="704">
        <f ca="1"/>
        <v>0.93169999999999997</v>
      </c>
      <c r="K283">
        <f ca="1">IF(ROW(T_CALC[[#This Row],[DAY]])-ROW(T_CALC[[#Headers],[DAY]])&gt;C_N_TRADING_DAYS,"",ROW(T_CALC[[#This Row],[DAY]])-ROW(T_CALC[[#Headers],[DAY]]))</f>
        <v>280</v>
      </c>
      <c r="L283" cm="1" vm="851">
        <f t="array" aca="1" ref="L283" ca="1">IFERROR(INDEX(_xlfn.ANCHORARRAY($C$3),T_CALC[[#This Row],[DAY]]+1,1),NA())</f>
        <v>42843</v>
      </c>
      <c r="M283" cm="1" vm="777">
        <f t="array" aca="1" ref="M283" ca="1">IFERROR(INDEX(_xlfn.ANCHORARRAY($C$3),T_CALC[[#This Row],[DAY]]+1,3),NA())</f>
        <v>0.93959999999999999</v>
      </c>
      <c r="N283" cm="1" vm="852">
        <f t="array" aca="1" ref="N283" ca="1">IFERROR(INDEX(_xlfn.ANCHORARRAY($C$3),T_CALC[[#This Row],[DAY]]+1,4),NA())</f>
        <v>0.94</v>
      </c>
      <c r="O283" cm="1" vm="799">
        <f t="array" aca="1" ref="O283" ca="1">IFERROR(INDEX(_xlfn.ANCHORARRAY($C$3),T_CALC[[#This Row],[DAY]]+1,5),NA())</f>
        <v>0.93120000000000003</v>
      </c>
      <c r="P283" s="4" cm="1" vm="704">
        <f t="array" aca="1" ref="P283" ca="1">IFERROR(INDEX(_xlfn.ANCHORARRAY($C$3),T_CALC[[#This Row],[DAY]]+1,6),NA())</f>
        <v>0.93169999999999997</v>
      </c>
      <c r="Q283" cm="1">
        <f t="array" aca="1" ref="Q283" ca="1">IFERROR(INDEX(_xlfn.ANCHORARRAY($C$3),T_CALC[[#This Row],[DAY]]+1,2),NA())</f>
        <v>0</v>
      </c>
    </row>
    <row r="284" spans="2:17" x14ac:dyDescent="0.25">
      <c r="C284" vm="853">
        <f ca="1"/>
        <v>42844</v>
      </c>
      <c r="D284">
        <f ca="1"/>
        <v>0</v>
      </c>
      <c r="E284" vm="854">
        <f ca="1"/>
        <v>0.93149999999999999</v>
      </c>
      <c r="F284" vm="717">
        <f ca="1"/>
        <v>0.9345</v>
      </c>
      <c r="G284" vm="799">
        <f ca="1"/>
        <v>0.93120000000000003</v>
      </c>
      <c r="H284" vm="508">
        <f ca="1"/>
        <v>0.93340000000000001</v>
      </c>
      <c r="K284">
        <f ca="1">IF(ROW(T_CALC[[#This Row],[DAY]])-ROW(T_CALC[[#Headers],[DAY]])&gt;C_N_TRADING_DAYS,"",ROW(T_CALC[[#This Row],[DAY]])-ROW(T_CALC[[#Headers],[DAY]]))</f>
        <v>281</v>
      </c>
      <c r="L284" cm="1" vm="853">
        <f t="array" aca="1" ref="L284" ca="1">IFERROR(INDEX(_xlfn.ANCHORARRAY($C$3),T_CALC[[#This Row],[DAY]]+1,1),NA())</f>
        <v>42844</v>
      </c>
      <c r="M284" cm="1" vm="854">
        <f t="array" aca="1" ref="M284" ca="1">IFERROR(INDEX(_xlfn.ANCHORARRAY($C$3),T_CALC[[#This Row],[DAY]]+1,3),NA())</f>
        <v>0.93149999999999999</v>
      </c>
      <c r="N284" cm="1" vm="717">
        <f t="array" aca="1" ref="N284" ca="1">IFERROR(INDEX(_xlfn.ANCHORARRAY($C$3),T_CALC[[#This Row],[DAY]]+1,4),NA())</f>
        <v>0.9345</v>
      </c>
      <c r="O284" cm="1" vm="799">
        <f t="array" aca="1" ref="O284" ca="1">IFERROR(INDEX(_xlfn.ANCHORARRAY($C$3),T_CALC[[#This Row],[DAY]]+1,5),NA())</f>
        <v>0.93120000000000003</v>
      </c>
      <c r="P284" s="4" cm="1" vm="508">
        <f t="array" aca="1" ref="P284" ca="1">IFERROR(INDEX(_xlfn.ANCHORARRAY($C$3),T_CALC[[#This Row],[DAY]]+1,6),NA())</f>
        <v>0.93340000000000001</v>
      </c>
      <c r="Q284" cm="1">
        <f t="array" aca="1" ref="Q284" ca="1">IFERROR(INDEX(_xlfn.ANCHORARRAY($C$3),T_CALC[[#This Row],[DAY]]+1,2),NA())</f>
        <v>0</v>
      </c>
    </row>
    <row r="285" spans="2:17" x14ac:dyDescent="0.25">
      <c r="C285" vm="855">
        <f ca="1"/>
        <v>42845</v>
      </c>
      <c r="D285">
        <f ca="1"/>
        <v>0</v>
      </c>
      <c r="E285" vm="686">
        <f ca="1"/>
        <v>0.93330000000000002</v>
      </c>
      <c r="F285" vm="505">
        <f ca="1"/>
        <v>0.93379999999999996</v>
      </c>
      <c r="G285" vm="856">
        <f ca="1"/>
        <v>0.92759999999999998</v>
      </c>
      <c r="H285" vm="857">
        <f ca="1"/>
        <v>0.93300000000000005</v>
      </c>
      <c r="K285">
        <f ca="1">IF(ROW(T_CALC[[#This Row],[DAY]])-ROW(T_CALC[[#Headers],[DAY]])&gt;C_N_TRADING_DAYS,"",ROW(T_CALC[[#This Row],[DAY]])-ROW(T_CALC[[#Headers],[DAY]]))</f>
        <v>282</v>
      </c>
      <c r="L285" cm="1" vm="855">
        <f t="array" aca="1" ref="L285" ca="1">IFERROR(INDEX(_xlfn.ANCHORARRAY($C$3),T_CALC[[#This Row],[DAY]]+1,1),NA())</f>
        <v>42845</v>
      </c>
      <c r="M285" cm="1" vm="686">
        <f t="array" aca="1" ref="M285" ca="1">IFERROR(INDEX(_xlfn.ANCHORARRAY($C$3),T_CALC[[#This Row],[DAY]]+1,3),NA())</f>
        <v>0.93330000000000002</v>
      </c>
      <c r="N285" cm="1" vm="505">
        <f t="array" aca="1" ref="N285" ca="1">IFERROR(INDEX(_xlfn.ANCHORARRAY($C$3),T_CALC[[#This Row],[DAY]]+1,4),NA())</f>
        <v>0.93379999999999996</v>
      </c>
      <c r="O285" cm="1" vm="856">
        <f t="array" aca="1" ref="O285" ca="1">IFERROR(INDEX(_xlfn.ANCHORARRAY($C$3),T_CALC[[#This Row],[DAY]]+1,5),NA())</f>
        <v>0.92759999999999998</v>
      </c>
      <c r="P285" s="4" cm="1" vm="857">
        <f t="array" aca="1" ref="P285" ca="1">IFERROR(INDEX(_xlfn.ANCHORARRAY($C$3),T_CALC[[#This Row],[DAY]]+1,6),NA())</f>
        <v>0.93300000000000005</v>
      </c>
      <c r="Q285" cm="1">
        <f t="array" aca="1" ref="Q285" ca="1">IFERROR(INDEX(_xlfn.ANCHORARRAY($C$3),T_CALC[[#This Row],[DAY]]+1,2),NA())</f>
        <v>0</v>
      </c>
    </row>
    <row r="286" spans="2:17" x14ac:dyDescent="0.25">
      <c r="B286" s="4"/>
      <c r="C286" vm="858">
        <f ca="1"/>
        <v>42846</v>
      </c>
      <c r="D286">
        <f ca="1"/>
        <v>0</v>
      </c>
      <c r="E286" vm="804">
        <f ca="1"/>
        <v>0.93279999999999996</v>
      </c>
      <c r="F286" vm="827">
        <f ca="1"/>
        <v>0.93610000000000004</v>
      </c>
      <c r="G286" vm="799">
        <f ca="1"/>
        <v>0.93120000000000003</v>
      </c>
      <c r="H286" vm="859">
        <f ca="1"/>
        <v>0.93200000000000005</v>
      </c>
      <c r="K286">
        <f ca="1">IF(ROW(T_CALC[[#This Row],[DAY]])-ROW(T_CALC[[#Headers],[DAY]])&gt;C_N_TRADING_DAYS,"",ROW(T_CALC[[#This Row],[DAY]])-ROW(T_CALC[[#Headers],[DAY]]))</f>
        <v>283</v>
      </c>
      <c r="L286" cm="1" vm="858">
        <f t="array" aca="1" ref="L286" ca="1">IFERROR(INDEX(_xlfn.ANCHORARRAY($C$3),T_CALC[[#This Row],[DAY]]+1,1),NA())</f>
        <v>42846</v>
      </c>
      <c r="M286" cm="1" vm="804">
        <f t="array" aca="1" ref="M286" ca="1">IFERROR(INDEX(_xlfn.ANCHORARRAY($C$3),T_CALC[[#This Row],[DAY]]+1,3),NA())</f>
        <v>0.93279999999999996</v>
      </c>
      <c r="N286" cm="1" vm="827">
        <f t="array" aca="1" ref="N286" ca="1">IFERROR(INDEX(_xlfn.ANCHORARRAY($C$3),T_CALC[[#This Row],[DAY]]+1,4),NA())</f>
        <v>0.93610000000000004</v>
      </c>
      <c r="O286" cm="1" vm="799">
        <f t="array" aca="1" ref="O286" ca="1">IFERROR(INDEX(_xlfn.ANCHORARRAY($C$3),T_CALC[[#This Row],[DAY]]+1,5),NA())</f>
        <v>0.93120000000000003</v>
      </c>
      <c r="P286" s="4" cm="1" vm="859">
        <f t="array" aca="1" ref="P286" ca="1">IFERROR(INDEX(_xlfn.ANCHORARRAY($C$3),T_CALC[[#This Row],[DAY]]+1,6),NA())</f>
        <v>0.93200000000000005</v>
      </c>
      <c r="Q286" cm="1">
        <f t="array" aca="1" ref="Q286" ca="1">IFERROR(INDEX(_xlfn.ANCHORARRAY($C$3),T_CALC[[#This Row],[DAY]]+1,2),NA())</f>
        <v>0</v>
      </c>
    </row>
    <row r="287" spans="2:17" x14ac:dyDescent="0.25">
      <c r="C287" vm="860">
        <f ca="1"/>
        <v>42849</v>
      </c>
      <c r="D287">
        <f ca="1"/>
        <v>0</v>
      </c>
      <c r="E287" vm="501">
        <f ca="1"/>
        <v>0.91520000000000001</v>
      </c>
      <c r="F287" vm="805">
        <f ca="1"/>
        <v>0.92410000000000003</v>
      </c>
      <c r="G287" vm="861">
        <f ca="1"/>
        <v>0.91420000000000001</v>
      </c>
      <c r="H287" vm="862">
        <f ca="1"/>
        <v>0.92010000000000003</v>
      </c>
      <c r="K287">
        <f ca="1">IF(ROW(T_CALC[[#This Row],[DAY]])-ROW(T_CALC[[#Headers],[DAY]])&gt;C_N_TRADING_DAYS,"",ROW(T_CALC[[#This Row],[DAY]])-ROW(T_CALC[[#Headers],[DAY]]))</f>
        <v>284</v>
      </c>
      <c r="L287" cm="1" vm="860">
        <f t="array" aca="1" ref="L287" ca="1">IFERROR(INDEX(_xlfn.ANCHORARRAY($C$3),T_CALC[[#This Row],[DAY]]+1,1),NA())</f>
        <v>42849</v>
      </c>
      <c r="M287" cm="1" vm="501">
        <f t="array" aca="1" ref="M287" ca="1">IFERROR(INDEX(_xlfn.ANCHORARRAY($C$3),T_CALC[[#This Row],[DAY]]+1,3),NA())</f>
        <v>0.91520000000000001</v>
      </c>
      <c r="N287" cm="1" vm="805">
        <f t="array" aca="1" ref="N287" ca="1">IFERROR(INDEX(_xlfn.ANCHORARRAY($C$3),T_CALC[[#This Row],[DAY]]+1,4),NA())</f>
        <v>0.92410000000000003</v>
      </c>
      <c r="O287" cm="1" vm="861">
        <f t="array" aca="1" ref="O287" ca="1">IFERROR(INDEX(_xlfn.ANCHORARRAY($C$3),T_CALC[[#This Row],[DAY]]+1,5),NA())</f>
        <v>0.91420000000000001</v>
      </c>
      <c r="P287" s="4" cm="1" vm="862">
        <f t="array" aca="1" ref="P287" ca="1">IFERROR(INDEX(_xlfn.ANCHORARRAY($C$3),T_CALC[[#This Row],[DAY]]+1,6),NA())</f>
        <v>0.92010000000000003</v>
      </c>
      <c r="Q287" cm="1">
        <f t="array" aca="1" ref="Q287" ca="1">IFERROR(INDEX(_xlfn.ANCHORARRAY($C$3),T_CALC[[#This Row],[DAY]]+1,2),NA())</f>
        <v>0</v>
      </c>
    </row>
    <row r="288" spans="2:17" x14ac:dyDescent="0.25">
      <c r="C288" vm="863">
        <f ca="1"/>
        <v>42850</v>
      </c>
      <c r="D288">
        <f ca="1"/>
        <v>0</v>
      </c>
      <c r="E288" vm="862">
        <f ca="1"/>
        <v>0.92010000000000003</v>
      </c>
      <c r="F288" vm="864">
        <f ca="1"/>
        <v>0.92149999999999999</v>
      </c>
      <c r="G288" vm="865">
        <f ca="1"/>
        <v>0.91310000000000002</v>
      </c>
      <c r="H288" vm="501">
        <f ca="1"/>
        <v>0.91520000000000001</v>
      </c>
      <c r="K288">
        <f ca="1">IF(ROW(T_CALC[[#This Row],[DAY]])-ROW(T_CALC[[#Headers],[DAY]])&gt;C_N_TRADING_DAYS,"",ROW(T_CALC[[#This Row],[DAY]])-ROW(T_CALC[[#Headers],[DAY]]))</f>
        <v>285</v>
      </c>
      <c r="L288" cm="1" vm="863">
        <f t="array" aca="1" ref="L288" ca="1">IFERROR(INDEX(_xlfn.ANCHORARRAY($C$3),T_CALC[[#This Row],[DAY]]+1,1),NA())</f>
        <v>42850</v>
      </c>
      <c r="M288" cm="1" vm="862">
        <f t="array" aca="1" ref="M288" ca="1">IFERROR(INDEX(_xlfn.ANCHORARRAY($C$3),T_CALC[[#This Row],[DAY]]+1,3),NA())</f>
        <v>0.92010000000000003</v>
      </c>
      <c r="N288" cm="1" vm="864">
        <f t="array" aca="1" ref="N288" ca="1">IFERROR(INDEX(_xlfn.ANCHORARRAY($C$3),T_CALC[[#This Row],[DAY]]+1,4),NA())</f>
        <v>0.92149999999999999</v>
      </c>
      <c r="O288" cm="1" vm="865">
        <f t="array" aca="1" ref="O288" ca="1">IFERROR(INDEX(_xlfn.ANCHORARRAY($C$3),T_CALC[[#This Row],[DAY]]+1,5),NA())</f>
        <v>0.91310000000000002</v>
      </c>
      <c r="P288" s="4" cm="1" vm="501">
        <f t="array" aca="1" ref="P288" ca="1">IFERROR(INDEX(_xlfn.ANCHORARRAY($C$3),T_CALC[[#This Row],[DAY]]+1,6),NA())</f>
        <v>0.91520000000000001</v>
      </c>
      <c r="Q288" cm="1">
        <f t="array" aca="1" ref="Q288" ca="1">IFERROR(INDEX(_xlfn.ANCHORARRAY($C$3),T_CALC[[#This Row],[DAY]]+1,2),NA())</f>
        <v>0</v>
      </c>
    </row>
    <row r="289" spans="2:17" x14ac:dyDescent="0.25">
      <c r="B289" s="4"/>
      <c r="C289" vm="866">
        <f ca="1"/>
        <v>42851</v>
      </c>
      <c r="D289">
        <f ca="1"/>
        <v>0</v>
      </c>
      <c r="E289" vm="867">
        <f ca="1"/>
        <v>0.91510000000000002</v>
      </c>
      <c r="F289" vm="504">
        <f ca="1"/>
        <v>0.92110000000000003</v>
      </c>
      <c r="G289" vm="312">
        <f ca="1"/>
        <v>0.91300000000000003</v>
      </c>
      <c r="H289" vm="868">
        <f ca="1"/>
        <v>0.91710000000000003</v>
      </c>
      <c r="K289">
        <f ca="1">IF(ROW(T_CALC[[#This Row],[DAY]])-ROW(T_CALC[[#Headers],[DAY]])&gt;C_N_TRADING_DAYS,"",ROW(T_CALC[[#This Row],[DAY]])-ROW(T_CALC[[#Headers],[DAY]]))</f>
        <v>286</v>
      </c>
      <c r="L289" cm="1" vm="866">
        <f t="array" aca="1" ref="L289" ca="1">IFERROR(INDEX(_xlfn.ANCHORARRAY($C$3),T_CALC[[#This Row],[DAY]]+1,1),NA())</f>
        <v>42851</v>
      </c>
      <c r="M289" cm="1" vm="867">
        <f t="array" aca="1" ref="M289" ca="1">IFERROR(INDEX(_xlfn.ANCHORARRAY($C$3),T_CALC[[#This Row],[DAY]]+1,3),NA())</f>
        <v>0.91510000000000002</v>
      </c>
      <c r="N289" cm="1" vm="504">
        <f t="array" aca="1" ref="N289" ca="1">IFERROR(INDEX(_xlfn.ANCHORARRAY($C$3),T_CALC[[#This Row],[DAY]]+1,4),NA())</f>
        <v>0.92110000000000003</v>
      </c>
      <c r="O289" cm="1" vm="312">
        <f t="array" aca="1" ref="O289" ca="1">IFERROR(INDEX(_xlfn.ANCHORARRAY($C$3),T_CALC[[#This Row],[DAY]]+1,5),NA())</f>
        <v>0.91300000000000003</v>
      </c>
      <c r="P289" s="4" cm="1" vm="868">
        <f t="array" aca="1" ref="P289" ca="1">IFERROR(INDEX(_xlfn.ANCHORARRAY($C$3),T_CALC[[#This Row],[DAY]]+1,6),NA())</f>
        <v>0.91710000000000003</v>
      </c>
      <c r="Q289" cm="1">
        <f t="array" aca="1" ref="Q289" ca="1">IFERROR(INDEX(_xlfn.ANCHORARRAY($C$3),T_CALC[[#This Row],[DAY]]+1,2),NA())</f>
        <v>0</v>
      </c>
    </row>
    <row r="290" spans="2:17" x14ac:dyDescent="0.25">
      <c r="C290" vm="869">
        <f ca="1"/>
        <v>42852</v>
      </c>
      <c r="D290">
        <f ca="1"/>
        <v>0</v>
      </c>
      <c r="E290" vm="870">
        <f ca="1"/>
        <v>0.91700000000000004</v>
      </c>
      <c r="F290" vm="864">
        <f ca="1"/>
        <v>0.92149999999999999</v>
      </c>
      <c r="G290" vm="871">
        <f ca="1"/>
        <v>0.91449999999999998</v>
      </c>
      <c r="H290" vm="872">
        <f ca="1"/>
        <v>0.91959999999999997</v>
      </c>
      <c r="K290">
        <f ca="1">IF(ROW(T_CALC[[#This Row],[DAY]])-ROW(T_CALC[[#Headers],[DAY]])&gt;C_N_TRADING_DAYS,"",ROW(T_CALC[[#This Row],[DAY]])-ROW(T_CALC[[#Headers],[DAY]]))</f>
        <v>287</v>
      </c>
      <c r="L290" cm="1" vm="869">
        <f t="array" aca="1" ref="L290" ca="1">IFERROR(INDEX(_xlfn.ANCHORARRAY($C$3),T_CALC[[#This Row],[DAY]]+1,1),NA())</f>
        <v>42852</v>
      </c>
      <c r="M290" cm="1" vm="870">
        <f t="array" aca="1" ref="M290" ca="1">IFERROR(INDEX(_xlfn.ANCHORARRAY($C$3),T_CALC[[#This Row],[DAY]]+1,3),NA())</f>
        <v>0.91700000000000004</v>
      </c>
      <c r="N290" cm="1" vm="864">
        <f t="array" aca="1" ref="N290" ca="1">IFERROR(INDEX(_xlfn.ANCHORARRAY($C$3),T_CALC[[#This Row],[DAY]]+1,4),NA())</f>
        <v>0.92149999999999999</v>
      </c>
      <c r="O290" cm="1" vm="871">
        <f t="array" aca="1" ref="O290" ca="1">IFERROR(INDEX(_xlfn.ANCHORARRAY($C$3),T_CALC[[#This Row],[DAY]]+1,5),NA())</f>
        <v>0.91449999999999998</v>
      </c>
      <c r="P290" s="4" cm="1" vm="872">
        <f t="array" aca="1" ref="P290" ca="1">IFERROR(INDEX(_xlfn.ANCHORARRAY($C$3),T_CALC[[#This Row],[DAY]]+1,6),NA())</f>
        <v>0.91959999999999997</v>
      </c>
      <c r="Q290" cm="1">
        <f t="array" aca="1" ref="Q290" ca="1">IFERROR(INDEX(_xlfn.ANCHORARRAY($C$3),T_CALC[[#This Row],[DAY]]+1,2),NA())</f>
        <v>0</v>
      </c>
    </row>
    <row r="291" spans="2:17" x14ac:dyDescent="0.25">
      <c r="C291" vm="873">
        <f ca="1"/>
        <v>42853</v>
      </c>
      <c r="D291">
        <f ca="1"/>
        <v>0</v>
      </c>
      <c r="E291" vm="874">
        <f ca="1"/>
        <v>0.91930000000000001</v>
      </c>
      <c r="F291" vm="875">
        <f ca="1"/>
        <v>0.92100000000000004</v>
      </c>
      <c r="G291" vm="876">
        <f ca="1"/>
        <v>0.9133</v>
      </c>
      <c r="H291" vm="473">
        <f ca="1"/>
        <v>0.91749999999999998</v>
      </c>
      <c r="K291">
        <f ca="1">IF(ROW(T_CALC[[#This Row],[DAY]])-ROW(T_CALC[[#Headers],[DAY]])&gt;C_N_TRADING_DAYS,"",ROW(T_CALC[[#This Row],[DAY]])-ROW(T_CALC[[#Headers],[DAY]]))</f>
        <v>288</v>
      </c>
      <c r="L291" cm="1" vm="873">
        <f t="array" aca="1" ref="L291" ca="1">IFERROR(INDEX(_xlfn.ANCHORARRAY($C$3),T_CALC[[#This Row],[DAY]]+1,1),NA())</f>
        <v>42853</v>
      </c>
      <c r="M291" cm="1" vm="874">
        <f t="array" aca="1" ref="M291" ca="1">IFERROR(INDEX(_xlfn.ANCHORARRAY($C$3),T_CALC[[#This Row],[DAY]]+1,3),NA())</f>
        <v>0.91930000000000001</v>
      </c>
      <c r="N291" cm="1" vm="875">
        <f t="array" aca="1" ref="N291" ca="1">IFERROR(INDEX(_xlfn.ANCHORARRAY($C$3),T_CALC[[#This Row],[DAY]]+1,4),NA())</f>
        <v>0.92100000000000004</v>
      </c>
      <c r="O291" cm="1" vm="876">
        <f t="array" aca="1" ref="O291" ca="1">IFERROR(INDEX(_xlfn.ANCHORARRAY($C$3),T_CALC[[#This Row],[DAY]]+1,5),NA())</f>
        <v>0.9133</v>
      </c>
      <c r="P291" s="4" cm="1" vm="473">
        <f t="array" aca="1" ref="P291" ca="1">IFERROR(INDEX(_xlfn.ANCHORARRAY($C$3),T_CALC[[#This Row],[DAY]]+1,6),NA())</f>
        <v>0.91749999999999998</v>
      </c>
      <c r="Q291" cm="1">
        <f t="array" aca="1" ref="Q291" ca="1">IFERROR(INDEX(_xlfn.ANCHORARRAY($C$3),T_CALC[[#This Row],[DAY]]+1,2),NA())</f>
        <v>0</v>
      </c>
    </row>
    <row r="292" spans="2:17" x14ac:dyDescent="0.25">
      <c r="B292" s="4"/>
      <c r="C292" vm="877">
        <f ca="1"/>
        <v>42856</v>
      </c>
      <c r="D292">
        <f ca="1"/>
        <v>0</v>
      </c>
      <c r="E292" vm="878">
        <f ca="1"/>
        <v>0.91669999999999996</v>
      </c>
      <c r="F292" vm="457">
        <f ca="1"/>
        <v>0.91869999999999996</v>
      </c>
      <c r="G292" vm="501">
        <f ca="1"/>
        <v>0.91520000000000001</v>
      </c>
      <c r="H292" vm="471">
        <f ca="1"/>
        <v>0.91739999999999999</v>
      </c>
      <c r="K292">
        <f ca="1">IF(ROW(T_CALC[[#This Row],[DAY]])-ROW(T_CALC[[#Headers],[DAY]])&gt;C_N_TRADING_DAYS,"",ROW(T_CALC[[#This Row],[DAY]])-ROW(T_CALC[[#Headers],[DAY]]))</f>
        <v>289</v>
      </c>
      <c r="L292" cm="1" vm="877">
        <f t="array" aca="1" ref="L292" ca="1">IFERROR(INDEX(_xlfn.ANCHORARRAY($C$3),T_CALC[[#This Row],[DAY]]+1,1),NA())</f>
        <v>42856</v>
      </c>
      <c r="M292" cm="1" vm="878">
        <f t="array" aca="1" ref="M292" ca="1">IFERROR(INDEX(_xlfn.ANCHORARRAY($C$3),T_CALC[[#This Row],[DAY]]+1,3),NA())</f>
        <v>0.91669999999999996</v>
      </c>
      <c r="N292" cm="1" vm="457">
        <f t="array" aca="1" ref="N292" ca="1">IFERROR(INDEX(_xlfn.ANCHORARRAY($C$3),T_CALC[[#This Row],[DAY]]+1,4),NA())</f>
        <v>0.91869999999999996</v>
      </c>
      <c r="O292" cm="1" vm="501">
        <f t="array" aca="1" ref="O292" ca="1">IFERROR(INDEX(_xlfn.ANCHORARRAY($C$3),T_CALC[[#This Row],[DAY]]+1,5),NA())</f>
        <v>0.91520000000000001</v>
      </c>
      <c r="P292" s="4" cm="1" vm="471">
        <f t="array" aca="1" ref="P292" ca="1">IFERROR(INDEX(_xlfn.ANCHORARRAY($C$3),T_CALC[[#This Row],[DAY]]+1,6),NA())</f>
        <v>0.91739999999999999</v>
      </c>
      <c r="Q292" cm="1">
        <f t="array" aca="1" ref="Q292" ca="1">IFERROR(INDEX(_xlfn.ANCHORARRAY($C$3),T_CALC[[#This Row],[DAY]]+1,2),NA())</f>
        <v>0</v>
      </c>
    </row>
    <row r="293" spans="2:17" x14ac:dyDescent="0.25">
      <c r="C293" vm="879">
        <f ca="1"/>
        <v>42857</v>
      </c>
      <c r="D293">
        <f ca="1"/>
        <v>0</v>
      </c>
      <c r="E293" vm="471">
        <f ca="1"/>
        <v>0.91739999999999999</v>
      </c>
      <c r="F293" vm="880">
        <f ca="1"/>
        <v>0.91839999999999999</v>
      </c>
      <c r="G293" vm="478">
        <f ca="1"/>
        <v>0.91439999999999999</v>
      </c>
      <c r="H293" vm="448">
        <f ca="1"/>
        <v>0.91469999999999996</v>
      </c>
      <c r="K293">
        <f ca="1">IF(ROW(T_CALC[[#This Row],[DAY]])-ROW(T_CALC[[#Headers],[DAY]])&gt;C_N_TRADING_DAYS,"",ROW(T_CALC[[#This Row],[DAY]])-ROW(T_CALC[[#Headers],[DAY]]))</f>
        <v>290</v>
      </c>
      <c r="L293" cm="1" vm="879">
        <f t="array" aca="1" ref="L293" ca="1">IFERROR(INDEX(_xlfn.ANCHORARRAY($C$3),T_CALC[[#This Row],[DAY]]+1,1),NA())</f>
        <v>42857</v>
      </c>
      <c r="M293" cm="1" vm="471">
        <f t="array" aca="1" ref="M293" ca="1">IFERROR(INDEX(_xlfn.ANCHORARRAY($C$3),T_CALC[[#This Row],[DAY]]+1,3),NA())</f>
        <v>0.91739999999999999</v>
      </c>
      <c r="N293" cm="1" vm="880">
        <f t="array" aca="1" ref="N293" ca="1">IFERROR(INDEX(_xlfn.ANCHORARRAY($C$3),T_CALC[[#This Row],[DAY]]+1,4),NA())</f>
        <v>0.91839999999999999</v>
      </c>
      <c r="O293" cm="1" vm="478">
        <f t="array" aca="1" ref="O293" ca="1">IFERROR(INDEX(_xlfn.ANCHORARRAY($C$3),T_CALC[[#This Row],[DAY]]+1,5),NA())</f>
        <v>0.91439999999999999</v>
      </c>
      <c r="P293" s="4" cm="1" vm="448">
        <f t="array" aca="1" ref="P293" ca="1">IFERROR(INDEX(_xlfn.ANCHORARRAY($C$3),T_CALC[[#This Row],[DAY]]+1,6),NA())</f>
        <v>0.91469999999999996</v>
      </c>
      <c r="Q293" cm="1">
        <f t="array" aca="1" ref="Q293" ca="1">IFERROR(INDEX(_xlfn.ANCHORARRAY($C$3),T_CALC[[#This Row],[DAY]]+1,2),NA())</f>
        <v>0</v>
      </c>
    </row>
    <row r="294" spans="2:17" x14ac:dyDescent="0.25">
      <c r="C294" vm="881">
        <f ca="1"/>
        <v>42858</v>
      </c>
      <c r="D294">
        <f ca="1"/>
        <v>0</v>
      </c>
      <c r="E294" vm="882">
        <f ca="1"/>
        <v>0.91479999999999995</v>
      </c>
      <c r="F294" vm="469">
        <f ca="1"/>
        <v>0.91890000000000005</v>
      </c>
      <c r="G294" vm="861">
        <f ca="1"/>
        <v>0.91420000000000001</v>
      </c>
      <c r="H294" vm="880">
        <f ca="1"/>
        <v>0.91839999999999999</v>
      </c>
      <c r="K294">
        <f ca="1">IF(ROW(T_CALC[[#This Row],[DAY]])-ROW(T_CALC[[#Headers],[DAY]])&gt;C_N_TRADING_DAYS,"",ROW(T_CALC[[#This Row],[DAY]])-ROW(T_CALC[[#Headers],[DAY]]))</f>
        <v>291</v>
      </c>
      <c r="L294" cm="1" vm="881">
        <f t="array" aca="1" ref="L294" ca="1">IFERROR(INDEX(_xlfn.ANCHORARRAY($C$3),T_CALC[[#This Row],[DAY]]+1,1),NA())</f>
        <v>42858</v>
      </c>
      <c r="M294" cm="1" vm="882">
        <f t="array" aca="1" ref="M294" ca="1">IFERROR(INDEX(_xlfn.ANCHORARRAY($C$3),T_CALC[[#This Row],[DAY]]+1,3),NA())</f>
        <v>0.91479999999999995</v>
      </c>
      <c r="N294" cm="1" vm="469">
        <f t="array" aca="1" ref="N294" ca="1">IFERROR(INDEX(_xlfn.ANCHORARRAY($C$3),T_CALC[[#This Row],[DAY]]+1,4),NA())</f>
        <v>0.91890000000000005</v>
      </c>
      <c r="O294" cm="1" vm="861">
        <f t="array" aca="1" ref="O294" ca="1">IFERROR(INDEX(_xlfn.ANCHORARRAY($C$3),T_CALC[[#This Row],[DAY]]+1,5),NA())</f>
        <v>0.91420000000000001</v>
      </c>
      <c r="P294" s="4" cm="1" vm="880">
        <f t="array" aca="1" ref="P294" ca="1">IFERROR(INDEX(_xlfn.ANCHORARRAY($C$3),T_CALC[[#This Row],[DAY]]+1,6),NA())</f>
        <v>0.91839999999999999</v>
      </c>
      <c r="Q294" cm="1">
        <f t="array" aca="1" ref="Q294" ca="1">IFERROR(INDEX(_xlfn.ANCHORARRAY($C$3),T_CALC[[#This Row],[DAY]]+1,2),NA())</f>
        <v>0</v>
      </c>
    </row>
    <row r="295" spans="2:17" x14ac:dyDescent="0.25">
      <c r="B295" s="4"/>
      <c r="C295" vm="883">
        <f ca="1"/>
        <v>42859</v>
      </c>
      <c r="D295">
        <f ca="1"/>
        <v>0</v>
      </c>
      <c r="E295" vm="884">
        <f ca="1"/>
        <v>0.91849999999999998</v>
      </c>
      <c r="F295" vm="584">
        <f ca="1"/>
        <v>0.91949999999999998</v>
      </c>
      <c r="G295" vm="319">
        <f ca="1"/>
        <v>0.90990000000000004</v>
      </c>
      <c r="H295" vm="433">
        <f ca="1"/>
        <v>0.9103</v>
      </c>
      <c r="K295">
        <f ca="1">IF(ROW(T_CALC[[#This Row],[DAY]])-ROW(T_CALC[[#Headers],[DAY]])&gt;C_N_TRADING_DAYS,"",ROW(T_CALC[[#This Row],[DAY]])-ROW(T_CALC[[#Headers],[DAY]]))</f>
        <v>292</v>
      </c>
      <c r="L295" cm="1" vm="883">
        <f t="array" aca="1" ref="L295" ca="1">IFERROR(INDEX(_xlfn.ANCHORARRAY($C$3),T_CALC[[#This Row],[DAY]]+1,1),NA())</f>
        <v>42859</v>
      </c>
      <c r="M295" cm="1" vm="884">
        <f t="array" aca="1" ref="M295" ca="1">IFERROR(INDEX(_xlfn.ANCHORARRAY($C$3),T_CALC[[#This Row],[DAY]]+1,3),NA())</f>
        <v>0.91849999999999998</v>
      </c>
      <c r="N295" cm="1" vm="584">
        <f t="array" aca="1" ref="N295" ca="1">IFERROR(INDEX(_xlfn.ANCHORARRAY($C$3),T_CALC[[#This Row],[DAY]]+1,4),NA())</f>
        <v>0.91949999999999998</v>
      </c>
      <c r="O295" cm="1" vm="319">
        <f t="array" aca="1" ref="O295" ca="1">IFERROR(INDEX(_xlfn.ANCHORARRAY($C$3),T_CALC[[#This Row],[DAY]]+1,5),NA())</f>
        <v>0.90990000000000004</v>
      </c>
      <c r="P295" s="4" cm="1" vm="433">
        <f t="array" aca="1" ref="P295" ca="1">IFERROR(INDEX(_xlfn.ANCHORARRAY($C$3),T_CALC[[#This Row],[DAY]]+1,6),NA())</f>
        <v>0.9103</v>
      </c>
      <c r="Q295" cm="1">
        <f t="array" aca="1" ref="Q295" ca="1">IFERROR(INDEX(_xlfn.ANCHORARRAY($C$3),T_CALC[[#This Row],[DAY]]+1,2),NA())</f>
        <v>0</v>
      </c>
    </row>
    <row r="296" spans="2:17" x14ac:dyDescent="0.25">
      <c r="C296" vm="885">
        <f ca="1"/>
        <v>42860</v>
      </c>
      <c r="D296">
        <f ca="1"/>
        <v>0</v>
      </c>
      <c r="E296" vm="476">
        <f ca="1"/>
        <v>0.90980000000000005</v>
      </c>
      <c r="F296" vm="886">
        <f ca="1"/>
        <v>0.91320000000000001</v>
      </c>
      <c r="G296" vm="274">
        <f ca="1"/>
        <v>0.90880000000000005</v>
      </c>
      <c r="H296" vm="887">
        <f ca="1"/>
        <v>0.90910000000000002</v>
      </c>
      <c r="K296">
        <f ca="1">IF(ROW(T_CALC[[#This Row],[DAY]])-ROW(T_CALC[[#Headers],[DAY]])&gt;C_N_TRADING_DAYS,"",ROW(T_CALC[[#This Row],[DAY]])-ROW(T_CALC[[#Headers],[DAY]]))</f>
        <v>293</v>
      </c>
      <c r="L296" cm="1" vm="885">
        <f t="array" aca="1" ref="L296" ca="1">IFERROR(INDEX(_xlfn.ANCHORARRAY($C$3),T_CALC[[#This Row],[DAY]]+1,1),NA())</f>
        <v>42860</v>
      </c>
      <c r="M296" cm="1" vm="476">
        <f t="array" aca="1" ref="M296" ca="1">IFERROR(INDEX(_xlfn.ANCHORARRAY($C$3),T_CALC[[#This Row],[DAY]]+1,3),NA())</f>
        <v>0.90980000000000005</v>
      </c>
      <c r="N296" cm="1" vm="886">
        <f t="array" aca="1" ref="N296" ca="1">IFERROR(INDEX(_xlfn.ANCHORARRAY($C$3),T_CALC[[#This Row],[DAY]]+1,4),NA())</f>
        <v>0.91320000000000001</v>
      </c>
      <c r="O296" cm="1" vm="274">
        <f t="array" aca="1" ref="O296" ca="1">IFERROR(INDEX(_xlfn.ANCHORARRAY($C$3),T_CALC[[#This Row],[DAY]]+1,5),NA())</f>
        <v>0.90880000000000005</v>
      </c>
      <c r="P296" s="4" cm="1" vm="887">
        <f t="array" aca="1" ref="P296" ca="1">IFERROR(INDEX(_xlfn.ANCHORARRAY($C$3),T_CALC[[#This Row],[DAY]]+1,6),NA())</f>
        <v>0.90910000000000002</v>
      </c>
      <c r="Q296" cm="1">
        <f t="array" aca="1" ref="Q296" ca="1">IFERROR(INDEX(_xlfn.ANCHORARRAY($C$3),T_CALC[[#This Row],[DAY]]+1,2),NA())</f>
        <v>0</v>
      </c>
    </row>
    <row r="297" spans="2:17" x14ac:dyDescent="0.25">
      <c r="C297" vm="888">
        <f ca="1"/>
        <v>42863</v>
      </c>
      <c r="D297">
        <f ca="1"/>
        <v>0</v>
      </c>
      <c r="E297" vm="313">
        <f ca="1"/>
        <v>0.90890000000000004</v>
      </c>
      <c r="F297" vm="889">
        <f ca="1"/>
        <v>0.91600000000000004</v>
      </c>
      <c r="G297" vm="489">
        <f ca="1"/>
        <v>0.90680000000000005</v>
      </c>
      <c r="H297" vm="501">
        <f ca="1"/>
        <v>0.91520000000000001</v>
      </c>
      <c r="K297">
        <f ca="1">IF(ROW(T_CALC[[#This Row],[DAY]])-ROW(T_CALC[[#Headers],[DAY]])&gt;C_N_TRADING_DAYS,"",ROW(T_CALC[[#This Row],[DAY]])-ROW(T_CALC[[#Headers],[DAY]]))</f>
        <v>294</v>
      </c>
      <c r="L297" cm="1" vm="888">
        <f t="array" aca="1" ref="L297" ca="1">IFERROR(INDEX(_xlfn.ANCHORARRAY($C$3),T_CALC[[#This Row],[DAY]]+1,1),NA())</f>
        <v>42863</v>
      </c>
      <c r="M297" cm="1" vm="313">
        <f t="array" aca="1" ref="M297" ca="1">IFERROR(INDEX(_xlfn.ANCHORARRAY($C$3),T_CALC[[#This Row],[DAY]]+1,3),NA())</f>
        <v>0.90890000000000004</v>
      </c>
      <c r="N297" cm="1" vm="889">
        <f t="array" aca="1" ref="N297" ca="1">IFERROR(INDEX(_xlfn.ANCHORARRAY($C$3),T_CALC[[#This Row],[DAY]]+1,4),NA())</f>
        <v>0.91600000000000004</v>
      </c>
      <c r="O297" cm="1" vm="489">
        <f t="array" aca="1" ref="O297" ca="1">IFERROR(INDEX(_xlfn.ANCHORARRAY($C$3),T_CALC[[#This Row],[DAY]]+1,5),NA())</f>
        <v>0.90680000000000005</v>
      </c>
      <c r="P297" s="4" cm="1" vm="501">
        <f t="array" aca="1" ref="P297" ca="1">IFERROR(INDEX(_xlfn.ANCHORARRAY($C$3),T_CALC[[#This Row],[DAY]]+1,6),NA())</f>
        <v>0.91520000000000001</v>
      </c>
      <c r="Q297" cm="1">
        <f t="array" aca="1" ref="Q297" ca="1">IFERROR(INDEX(_xlfn.ANCHORARRAY($C$3),T_CALC[[#This Row],[DAY]]+1,2),NA())</f>
        <v>0</v>
      </c>
    </row>
    <row r="298" spans="2:17" x14ac:dyDescent="0.25">
      <c r="B298" s="4"/>
      <c r="C298" vm="890">
        <f ca="1"/>
        <v>42864</v>
      </c>
      <c r="D298">
        <f ca="1"/>
        <v>0</v>
      </c>
      <c r="E298" vm="501">
        <f ca="1"/>
        <v>0.91520000000000001</v>
      </c>
      <c r="F298" vm="891">
        <f ca="1"/>
        <v>0.92049999999999998</v>
      </c>
      <c r="G298" vm="478">
        <f ca="1"/>
        <v>0.91439999999999999</v>
      </c>
      <c r="H298" vm="584">
        <f ca="1"/>
        <v>0.91949999999999998</v>
      </c>
      <c r="K298">
        <f ca="1">IF(ROW(T_CALC[[#This Row],[DAY]])-ROW(T_CALC[[#Headers],[DAY]])&gt;C_N_TRADING_DAYS,"",ROW(T_CALC[[#This Row],[DAY]])-ROW(T_CALC[[#Headers],[DAY]]))</f>
        <v>295</v>
      </c>
      <c r="L298" cm="1" vm="890">
        <f t="array" aca="1" ref="L298" ca="1">IFERROR(INDEX(_xlfn.ANCHORARRAY($C$3),T_CALC[[#This Row],[DAY]]+1,1),NA())</f>
        <v>42864</v>
      </c>
      <c r="M298" cm="1" vm="501">
        <f t="array" aca="1" ref="M298" ca="1">IFERROR(INDEX(_xlfn.ANCHORARRAY($C$3),T_CALC[[#This Row],[DAY]]+1,3),NA())</f>
        <v>0.91520000000000001</v>
      </c>
      <c r="N298" cm="1" vm="891">
        <f t="array" aca="1" ref="N298" ca="1">IFERROR(INDEX(_xlfn.ANCHORARRAY($C$3),T_CALC[[#This Row],[DAY]]+1,4),NA())</f>
        <v>0.92049999999999998</v>
      </c>
      <c r="O298" cm="1" vm="478">
        <f t="array" aca="1" ref="O298" ca="1">IFERROR(INDEX(_xlfn.ANCHORARRAY($C$3),T_CALC[[#This Row],[DAY]]+1,5),NA())</f>
        <v>0.91439999999999999</v>
      </c>
      <c r="P298" s="4" cm="1" vm="584">
        <f t="array" aca="1" ref="P298" ca="1">IFERROR(INDEX(_xlfn.ANCHORARRAY($C$3),T_CALC[[#This Row],[DAY]]+1,6),NA())</f>
        <v>0.91949999999999998</v>
      </c>
      <c r="Q298" cm="1">
        <f t="array" aca="1" ref="Q298" ca="1">IFERROR(INDEX(_xlfn.ANCHORARRAY($C$3),T_CALC[[#This Row],[DAY]]+1,2),NA())</f>
        <v>0</v>
      </c>
    </row>
    <row r="299" spans="2:17" x14ac:dyDescent="0.25">
      <c r="C299" vm="892">
        <f ca="1"/>
        <v>42865</v>
      </c>
      <c r="D299">
        <f ca="1"/>
        <v>0</v>
      </c>
      <c r="E299" vm="584">
        <f ca="1"/>
        <v>0.91949999999999998</v>
      </c>
      <c r="F299" vm="893">
        <f ca="1"/>
        <v>0.92130000000000001</v>
      </c>
      <c r="G299" vm="456">
        <f ca="1"/>
        <v>0.9173</v>
      </c>
      <c r="H299" vm="894">
        <f ca="1"/>
        <v>0.92</v>
      </c>
      <c r="K299">
        <f ca="1">IF(ROW(T_CALC[[#This Row],[DAY]])-ROW(T_CALC[[#Headers],[DAY]])&gt;C_N_TRADING_DAYS,"",ROW(T_CALC[[#This Row],[DAY]])-ROW(T_CALC[[#Headers],[DAY]]))</f>
        <v>296</v>
      </c>
      <c r="L299" cm="1" vm="892">
        <f t="array" aca="1" ref="L299" ca="1">IFERROR(INDEX(_xlfn.ANCHORARRAY($C$3),T_CALC[[#This Row],[DAY]]+1,1),NA())</f>
        <v>42865</v>
      </c>
      <c r="M299" cm="1" vm="584">
        <f t="array" aca="1" ref="M299" ca="1">IFERROR(INDEX(_xlfn.ANCHORARRAY($C$3),T_CALC[[#This Row],[DAY]]+1,3),NA())</f>
        <v>0.91949999999999998</v>
      </c>
      <c r="N299" cm="1" vm="893">
        <f t="array" aca="1" ref="N299" ca="1">IFERROR(INDEX(_xlfn.ANCHORARRAY($C$3),T_CALC[[#This Row],[DAY]]+1,4),NA())</f>
        <v>0.92130000000000001</v>
      </c>
      <c r="O299" cm="1" vm="456">
        <f t="array" aca="1" ref="O299" ca="1">IFERROR(INDEX(_xlfn.ANCHORARRAY($C$3),T_CALC[[#This Row],[DAY]]+1,5),NA())</f>
        <v>0.9173</v>
      </c>
      <c r="P299" s="4" cm="1" vm="894">
        <f t="array" aca="1" ref="P299" ca="1">IFERROR(INDEX(_xlfn.ANCHORARRAY($C$3),T_CALC[[#This Row],[DAY]]+1,6),NA())</f>
        <v>0.92</v>
      </c>
      <c r="Q299" cm="1">
        <f t="array" aca="1" ref="Q299" ca="1">IFERROR(INDEX(_xlfn.ANCHORARRAY($C$3),T_CALC[[#This Row],[DAY]]+1,2),NA())</f>
        <v>0</v>
      </c>
    </row>
    <row r="300" spans="2:17" x14ac:dyDescent="0.25">
      <c r="C300" vm="895">
        <f ca="1"/>
        <v>42866</v>
      </c>
      <c r="D300">
        <f ca="1"/>
        <v>0</v>
      </c>
      <c r="E300" vm="896">
        <f ca="1"/>
        <v>0.91990000000000005</v>
      </c>
      <c r="F300" vm="897">
        <f ca="1"/>
        <v>0.92249999999999999</v>
      </c>
      <c r="G300" vm="898">
        <f ca="1"/>
        <v>0.91790000000000005</v>
      </c>
      <c r="H300" vm="502">
        <f ca="1"/>
        <v>0.92059999999999997</v>
      </c>
      <c r="K300">
        <f ca="1">IF(ROW(T_CALC[[#This Row],[DAY]])-ROW(T_CALC[[#Headers],[DAY]])&gt;C_N_TRADING_DAYS,"",ROW(T_CALC[[#This Row],[DAY]])-ROW(T_CALC[[#Headers],[DAY]]))</f>
        <v>297</v>
      </c>
      <c r="L300" cm="1" vm="895">
        <f t="array" aca="1" ref="L300" ca="1">IFERROR(INDEX(_xlfn.ANCHORARRAY($C$3),T_CALC[[#This Row],[DAY]]+1,1),NA())</f>
        <v>42866</v>
      </c>
      <c r="M300" cm="1" vm="896">
        <f t="array" aca="1" ref="M300" ca="1">IFERROR(INDEX(_xlfn.ANCHORARRAY($C$3),T_CALC[[#This Row],[DAY]]+1,3),NA())</f>
        <v>0.91990000000000005</v>
      </c>
      <c r="N300" cm="1" vm="897">
        <f t="array" aca="1" ref="N300" ca="1">IFERROR(INDEX(_xlfn.ANCHORARRAY($C$3),T_CALC[[#This Row],[DAY]]+1,4),NA())</f>
        <v>0.92249999999999999</v>
      </c>
      <c r="O300" cm="1" vm="898">
        <f t="array" aca="1" ref="O300" ca="1">IFERROR(INDEX(_xlfn.ANCHORARRAY($C$3),T_CALC[[#This Row],[DAY]]+1,5),NA())</f>
        <v>0.91790000000000005</v>
      </c>
      <c r="P300" s="4" cm="1" vm="502">
        <f t="array" aca="1" ref="P300" ca="1">IFERROR(INDEX(_xlfn.ANCHORARRAY($C$3),T_CALC[[#This Row],[DAY]]+1,6),NA())</f>
        <v>0.92059999999999997</v>
      </c>
      <c r="Q300" cm="1">
        <f t="array" aca="1" ref="Q300" ca="1">IFERROR(INDEX(_xlfn.ANCHORARRAY($C$3),T_CALC[[#This Row],[DAY]]+1,2),NA())</f>
        <v>0</v>
      </c>
    </row>
    <row r="301" spans="2:17" x14ac:dyDescent="0.25">
      <c r="B301" s="4"/>
      <c r="C301" vm="899">
        <f ca="1"/>
        <v>42867</v>
      </c>
      <c r="D301">
        <f ca="1"/>
        <v>0</v>
      </c>
      <c r="E301" vm="891">
        <f ca="1"/>
        <v>0.92049999999999998</v>
      </c>
      <c r="F301" vm="504">
        <f ca="1"/>
        <v>0.92110000000000003</v>
      </c>
      <c r="G301" vm="451">
        <f ca="1"/>
        <v>0.9143</v>
      </c>
      <c r="H301" vm="900">
        <f ca="1"/>
        <v>0.91459999999999997</v>
      </c>
      <c r="K301">
        <f ca="1">IF(ROW(T_CALC[[#This Row],[DAY]])-ROW(T_CALC[[#Headers],[DAY]])&gt;C_N_TRADING_DAYS,"",ROW(T_CALC[[#This Row],[DAY]])-ROW(T_CALC[[#Headers],[DAY]]))</f>
        <v>298</v>
      </c>
      <c r="L301" cm="1" vm="899">
        <f t="array" aca="1" ref="L301" ca="1">IFERROR(INDEX(_xlfn.ANCHORARRAY($C$3),T_CALC[[#This Row],[DAY]]+1,1),NA())</f>
        <v>42867</v>
      </c>
      <c r="M301" cm="1" vm="891">
        <f t="array" aca="1" ref="M301" ca="1">IFERROR(INDEX(_xlfn.ANCHORARRAY($C$3),T_CALC[[#This Row],[DAY]]+1,3),NA())</f>
        <v>0.92049999999999998</v>
      </c>
      <c r="N301" cm="1" vm="504">
        <f t="array" aca="1" ref="N301" ca="1">IFERROR(INDEX(_xlfn.ANCHORARRAY($C$3),T_CALC[[#This Row],[DAY]]+1,4),NA())</f>
        <v>0.92110000000000003</v>
      </c>
      <c r="O301" cm="1" vm="451">
        <f t="array" aca="1" ref="O301" ca="1">IFERROR(INDEX(_xlfn.ANCHORARRAY($C$3),T_CALC[[#This Row],[DAY]]+1,5),NA())</f>
        <v>0.9143</v>
      </c>
      <c r="P301" s="4" cm="1" vm="900">
        <f t="array" aca="1" ref="P301" ca="1">IFERROR(INDEX(_xlfn.ANCHORARRAY($C$3),T_CALC[[#This Row],[DAY]]+1,6),NA())</f>
        <v>0.91459999999999997</v>
      </c>
      <c r="Q301" cm="1">
        <f t="array" aca="1" ref="Q301" ca="1">IFERROR(INDEX(_xlfn.ANCHORARRAY($C$3),T_CALC[[#This Row],[DAY]]+1,2),NA())</f>
        <v>0</v>
      </c>
    </row>
    <row r="302" spans="2:17" x14ac:dyDescent="0.25">
      <c r="C302" vm="901">
        <f ca="1"/>
        <v>42870</v>
      </c>
      <c r="D302">
        <f ca="1"/>
        <v>0</v>
      </c>
      <c r="E302" vm="902">
        <f ca="1"/>
        <v>0.91500000000000004</v>
      </c>
      <c r="F302" vm="903">
        <f ca="1"/>
        <v>0.91549999999999998</v>
      </c>
      <c r="G302" vm="476">
        <f ca="1"/>
        <v>0.90980000000000005</v>
      </c>
      <c r="H302" vm="904">
        <f ca="1"/>
        <v>0.91100000000000003</v>
      </c>
      <c r="K302">
        <f ca="1">IF(ROW(T_CALC[[#This Row],[DAY]])-ROW(T_CALC[[#Headers],[DAY]])&gt;C_N_TRADING_DAYS,"",ROW(T_CALC[[#This Row],[DAY]])-ROW(T_CALC[[#Headers],[DAY]]))</f>
        <v>299</v>
      </c>
      <c r="L302" cm="1" vm="901">
        <f t="array" aca="1" ref="L302" ca="1">IFERROR(INDEX(_xlfn.ANCHORARRAY($C$3),T_CALC[[#This Row],[DAY]]+1,1),NA())</f>
        <v>42870</v>
      </c>
      <c r="M302" cm="1" vm="902">
        <f t="array" aca="1" ref="M302" ca="1">IFERROR(INDEX(_xlfn.ANCHORARRAY($C$3),T_CALC[[#This Row],[DAY]]+1,3),NA())</f>
        <v>0.91500000000000004</v>
      </c>
      <c r="N302" cm="1" vm="903">
        <f t="array" aca="1" ref="N302" ca="1">IFERROR(INDEX(_xlfn.ANCHORARRAY($C$3),T_CALC[[#This Row],[DAY]]+1,4),NA())</f>
        <v>0.91549999999999998</v>
      </c>
      <c r="O302" cm="1" vm="476">
        <f t="array" aca="1" ref="O302" ca="1">IFERROR(INDEX(_xlfn.ANCHORARRAY($C$3),T_CALC[[#This Row],[DAY]]+1,5),NA())</f>
        <v>0.90980000000000005</v>
      </c>
      <c r="P302" s="4" cm="1" vm="904">
        <f t="array" aca="1" ref="P302" ca="1">IFERROR(INDEX(_xlfn.ANCHORARRAY($C$3),T_CALC[[#This Row],[DAY]]+1,6),NA())</f>
        <v>0.91100000000000003</v>
      </c>
      <c r="Q302" cm="1">
        <f t="array" aca="1" ref="Q302" ca="1">IFERROR(INDEX(_xlfn.ANCHORARRAY($C$3),T_CALC[[#This Row],[DAY]]+1,2),NA())</f>
        <v>0</v>
      </c>
    </row>
    <row r="303" spans="2:17" x14ac:dyDescent="0.25">
      <c r="C303" vm="905">
        <f ca="1"/>
        <v>42871</v>
      </c>
      <c r="D303">
        <f ca="1"/>
        <v>0</v>
      </c>
      <c r="E303" vm="438">
        <f ca="1"/>
        <v>0.91110000000000002</v>
      </c>
      <c r="F303" vm="445">
        <f ca="1"/>
        <v>0.91120000000000001</v>
      </c>
      <c r="G303" vm="906">
        <f ca="1"/>
        <v>0.90080000000000005</v>
      </c>
      <c r="H303" vm="907">
        <f ca="1"/>
        <v>0.90229999999999999</v>
      </c>
      <c r="K303">
        <f ca="1">IF(ROW(T_CALC[[#This Row],[DAY]])-ROW(T_CALC[[#Headers],[DAY]])&gt;C_N_TRADING_DAYS,"",ROW(T_CALC[[#This Row],[DAY]])-ROW(T_CALC[[#Headers],[DAY]]))</f>
        <v>300</v>
      </c>
      <c r="L303" cm="1" vm="905">
        <f t="array" aca="1" ref="L303" ca="1">IFERROR(INDEX(_xlfn.ANCHORARRAY($C$3),T_CALC[[#This Row],[DAY]]+1,1),NA())</f>
        <v>42871</v>
      </c>
      <c r="M303" cm="1" vm="438">
        <f t="array" aca="1" ref="M303" ca="1">IFERROR(INDEX(_xlfn.ANCHORARRAY($C$3),T_CALC[[#This Row],[DAY]]+1,3),NA())</f>
        <v>0.91110000000000002</v>
      </c>
      <c r="N303" cm="1" vm="445">
        <f t="array" aca="1" ref="N303" ca="1">IFERROR(INDEX(_xlfn.ANCHORARRAY($C$3),T_CALC[[#This Row],[DAY]]+1,4),NA())</f>
        <v>0.91120000000000001</v>
      </c>
      <c r="O303" cm="1" vm="906">
        <f t="array" aca="1" ref="O303" ca="1">IFERROR(INDEX(_xlfn.ANCHORARRAY($C$3),T_CALC[[#This Row],[DAY]]+1,5),NA())</f>
        <v>0.90080000000000005</v>
      </c>
      <c r="P303" s="4" cm="1" vm="907">
        <f t="array" aca="1" ref="P303" ca="1">IFERROR(INDEX(_xlfn.ANCHORARRAY($C$3),T_CALC[[#This Row],[DAY]]+1,6),NA())</f>
        <v>0.90229999999999999</v>
      </c>
      <c r="Q303" cm="1">
        <f t="array" aca="1" ref="Q303" ca="1">IFERROR(INDEX(_xlfn.ANCHORARRAY($C$3),T_CALC[[#This Row],[DAY]]+1,2),NA())</f>
        <v>0</v>
      </c>
    </row>
    <row r="304" spans="2:17" x14ac:dyDescent="0.25">
      <c r="B304" s="4"/>
      <c r="C304" vm="908">
        <f ca="1"/>
        <v>42872</v>
      </c>
      <c r="D304">
        <f ca="1"/>
        <v>0</v>
      </c>
      <c r="E304" vm="909">
        <f ca="1"/>
        <v>0.9022</v>
      </c>
      <c r="F304" vm="487">
        <f ca="1"/>
        <v>0.90239999999999998</v>
      </c>
      <c r="G304" vm="328">
        <f ca="1"/>
        <v>0.89570000000000005</v>
      </c>
      <c r="H304" vm="4">
        <f ca="1"/>
        <v>0.89610000000000001</v>
      </c>
      <c r="K304">
        <f ca="1">IF(ROW(T_CALC[[#This Row],[DAY]])-ROW(T_CALC[[#Headers],[DAY]])&gt;C_N_TRADING_DAYS,"",ROW(T_CALC[[#This Row],[DAY]])-ROW(T_CALC[[#Headers],[DAY]]))</f>
        <v>301</v>
      </c>
      <c r="L304" cm="1" vm="908">
        <f t="array" aca="1" ref="L304" ca="1">IFERROR(INDEX(_xlfn.ANCHORARRAY($C$3),T_CALC[[#This Row],[DAY]]+1,1),NA())</f>
        <v>42872</v>
      </c>
      <c r="M304" cm="1" vm="909">
        <f t="array" aca="1" ref="M304" ca="1">IFERROR(INDEX(_xlfn.ANCHORARRAY($C$3),T_CALC[[#This Row],[DAY]]+1,3),NA())</f>
        <v>0.9022</v>
      </c>
      <c r="N304" cm="1" vm="487">
        <f t="array" aca="1" ref="N304" ca="1">IFERROR(INDEX(_xlfn.ANCHORARRAY($C$3),T_CALC[[#This Row],[DAY]]+1,4),NA())</f>
        <v>0.90239999999999998</v>
      </c>
      <c r="O304" cm="1" vm="328">
        <f t="array" aca="1" ref="O304" ca="1">IFERROR(INDEX(_xlfn.ANCHORARRAY($C$3),T_CALC[[#This Row],[DAY]]+1,5),NA())</f>
        <v>0.89570000000000005</v>
      </c>
      <c r="P304" s="4" cm="1" vm="4">
        <f t="array" aca="1" ref="P304" ca="1">IFERROR(INDEX(_xlfn.ANCHORARRAY($C$3),T_CALC[[#This Row],[DAY]]+1,6),NA())</f>
        <v>0.89610000000000001</v>
      </c>
      <c r="Q304" cm="1">
        <f t="array" aca="1" ref="Q304" ca="1">IFERROR(INDEX(_xlfn.ANCHORARRAY($C$3),T_CALC[[#This Row],[DAY]]+1,2),NA())</f>
        <v>0</v>
      </c>
    </row>
    <row r="305" spans="3:17" x14ac:dyDescent="0.25">
      <c r="C305" vm="910">
        <f ca="1"/>
        <v>42873</v>
      </c>
      <c r="D305">
        <f ca="1"/>
        <v>0</v>
      </c>
      <c r="E305" vm="911">
        <f ca="1"/>
        <v>0.89600000000000002</v>
      </c>
      <c r="F305" vm="912">
        <f ca="1"/>
        <v>0.90290000000000004</v>
      </c>
      <c r="G305" vm="10">
        <f ca="1"/>
        <v>0.89490000000000003</v>
      </c>
      <c r="H305" vm="423">
        <f ca="1"/>
        <v>0.90049999999999997</v>
      </c>
      <c r="K305" s="4">
        <f ca="1">IF(ROW(T_CALC[[#This Row],[DAY]])-ROW(T_CALC[[#Headers],[DAY]])&gt;C_N_TRADING_DAYS,"",ROW(T_CALC[[#This Row],[DAY]])-ROW(T_CALC[[#Headers],[DAY]]))</f>
        <v>302</v>
      </c>
      <c r="L305" s="4" cm="1" vm="910">
        <f t="array" aca="1" ref="L305" ca="1">IFERROR(INDEX(_xlfn.ANCHORARRAY($C$3),T_CALC[[#This Row],[DAY]]+1,1),NA())</f>
        <v>42873</v>
      </c>
      <c r="M305" s="4" cm="1" vm="911">
        <f t="array" aca="1" ref="M305" ca="1">IFERROR(INDEX(_xlfn.ANCHORARRAY($C$3),T_CALC[[#This Row],[DAY]]+1,3),NA())</f>
        <v>0.89600000000000002</v>
      </c>
      <c r="N305" s="4" cm="1" vm="912">
        <f t="array" aca="1" ref="N305" ca="1">IFERROR(INDEX(_xlfn.ANCHORARRAY($C$3),T_CALC[[#This Row],[DAY]]+1,4),NA())</f>
        <v>0.90290000000000004</v>
      </c>
      <c r="O305" s="4" cm="1" vm="10">
        <f t="array" aca="1" ref="O305" ca="1">IFERROR(INDEX(_xlfn.ANCHORARRAY($C$3),T_CALC[[#This Row],[DAY]]+1,5),NA())</f>
        <v>0.89490000000000003</v>
      </c>
      <c r="P305" s="4" cm="1" vm="423">
        <f t="array" aca="1" ref="P305" ca="1">IFERROR(INDEX(_xlfn.ANCHORARRAY($C$3),T_CALC[[#This Row],[DAY]]+1,6),NA())</f>
        <v>0.90049999999999997</v>
      </c>
      <c r="Q305" s="4" cm="1">
        <f t="array" aca="1" ref="Q305" ca="1">IFERROR(INDEX(_xlfn.ANCHORARRAY($C$3),T_CALC[[#This Row],[DAY]]+1,2),NA())</f>
        <v>0</v>
      </c>
    </row>
    <row r="306" spans="3:17" x14ac:dyDescent="0.25">
      <c r="C306" vm="913">
        <f ca="1"/>
        <v>42874</v>
      </c>
      <c r="D306">
        <f ca="1"/>
        <v>0</v>
      </c>
      <c r="E306" vm="914">
        <f ca="1"/>
        <v>0.90039999999999998</v>
      </c>
      <c r="F306" vm="258">
        <f ca="1"/>
        <v>0.90110000000000001</v>
      </c>
      <c r="G306" vm="398">
        <f ca="1"/>
        <v>0.89170000000000005</v>
      </c>
      <c r="H306" vm="217">
        <f ca="1"/>
        <v>0.8921</v>
      </c>
      <c r="K306" s="4">
        <f ca="1">IF(ROW(T_CALC[[#This Row],[DAY]])-ROW(T_CALC[[#Headers],[DAY]])&gt;C_N_TRADING_DAYS,"",ROW(T_CALC[[#This Row],[DAY]])-ROW(T_CALC[[#Headers],[DAY]]))</f>
        <v>303</v>
      </c>
      <c r="L306" s="4" cm="1" vm="913">
        <f t="array" aca="1" ref="L306" ca="1">IFERROR(INDEX(_xlfn.ANCHORARRAY($C$3),T_CALC[[#This Row],[DAY]]+1,1),NA())</f>
        <v>42874</v>
      </c>
      <c r="M306" s="4" cm="1" vm="914">
        <f t="array" aca="1" ref="M306" ca="1">IFERROR(INDEX(_xlfn.ANCHORARRAY($C$3),T_CALC[[#This Row],[DAY]]+1,3),NA())</f>
        <v>0.90039999999999998</v>
      </c>
      <c r="N306" s="4" cm="1" vm="258">
        <f t="array" aca="1" ref="N306" ca="1">IFERROR(INDEX(_xlfn.ANCHORARRAY($C$3),T_CALC[[#This Row],[DAY]]+1,4),NA())</f>
        <v>0.90110000000000001</v>
      </c>
      <c r="O306" s="4" cm="1" vm="398">
        <f t="array" aca="1" ref="O306" ca="1">IFERROR(INDEX(_xlfn.ANCHORARRAY($C$3),T_CALC[[#This Row],[DAY]]+1,5),NA())</f>
        <v>0.89170000000000005</v>
      </c>
      <c r="P306" s="4" cm="1" vm="217">
        <f t="array" aca="1" ref="P306" ca="1">IFERROR(INDEX(_xlfn.ANCHORARRAY($C$3),T_CALC[[#This Row],[DAY]]+1,6),NA())</f>
        <v>0.8921</v>
      </c>
      <c r="Q306" s="4" cm="1">
        <f t="array" aca="1" ref="Q306" ca="1">IFERROR(INDEX(_xlfn.ANCHORARRAY($C$3),T_CALC[[#This Row],[DAY]]+1,2),NA())</f>
        <v>0</v>
      </c>
    </row>
    <row r="307" spans="3:17" x14ac:dyDescent="0.25">
      <c r="C307" vm="915">
        <f ca="1"/>
        <v>42877</v>
      </c>
      <c r="D307">
        <f ca="1"/>
        <v>0</v>
      </c>
      <c r="E307" vm="162">
        <f ca="1"/>
        <v>0.89249999999999996</v>
      </c>
      <c r="F307" vm="376">
        <f ca="1"/>
        <v>0.89590000000000003</v>
      </c>
      <c r="G307" vm="366">
        <f ca="1"/>
        <v>0.88759999999999994</v>
      </c>
      <c r="H307" vm="233">
        <f ca="1"/>
        <v>0.88980000000000004</v>
      </c>
      <c r="K307" s="4">
        <f ca="1">IF(ROW(T_CALC[[#This Row],[DAY]])-ROW(T_CALC[[#Headers],[DAY]])&gt;C_N_TRADING_DAYS,"",ROW(T_CALC[[#This Row],[DAY]])-ROW(T_CALC[[#Headers],[DAY]]))</f>
        <v>304</v>
      </c>
      <c r="L307" s="4" cm="1" vm="915">
        <f t="array" aca="1" ref="L307" ca="1">IFERROR(INDEX(_xlfn.ANCHORARRAY($C$3),T_CALC[[#This Row],[DAY]]+1,1),NA())</f>
        <v>42877</v>
      </c>
      <c r="M307" s="4" cm="1" vm="162">
        <f t="array" aca="1" ref="M307" ca="1">IFERROR(INDEX(_xlfn.ANCHORARRAY($C$3),T_CALC[[#This Row],[DAY]]+1,3),NA())</f>
        <v>0.89249999999999996</v>
      </c>
      <c r="N307" s="4" cm="1" vm="376">
        <f t="array" aca="1" ref="N307" ca="1">IFERROR(INDEX(_xlfn.ANCHORARRAY($C$3),T_CALC[[#This Row],[DAY]]+1,4),NA())</f>
        <v>0.89590000000000003</v>
      </c>
      <c r="O307" s="4" cm="1" vm="366">
        <f t="array" aca="1" ref="O307" ca="1">IFERROR(INDEX(_xlfn.ANCHORARRAY($C$3),T_CALC[[#This Row],[DAY]]+1,5),NA())</f>
        <v>0.88759999999999994</v>
      </c>
      <c r="P307" s="4" cm="1" vm="233">
        <f t="array" aca="1" ref="P307" ca="1">IFERROR(INDEX(_xlfn.ANCHORARRAY($C$3),T_CALC[[#This Row],[DAY]]+1,6),NA())</f>
        <v>0.88980000000000004</v>
      </c>
      <c r="Q307" s="4" cm="1">
        <f t="array" aca="1" ref="Q307" ca="1">IFERROR(INDEX(_xlfn.ANCHORARRAY($C$3),T_CALC[[#This Row],[DAY]]+1,2),NA())</f>
        <v>0</v>
      </c>
    </row>
    <row r="308" spans="3:17" x14ac:dyDescent="0.25">
      <c r="C308" vm="916">
        <f ca="1"/>
        <v>42878</v>
      </c>
      <c r="D308">
        <f ca="1"/>
        <v>0</v>
      </c>
      <c r="E308" vm="165">
        <f ca="1"/>
        <v>0.88970000000000005</v>
      </c>
      <c r="F308" vm="353">
        <f ca="1"/>
        <v>0.89480000000000004</v>
      </c>
      <c r="G308" vm="76">
        <f ca="1"/>
        <v>0.88729999999999998</v>
      </c>
      <c r="H308" vm="6">
        <f ca="1"/>
        <v>0.89410000000000001</v>
      </c>
      <c r="K308" s="4">
        <f ca="1">IF(ROW(T_CALC[[#This Row],[DAY]])-ROW(T_CALC[[#Headers],[DAY]])&gt;C_N_TRADING_DAYS,"",ROW(T_CALC[[#This Row],[DAY]])-ROW(T_CALC[[#Headers],[DAY]]))</f>
        <v>305</v>
      </c>
      <c r="L308" s="4" cm="1" vm="916">
        <f t="array" aca="1" ref="L308" ca="1">IFERROR(INDEX(_xlfn.ANCHORARRAY($C$3),T_CALC[[#This Row],[DAY]]+1,1),NA())</f>
        <v>42878</v>
      </c>
      <c r="M308" s="4" cm="1" vm="165">
        <f t="array" aca="1" ref="M308" ca="1">IFERROR(INDEX(_xlfn.ANCHORARRAY($C$3),T_CALC[[#This Row],[DAY]]+1,3),NA())</f>
        <v>0.88970000000000005</v>
      </c>
      <c r="N308" s="4" cm="1" vm="353">
        <f t="array" aca="1" ref="N308" ca="1">IFERROR(INDEX(_xlfn.ANCHORARRAY($C$3),T_CALC[[#This Row],[DAY]]+1,4),NA())</f>
        <v>0.89480000000000004</v>
      </c>
      <c r="O308" s="4" cm="1" vm="76">
        <f t="array" aca="1" ref="O308" ca="1">IFERROR(INDEX(_xlfn.ANCHORARRAY($C$3),T_CALC[[#This Row],[DAY]]+1,5),NA())</f>
        <v>0.88729999999999998</v>
      </c>
      <c r="P308" s="4" cm="1" vm="6">
        <f t="array" aca="1" ref="P308" ca="1">IFERROR(INDEX(_xlfn.ANCHORARRAY($C$3),T_CALC[[#This Row],[DAY]]+1,6),NA())</f>
        <v>0.89410000000000001</v>
      </c>
      <c r="Q308" s="4" cm="1">
        <f t="array" aca="1" ref="Q308" ca="1">IFERROR(INDEX(_xlfn.ANCHORARRAY($C$3),T_CALC[[#This Row],[DAY]]+1,2),NA())</f>
        <v>0</v>
      </c>
    </row>
    <row r="309" spans="3:17" x14ac:dyDescent="0.25">
      <c r="C309" vm="917">
        <f ca="1"/>
        <v>42879</v>
      </c>
      <c r="D309">
        <f ca="1"/>
        <v>0</v>
      </c>
      <c r="E309" vm="6">
        <f ca="1"/>
        <v>0.89410000000000001</v>
      </c>
      <c r="F309" vm="15">
        <f ca="1"/>
        <v>0.89529999999999998</v>
      </c>
      <c r="G309" vm="171">
        <f ca="1"/>
        <v>0.89100000000000001</v>
      </c>
      <c r="H309" vm="226">
        <f ca="1"/>
        <v>0.89119999999999999</v>
      </c>
      <c r="K309" s="4">
        <f ca="1">IF(ROW(T_CALC[[#This Row],[DAY]])-ROW(T_CALC[[#Headers],[DAY]])&gt;C_N_TRADING_DAYS,"",ROW(T_CALC[[#This Row],[DAY]])-ROW(T_CALC[[#Headers],[DAY]]))</f>
        <v>306</v>
      </c>
      <c r="L309" s="4" cm="1" vm="917">
        <f t="array" aca="1" ref="L309" ca="1">IFERROR(INDEX(_xlfn.ANCHORARRAY($C$3),T_CALC[[#This Row],[DAY]]+1,1),NA())</f>
        <v>42879</v>
      </c>
      <c r="M309" s="4" cm="1" vm="6">
        <f t="array" aca="1" ref="M309" ca="1">IFERROR(INDEX(_xlfn.ANCHORARRAY($C$3),T_CALC[[#This Row],[DAY]]+1,3),NA())</f>
        <v>0.89410000000000001</v>
      </c>
      <c r="N309" s="4" cm="1" vm="15">
        <f t="array" aca="1" ref="N309" ca="1">IFERROR(INDEX(_xlfn.ANCHORARRAY($C$3),T_CALC[[#This Row],[DAY]]+1,4),NA())</f>
        <v>0.89529999999999998</v>
      </c>
      <c r="O309" s="4" cm="1" vm="171">
        <f t="array" aca="1" ref="O309" ca="1">IFERROR(INDEX(_xlfn.ANCHORARRAY($C$3),T_CALC[[#This Row],[DAY]]+1,5),NA())</f>
        <v>0.89100000000000001</v>
      </c>
      <c r="P309" s="4" cm="1" vm="226">
        <f t="array" aca="1" ref="P309" ca="1">IFERROR(INDEX(_xlfn.ANCHORARRAY($C$3),T_CALC[[#This Row],[DAY]]+1,6),NA())</f>
        <v>0.89119999999999999</v>
      </c>
      <c r="Q309" s="4" cm="1">
        <f t="array" aca="1" ref="Q309" ca="1">IFERROR(INDEX(_xlfn.ANCHORARRAY($C$3),T_CALC[[#This Row],[DAY]]+1,2),NA())</f>
        <v>0</v>
      </c>
    </row>
    <row r="310" spans="3:17" x14ac:dyDescent="0.25">
      <c r="C310" vm="918">
        <f ca="1"/>
        <v>42880</v>
      </c>
      <c r="D310">
        <f ca="1"/>
        <v>0</v>
      </c>
      <c r="E310" vm="3">
        <f ca="1"/>
        <v>0.89129999999999998</v>
      </c>
      <c r="F310" vm="164">
        <f ca="1"/>
        <v>0.89329999999999998</v>
      </c>
      <c r="G310" vm="211">
        <f ca="1"/>
        <v>0.88870000000000005</v>
      </c>
      <c r="H310" vm="919">
        <f ca="1"/>
        <v>0.89190000000000003</v>
      </c>
      <c r="K310" s="4">
        <f ca="1">IF(ROW(T_CALC[[#This Row],[DAY]])-ROW(T_CALC[[#Headers],[DAY]])&gt;C_N_TRADING_DAYS,"",ROW(T_CALC[[#This Row],[DAY]])-ROW(T_CALC[[#Headers],[DAY]]))</f>
        <v>307</v>
      </c>
      <c r="L310" s="4" cm="1" vm="918">
        <f t="array" aca="1" ref="L310" ca="1">IFERROR(INDEX(_xlfn.ANCHORARRAY($C$3),T_CALC[[#This Row],[DAY]]+1,1),NA())</f>
        <v>42880</v>
      </c>
      <c r="M310" s="4" cm="1" vm="3">
        <f t="array" aca="1" ref="M310" ca="1">IFERROR(INDEX(_xlfn.ANCHORARRAY($C$3),T_CALC[[#This Row],[DAY]]+1,3),NA())</f>
        <v>0.89129999999999998</v>
      </c>
      <c r="N310" s="4" cm="1" vm="164">
        <f t="array" aca="1" ref="N310" ca="1">IFERROR(INDEX(_xlfn.ANCHORARRAY($C$3),T_CALC[[#This Row],[DAY]]+1,4),NA())</f>
        <v>0.89329999999999998</v>
      </c>
      <c r="O310" s="4" cm="1" vm="211">
        <f t="array" aca="1" ref="O310" ca="1">IFERROR(INDEX(_xlfn.ANCHORARRAY($C$3),T_CALC[[#This Row],[DAY]]+1,5),NA())</f>
        <v>0.88870000000000005</v>
      </c>
      <c r="P310" s="4" cm="1" vm="919">
        <f t="array" aca="1" ref="P310" ca="1">IFERROR(INDEX(_xlfn.ANCHORARRAY($C$3),T_CALC[[#This Row],[DAY]]+1,6),NA())</f>
        <v>0.89190000000000003</v>
      </c>
      <c r="Q310" s="4" cm="1">
        <f t="array" aca="1" ref="Q310" ca="1">IFERROR(INDEX(_xlfn.ANCHORARRAY($C$3),T_CALC[[#This Row],[DAY]]+1,2),NA())</f>
        <v>0</v>
      </c>
    </row>
    <row r="311" spans="3:17" x14ac:dyDescent="0.25">
      <c r="C311" vm="920">
        <f ca="1"/>
        <v>42881</v>
      </c>
      <c r="D311">
        <f ca="1"/>
        <v>0</v>
      </c>
      <c r="E311" vm="919">
        <f ca="1"/>
        <v>0.89190000000000003</v>
      </c>
      <c r="F311" vm="911">
        <f ca="1"/>
        <v>0.89600000000000002</v>
      </c>
      <c r="G311" vm="332">
        <f ca="1"/>
        <v>0.89</v>
      </c>
      <c r="H311" vm="6">
        <f ca="1"/>
        <v>0.89410000000000001</v>
      </c>
      <c r="K311" s="4">
        <f ca="1">IF(ROW(T_CALC[[#This Row],[DAY]])-ROW(T_CALC[[#Headers],[DAY]])&gt;C_N_TRADING_DAYS,"",ROW(T_CALC[[#This Row],[DAY]])-ROW(T_CALC[[#Headers],[DAY]]))</f>
        <v>308</v>
      </c>
      <c r="L311" s="4" cm="1" vm="920">
        <f t="array" aca="1" ref="L311" ca="1">IFERROR(INDEX(_xlfn.ANCHORARRAY($C$3),T_CALC[[#This Row],[DAY]]+1,1),NA())</f>
        <v>42881</v>
      </c>
      <c r="M311" s="4" cm="1" vm="919">
        <f t="array" aca="1" ref="M311" ca="1">IFERROR(INDEX(_xlfn.ANCHORARRAY($C$3),T_CALC[[#This Row],[DAY]]+1,3),NA())</f>
        <v>0.89190000000000003</v>
      </c>
      <c r="N311" s="4" cm="1" vm="911">
        <f t="array" aca="1" ref="N311" ca="1">IFERROR(INDEX(_xlfn.ANCHORARRAY($C$3),T_CALC[[#This Row],[DAY]]+1,4),NA())</f>
        <v>0.89600000000000002</v>
      </c>
      <c r="O311" s="4" cm="1" vm="332">
        <f t="array" aca="1" ref="O311" ca="1">IFERROR(INDEX(_xlfn.ANCHORARRAY($C$3),T_CALC[[#This Row],[DAY]]+1,5),NA())</f>
        <v>0.89</v>
      </c>
      <c r="P311" s="4" cm="1" vm="6">
        <f t="array" aca="1" ref="P311" ca="1">IFERROR(INDEX(_xlfn.ANCHORARRAY($C$3),T_CALC[[#This Row],[DAY]]+1,6),NA())</f>
        <v>0.89410000000000001</v>
      </c>
      <c r="Q311" s="4" cm="1">
        <f t="array" aca="1" ref="Q311" ca="1">IFERROR(INDEX(_xlfn.ANCHORARRAY($C$3),T_CALC[[#This Row],[DAY]]+1,2),NA())</f>
        <v>0</v>
      </c>
    </row>
    <row r="312" spans="3:17" x14ac:dyDescent="0.25">
      <c r="C312" vm="921">
        <f ca="1"/>
        <v>42884</v>
      </c>
      <c r="D312">
        <f ca="1"/>
        <v>0</v>
      </c>
      <c r="E312" vm="409">
        <f ca="1"/>
        <v>0.89429999999999998</v>
      </c>
      <c r="F312" vm="376">
        <f ca="1"/>
        <v>0.89590000000000003</v>
      </c>
      <c r="G312" vm="400">
        <f ca="1"/>
        <v>0.89339999999999997</v>
      </c>
      <c r="H312" vm="326">
        <f ca="1"/>
        <v>0.89559999999999995</v>
      </c>
      <c r="K312" s="4">
        <f ca="1">IF(ROW(T_CALC[[#This Row],[DAY]])-ROW(T_CALC[[#Headers],[DAY]])&gt;C_N_TRADING_DAYS,"",ROW(T_CALC[[#This Row],[DAY]])-ROW(T_CALC[[#Headers],[DAY]]))</f>
        <v>309</v>
      </c>
      <c r="L312" s="4" cm="1" vm="921">
        <f t="array" aca="1" ref="L312" ca="1">IFERROR(INDEX(_xlfn.ANCHORARRAY($C$3),T_CALC[[#This Row],[DAY]]+1,1),NA())</f>
        <v>42884</v>
      </c>
      <c r="M312" s="4" cm="1" vm="409">
        <f t="array" aca="1" ref="M312" ca="1">IFERROR(INDEX(_xlfn.ANCHORARRAY($C$3),T_CALC[[#This Row],[DAY]]+1,3),NA())</f>
        <v>0.89429999999999998</v>
      </c>
      <c r="N312" s="4" cm="1" vm="376">
        <f t="array" aca="1" ref="N312" ca="1">IFERROR(INDEX(_xlfn.ANCHORARRAY($C$3),T_CALC[[#This Row],[DAY]]+1,4),NA())</f>
        <v>0.89590000000000003</v>
      </c>
      <c r="O312" s="4" cm="1" vm="400">
        <f t="array" aca="1" ref="O312" ca="1">IFERROR(INDEX(_xlfn.ANCHORARRAY($C$3),T_CALC[[#This Row],[DAY]]+1,5),NA())</f>
        <v>0.89339999999999997</v>
      </c>
      <c r="P312" s="4" cm="1" vm="326">
        <f t="array" aca="1" ref="P312" ca="1">IFERROR(INDEX(_xlfn.ANCHORARRAY($C$3),T_CALC[[#This Row],[DAY]]+1,6),NA())</f>
        <v>0.89559999999999995</v>
      </c>
      <c r="Q312" s="4" cm="1">
        <f t="array" aca="1" ref="Q312" ca="1">IFERROR(INDEX(_xlfn.ANCHORARRAY($C$3),T_CALC[[#This Row],[DAY]]+1,2),NA())</f>
        <v>0</v>
      </c>
    </row>
    <row r="313" spans="3:17" x14ac:dyDescent="0.25">
      <c r="C313" vm="922">
        <f ca="1"/>
        <v>42885</v>
      </c>
      <c r="D313">
        <f ca="1"/>
        <v>0</v>
      </c>
      <c r="E313" vm="15">
        <f ca="1"/>
        <v>0.89529999999999998</v>
      </c>
      <c r="F313" vm="923">
        <f ca="1"/>
        <v>0.90010000000000001</v>
      </c>
      <c r="G313" vm="418">
        <f ca="1"/>
        <v>0.89229999999999998</v>
      </c>
      <c r="H313" vm="924">
        <f ca="1"/>
        <v>0.89380000000000004</v>
      </c>
      <c r="K313" s="4">
        <f ca="1">IF(ROW(T_CALC[[#This Row],[DAY]])-ROW(T_CALC[[#Headers],[DAY]])&gt;C_N_TRADING_DAYS,"",ROW(T_CALC[[#This Row],[DAY]])-ROW(T_CALC[[#Headers],[DAY]]))</f>
        <v>310</v>
      </c>
      <c r="L313" s="4" cm="1" vm="922">
        <f t="array" aca="1" ref="L313" ca="1">IFERROR(INDEX(_xlfn.ANCHORARRAY($C$3),T_CALC[[#This Row],[DAY]]+1,1),NA())</f>
        <v>42885</v>
      </c>
      <c r="M313" s="4" cm="1" vm="15">
        <f t="array" aca="1" ref="M313" ca="1">IFERROR(INDEX(_xlfn.ANCHORARRAY($C$3),T_CALC[[#This Row],[DAY]]+1,3),NA())</f>
        <v>0.89529999999999998</v>
      </c>
      <c r="N313" s="4" cm="1" vm="923">
        <f t="array" aca="1" ref="N313" ca="1">IFERROR(INDEX(_xlfn.ANCHORARRAY($C$3),T_CALC[[#This Row],[DAY]]+1,4),NA())</f>
        <v>0.90010000000000001</v>
      </c>
      <c r="O313" s="4" cm="1" vm="418">
        <f t="array" aca="1" ref="O313" ca="1">IFERROR(INDEX(_xlfn.ANCHORARRAY($C$3),T_CALC[[#This Row],[DAY]]+1,5),NA())</f>
        <v>0.89229999999999998</v>
      </c>
      <c r="P313" s="4" cm="1" vm="924">
        <f t="array" aca="1" ref="P313" ca="1">IFERROR(INDEX(_xlfn.ANCHORARRAY($C$3),T_CALC[[#This Row],[DAY]]+1,6),NA())</f>
        <v>0.89380000000000004</v>
      </c>
      <c r="Q313" s="4" cm="1">
        <f t="array" aca="1" ref="Q313" ca="1">IFERROR(INDEX(_xlfn.ANCHORARRAY($C$3),T_CALC[[#This Row],[DAY]]+1,2),NA())</f>
        <v>0</v>
      </c>
    </row>
    <row r="314" spans="3:17" x14ac:dyDescent="0.25">
      <c r="C314" vm="925">
        <f ca="1"/>
        <v>42886</v>
      </c>
      <c r="D314">
        <f ca="1"/>
        <v>0</v>
      </c>
      <c r="E314" vm="924">
        <f ca="1"/>
        <v>0.89380000000000004</v>
      </c>
      <c r="F314" vm="328">
        <f ca="1"/>
        <v>0.89570000000000005</v>
      </c>
      <c r="G314" vm="213">
        <f ca="1"/>
        <v>0.88849999999999996</v>
      </c>
      <c r="H314" vm="78">
        <f ca="1"/>
        <v>0.88919999999999999</v>
      </c>
      <c r="K314" s="4">
        <f ca="1">IF(ROW(T_CALC[[#This Row],[DAY]])-ROW(T_CALC[[#Headers],[DAY]])&gt;C_N_TRADING_DAYS,"",ROW(T_CALC[[#This Row],[DAY]])-ROW(T_CALC[[#Headers],[DAY]]))</f>
        <v>311</v>
      </c>
      <c r="L314" s="4" cm="1" vm="925">
        <f t="array" aca="1" ref="L314" ca="1">IFERROR(INDEX(_xlfn.ANCHORARRAY($C$3),T_CALC[[#This Row],[DAY]]+1,1),NA())</f>
        <v>42886</v>
      </c>
      <c r="M314" s="4" cm="1" vm="924">
        <f t="array" aca="1" ref="M314" ca="1">IFERROR(INDEX(_xlfn.ANCHORARRAY($C$3),T_CALC[[#This Row],[DAY]]+1,3),NA())</f>
        <v>0.89380000000000004</v>
      </c>
      <c r="N314" s="4" cm="1" vm="328">
        <f t="array" aca="1" ref="N314" ca="1">IFERROR(INDEX(_xlfn.ANCHORARRAY($C$3),T_CALC[[#This Row],[DAY]]+1,4),NA())</f>
        <v>0.89570000000000005</v>
      </c>
      <c r="O314" s="4" cm="1" vm="213">
        <f t="array" aca="1" ref="O314" ca="1">IFERROR(INDEX(_xlfn.ANCHORARRAY($C$3),T_CALC[[#This Row],[DAY]]+1,5),NA())</f>
        <v>0.88849999999999996</v>
      </c>
      <c r="P314" s="4" cm="1" vm="78">
        <f t="array" aca="1" ref="P314" ca="1">IFERROR(INDEX(_xlfn.ANCHORARRAY($C$3),T_CALC[[#This Row],[DAY]]+1,6),NA())</f>
        <v>0.88919999999999999</v>
      </c>
      <c r="Q314" s="4" cm="1">
        <f t="array" aca="1" ref="Q314" ca="1">IFERROR(INDEX(_xlfn.ANCHORARRAY($C$3),T_CALC[[#This Row],[DAY]]+1,2),NA())</f>
        <v>0</v>
      </c>
    </row>
    <row r="315" spans="3:17" x14ac:dyDescent="0.25">
      <c r="C315" vm="926">
        <f ca="1"/>
        <v>42887</v>
      </c>
      <c r="D315">
        <f ca="1"/>
        <v>0</v>
      </c>
      <c r="E315" vm="395">
        <f ca="1"/>
        <v>0.8891</v>
      </c>
      <c r="F315" vm="183">
        <f ca="1"/>
        <v>0.89259999999999995</v>
      </c>
      <c r="G315" vm="384">
        <f ca="1"/>
        <v>0.88819999999999999</v>
      </c>
      <c r="H315" vm="398">
        <f ca="1"/>
        <v>0.89170000000000005</v>
      </c>
      <c r="K315" s="4">
        <f ca="1">IF(ROW(T_CALC[[#This Row],[DAY]])-ROW(T_CALC[[#Headers],[DAY]])&gt;C_N_TRADING_DAYS,"",ROW(T_CALC[[#This Row],[DAY]])-ROW(T_CALC[[#Headers],[DAY]]))</f>
        <v>312</v>
      </c>
      <c r="L315" s="4" cm="1" vm="926">
        <f t="array" aca="1" ref="L315" ca="1">IFERROR(INDEX(_xlfn.ANCHORARRAY($C$3),T_CALC[[#This Row],[DAY]]+1,1),NA())</f>
        <v>42887</v>
      </c>
      <c r="M315" s="4" cm="1" vm="395">
        <f t="array" aca="1" ref="M315" ca="1">IFERROR(INDEX(_xlfn.ANCHORARRAY($C$3),T_CALC[[#This Row],[DAY]]+1,3),NA())</f>
        <v>0.8891</v>
      </c>
      <c r="N315" s="4" cm="1" vm="183">
        <f t="array" aca="1" ref="N315" ca="1">IFERROR(INDEX(_xlfn.ANCHORARRAY($C$3),T_CALC[[#This Row],[DAY]]+1,4),NA())</f>
        <v>0.89259999999999995</v>
      </c>
      <c r="O315" s="4" cm="1" vm="384">
        <f t="array" aca="1" ref="O315" ca="1">IFERROR(INDEX(_xlfn.ANCHORARRAY($C$3),T_CALC[[#This Row],[DAY]]+1,5),NA())</f>
        <v>0.88819999999999999</v>
      </c>
      <c r="P315" s="4" cm="1" vm="398">
        <f t="array" aca="1" ref="P315" ca="1">IFERROR(INDEX(_xlfn.ANCHORARRAY($C$3),T_CALC[[#This Row],[DAY]]+1,6),NA())</f>
        <v>0.89170000000000005</v>
      </c>
      <c r="Q315" s="4" cm="1">
        <f t="array" aca="1" ref="Q315" ca="1">IFERROR(INDEX(_xlfn.ANCHORARRAY($C$3),T_CALC[[#This Row],[DAY]]+1,2),NA())</f>
        <v>0</v>
      </c>
    </row>
    <row r="316" spans="3:17" x14ac:dyDescent="0.25">
      <c r="C316" vm="927">
        <f ca="1"/>
        <v>42888</v>
      </c>
      <c r="D316">
        <f ca="1"/>
        <v>0</v>
      </c>
      <c r="E316" vm="398">
        <f ca="1"/>
        <v>0.89170000000000005</v>
      </c>
      <c r="F316" vm="162">
        <f ca="1"/>
        <v>0.89249999999999996</v>
      </c>
      <c r="G316" vm="389">
        <f ca="1"/>
        <v>0.88590000000000002</v>
      </c>
      <c r="H316" vm="358">
        <f ca="1"/>
        <v>0.88619999999999999</v>
      </c>
      <c r="K316" s="4">
        <f ca="1">IF(ROW(T_CALC[[#This Row],[DAY]])-ROW(T_CALC[[#Headers],[DAY]])&gt;C_N_TRADING_DAYS,"",ROW(T_CALC[[#This Row],[DAY]])-ROW(T_CALC[[#Headers],[DAY]]))</f>
        <v>313</v>
      </c>
      <c r="L316" s="4" cm="1" vm="927">
        <f t="array" aca="1" ref="L316" ca="1">IFERROR(INDEX(_xlfn.ANCHORARRAY($C$3),T_CALC[[#This Row],[DAY]]+1,1),NA())</f>
        <v>42888</v>
      </c>
      <c r="M316" s="4" cm="1" vm="398">
        <f t="array" aca="1" ref="M316" ca="1">IFERROR(INDEX(_xlfn.ANCHORARRAY($C$3),T_CALC[[#This Row],[DAY]]+1,3),NA())</f>
        <v>0.89170000000000005</v>
      </c>
      <c r="N316" s="4" cm="1" vm="162">
        <f t="array" aca="1" ref="N316" ca="1">IFERROR(INDEX(_xlfn.ANCHORARRAY($C$3),T_CALC[[#This Row],[DAY]]+1,4),NA())</f>
        <v>0.89249999999999996</v>
      </c>
      <c r="O316" s="4" cm="1" vm="389">
        <f t="array" aca="1" ref="O316" ca="1">IFERROR(INDEX(_xlfn.ANCHORARRAY($C$3),T_CALC[[#This Row],[DAY]]+1,5),NA())</f>
        <v>0.88590000000000002</v>
      </c>
      <c r="P316" s="4" cm="1" vm="358">
        <f t="array" aca="1" ref="P316" ca="1">IFERROR(INDEX(_xlfn.ANCHORARRAY($C$3),T_CALC[[#This Row],[DAY]]+1,6),NA())</f>
        <v>0.88619999999999999</v>
      </c>
      <c r="Q316" s="4" cm="1">
        <f t="array" aca="1" ref="Q316" ca="1">IFERROR(INDEX(_xlfn.ANCHORARRAY($C$3),T_CALC[[#This Row],[DAY]]+1,2),NA())</f>
        <v>0</v>
      </c>
    </row>
    <row r="317" spans="3:17" x14ac:dyDescent="0.25">
      <c r="C317" vm="928">
        <f ca="1"/>
        <v>42891</v>
      </c>
      <c r="D317">
        <f ca="1"/>
        <v>0</v>
      </c>
      <c r="E317" vm="354">
        <f ca="1"/>
        <v>0.88639999999999997</v>
      </c>
      <c r="F317" vm="387">
        <f ca="1"/>
        <v>0.8901</v>
      </c>
      <c r="G317" vm="389">
        <f ca="1"/>
        <v>0.88590000000000002</v>
      </c>
      <c r="H317" vm="105">
        <f ca="1"/>
        <v>0.88829999999999998</v>
      </c>
      <c r="K317" s="4">
        <f ca="1">IF(ROW(T_CALC[[#This Row],[DAY]])-ROW(T_CALC[[#Headers],[DAY]])&gt;C_N_TRADING_DAYS,"",ROW(T_CALC[[#This Row],[DAY]])-ROW(T_CALC[[#Headers],[DAY]]))</f>
        <v>314</v>
      </c>
      <c r="L317" s="4" cm="1" vm="928">
        <f t="array" aca="1" ref="L317" ca="1">IFERROR(INDEX(_xlfn.ANCHORARRAY($C$3),T_CALC[[#This Row],[DAY]]+1,1),NA())</f>
        <v>42891</v>
      </c>
      <c r="M317" s="4" cm="1" vm="354">
        <f t="array" aca="1" ref="M317" ca="1">IFERROR(INDEX(_xlfn.ANCHORARRAY($C$3),T_CALC[[#This Row],[DAY]]+1,3),NA())</f>
        <v>0.88639999999999997</v>
      </c>
      <c r="N317" s="4" cm="1" vm="387">
        <f t="array" aca="1" ref="N317" ca="1">IFERROR(INDEX(_xlfn.ANCHORARRAY($C$3),T_CALC[[#This Row],[DAY]]+1,4),NA())</f>
        <v>0.8901</v>
      </c>
      <c r="O317" s="4" cm="1" vm="389">
        <f t="array" aca="1" ref="O317" ca="1">IFERROR(INDEX(_xlfn.ANCHORARRAY($C$3),T_CALC[[#This Row],[DAY]]+1,5),NA())</f>
        <v>0.88590000000000002</v>
      </c>
      <c r="P317" s="4" cm="1" vm="105">
        <f t="array" aca="1" ref="P317" ca="1">IFERROR(INDEX(_xlfn.ANCHORARRAY($C$3),T_CALC[[#This Row],[DAY]]+1,6),NA())</f>
        <v>0.88829999999999998</v>
      </c>
      <c r="Q317" s="4" cm="1">
        <f t="array" aca="1" ref="Q317" ca="1">IFERROR(INDEX(_xlfn.ANCHORARRAY($C$3),T_CALC[[#This Row],[DAY]]+1,2),NA())</f>
        <v>0</v>
      </c>
    </row>
    <row r="318" spans="3:17" x14ac:dyDescent="0.25">
      <c r="C318" vm="929">
        <f ca="1"/>
        <v>42892</v>
      </c>
      <c r="D318">
        <f ca="1"/>
        <v>0</v>
      </c>
      <c r="E318" vm="105">
        <f ca="1"/>
        <v>0.88829999999999998</v>
      </c>
      <c r="F318" vm="417">
        <f ca="1"/>
        <v>0.88959999999999995</v>
      </c>
      <c r="G318" vm="80">
        <f ca="1"/>
        <v>0.8861</v>
      </c>
      <c r="H318" vm="103">
        <f ca="1"/>
        <v>0.88649999999999995</v>
      </c>
      <c r="K318" s="4">
        <f ca="1">IF(ROW(T_CALC[[#This Row],[DAY]])-ROW(T_CALC[[#Headers],[DAY]])&gt;C_N_TRADING_DAYS,"",ROW(T_CALC[[#This Row],[DAY]])-ROW(T_CALC[[#Headers],[DAY]]))</f>
        <v>315</v>
      </c>
      <c r="L318" s="4" cm="1" vm="929">
        <f t="array" aca="1" ref="L318" ca="1">IFERROR(INDEX(_xlfn.ANCHORARRAY($C$3),T_CALC[[#This Row],[DAY]]+1,1),NA())</f>
        <v>42892</v>
      </c>
      <c r="M318" s="4" cm="1" vm="105">
        <f t="array" aca="1" ref="M318" ca="1">IFERROR(INDEX(_xlfn.ANCHORARRAY($C$3),T_CALC[[#This Row],[DAY]]+1,3),NA())</f>
        <v>0.88829999999999998</v>
      </c>
      <c r="N318" s="4" cm="1" vm="417">
        <f t="array" aca="1" ref="N318" ca="1">IFERROR(INDEX(_xlfn.ANCHORARRAY($C$3),T_CALC[[#This Row],[DAY]]+1,4),NA())</f>
        <v>0.88959999999999995</v>
      </c>
      <c r="O318" s="4" cm="1" vm="80">
        <f t="array" aca="1" ref="O318" ca="1">IFERROR(INDEX(_xlfn.ANCHORARRAY($C$3),T_CALC[[#This Row],[DAY]]+1,5),NA())</f>
        <v>0.8861</v>
      </c>
      <c r="P318" s="4" cm="1" vm="103">
        <f t="array" aca="1" ref="P318" ca="1">IFERROR(INDEX(_xlfn.ANCHORARRAY($C$3),T_CALC[[#This Row],[DAY]]+1,6),NA())</f>
        <v>0.88649999999999995</v>
      </c>
      <c r="Q318" s="4" cm="1">
        <f t="array" aca="1" ref="Q318" ca="1">IFERROR(INDEX(_xlfn.ANCHORARRAY($C$3),T_CALC[[#This Row],[DAY]]+1,2),NA())</f>
        <v>0</v>
      </c>
    </row>
    <row r="319" spans="3:17" x14ac:dyDescent="0.25">
      <c r="C319" vm="930">
        <f ca="1"/>
        <v>42893</v>
      </c>
      <c r="D319">
        <f ca="1"/>
        <v>0</v>
      </c>
      <c r="E319" vm="931">
        <f ca="1"/>
        <v>0.88670000000000004</v>
      </c>
      <c r="F319" vm="162">
        <f ca="1"/>
        <v>0.89249999999999996</v>
      </c>
      <c r="G319" vm="80">
        <f ca="1"/>
        <v>0.8861</v>
      </c>
      <c r="H319" vm="384">
        <f ca="1"/>
        <v>0.88819999999999999</v>
      </c>
      <c r="K319" s="4">
        <f ca="1">IF(ROW(T_CALC[[#This Row],[DAY]])-ROW(T_CALC[[#Headers],[DAY]])&gt;C_N_TRADING_DAYS,"",ROW(T_CALC[[#This Row],[DAY]])-ROW(T_CALC[[#Headers],[DAY]]))</f>
        <v>316</v>
      </c>
      <c r="L319" s="4" cm="1" vm="930">
        <f t="array" aca="1" ref="L319" ca="1">IFERROR(INDEX(_xlfn.ANCHORARRAY($C$3),T_CALC[[#This Row],[DAY]]+1,1),NA())</f>
        <v>42893</v>
      </c>
      <c r="M319" s="4" cm="1" vm="931">
        <f t="array" aca="1" ref="M319" ca="1">IFERROR(INDEX(_xlfn.ANCHORARRAY($C$3),T_CALC[[#This Row],[DAY]]+1,3),NA())</f>
        <v>0.88670000000000004</v>
      </c>
      <c r="N319" s="4" cm="1" vm="162">
        <f t="array" aca="1" ref="N319" ca="1">IFERROR(INDEX(_xlfn.ANCHORARRAY($C$3),T_CALC[[#This Row],[DAY]]+1,4),NA())</f>
        <v>0.89249999999999996</v>
      </c>
      <c r="O319" s="4" cm="1" vm="80">
        <f t="array" aca="1" ref="O319" ca="1">IFERROR(INDEX(_xlfn.ANCHORARRAY($C$3),T_CALC[[#This Row],[DAY]]+1,5),NA())</f>
        <v>0.8861</v>
      </c>
      <c r="P319" s="4" cm="1" vm="384">
        <f t="array" aca="1" ref="P319" ca="1">IFERROR(INDEX(_xlfn.ANCHORARRAY($C$3),T_CALC[[#This Row],[DAY]]+1,6),NA())</f>
        <v>0.88819999999999999</v>
      </c>
      <c r="Q319" s="4" cm="1">
        <f t="array" aca="1" ref="Q319" ca="1">IFERROR(INDEX(_xlfn.ANCHORARRAY($C$3),T_CALC[[#This Row],[DAY]]+1,2),NA())</f>
        <v>0</v>
      </c>
    </row>
    <row r="320" spans="3:17" x14ac:dyDescent="0.25">
      <c r="C320" vm="932">
        <f ca="1"/>
        <v>42894</v>
      </c>
      <c r="D320">
        <f ca="1"/>
        <v>0</v>
      </c>
      <c r="E320" vm="384">
        <f ca="1"/>
        <v>0.88819999999999999</v>
      </c>
      <c r="F320" vm="933">
        <f ca="1"/>
        <v>0.89319999999999999</v>
      </c>
      <c r="G320" vm="94">
        <f ca="1"/>
        <v>0.88719999999999999</v>
      </c>
      <c r="H320" vm="421">
        <f ca="1"/>
        <v>0.89159999999999995</v>
      </c>
      <c r="K320" s="4">
        <f ca="1">IF(ROW(T_CALC[[#This Row],[DAY]])-ROW(T_CALC[[#Headers],[DAY]])&gt;C_N_TRADING_DAYS,"",ROW(T_CALC[[#This Row],[DAY]])-ROW(T_CALC[[#Headers],[DAY]]))</f>
        <v>317</v>
      </c>
      <c r="L320" s="4" cm="1" vm="932">
        <f t="array" aca="1" ref="L320" ca="1">IFERROR(INDEX(_xlfn.ANCHORARRAY($C$3),T_CALC[[#This Row],[DAY]]+1,1),NA())</f>
        <v>42894</v>
      </c>
      <c r="M320" s="4" cm="1" vm="384">
        <f t="array" aca="1" ref="M320" ca="1">IFERROR(INDEX(_xlfn.ANCHORARRAY($C$3),T_CALC[[#This Row],[DAY]]+1,3),NA())</f>
        <v>0.88819999999999999</v>
      </c>
      <c r="N320" s="4" cm="1" vm="933">
        <f t="array" aca="1" ref="N320" ca="1">IFERROR(INDEX(_xlfn.ANCHORARRAY($C$3),T_CALC[[#This Row],[DAY]]+1,4),NA())</f>
        <v>0.89319999999999999</v>
      </c>
      <c r="O320" s="4" cm="1" vm="94">
        <f t="array" aca="1" ref="O320" ca="1">IFERROR(INDEX(_xlfn.ANCHORARRAY($C$3),T_CALC[[#This Row],[DAY]]+1,5),NA())</f>
        <v>0.88719999999999999</v>
      </c>
      <c r="P320" s="4" cm="1" vm="421">
        <f t="array" aca="1" ref="P320" ca="1">IFERROR(INDEX(_xlfn.ANCHORARRAY($C$3),T_CALC[[#This Row],[DAY]]+1,6),NA())</f>
        <v>0.89159999999999995</v>
      </c>
      <c r="Q320" s="4" cm="1">
        <f t="array" aca="1" ref="Q320" ca="1">IFERROR(INDEX(_xlfn.ANCHORARRAY($C$3),T_CALC[[#This Row],[DAY]]+1,2),NA())</f>
        <v>0</v>
      </c>
    </row>
    <row r="321" spans="3:17" x14ac:dyDescent="0.25">
      <c r="C321" vm="934">
        <f ca="1"/>
        <v>42895</v>
      </c>
      <c r="D321">
        <f ca="1"/>
        <v>0</v>
      </c>
      <c r="E321" vm="398">
        <f ca="1"/>
        <v>0.89170000000000005</v>
      </c>
      <c r="F321" vm="17">
        <f ca="1"/>
        <v>0.89549999999999996</v>
      </c>
      <c r="G321" vm="417">
        <f ca="1"/>
        <v>0.88959999999999995</v>
      </c>
      <c r="H321" vm="21">
        <f ca="1"/>
        <v>0.89290000000000003</v>
      </c>
      <c r="K321" s="4">
        <f ca="1">IF(ROW(T_CALC[[#This Row],[DAY]])-ROW(T_CALC[[#Headers],[DAY]])&gt;C_N_TRADING_DAYS,"",ROW(T_CALC[[#This Row],[DAY]])-ROW(T_CALC[[#Headers],[DAY]]))</f>
        <v>318</v>
      </c>
      <c r="L321" s="4" cm="1" vm="934">
        <f t="array" aca="1" ref="L321" ca="1">IFERROR(INDEX(_xlfn.ANCHORARRAY($C$3),T_CALC[[#This Row],[DAY]]+1,1),NA())</f>
        <v>42895</v>
      </c>
      <c r="M321" s="4" cm="1" vm="398">
        <f t="array" aca="1" ref="M321" ca="1">IFERROR(INDEX(_xlfn.ANCHORARRAY($C$3),T_CALC[[#This Row],[DAY]]+1,3),NA())</f>
        <v>0.89170000000000005</v>
      </c>
      <c r="N321" s="4" cm="1" vm="17">
        <f t="array" aca="1" ref="N321" ca="1">IFERROR(INDEX(_xlfn.ANCHORARRAY($C$3),T_CALC[[#This Row],[DAY]]+1,4),NA())</f>
        <v>0.89549999999999996</v>
      </c>
      <c r="O321" s="4" cm="1" vm="417">
        <f t="array" aca="1" ref="O321" ca="1">IFERROR(INDEX(_xlfn.ANCHORARRAY($C$3),T_CALC[[#This Row],[DAY]]+1,5),NA())</f>
        <v>0.88959999999999995</v>
      </c>
      <c r="P321" s="4" cm="1" vm="21">
        <f t="array" aca="1" ref="P321" ca="1">IFERROR(INDEX(_xlfn.ANCHORARRAY($C$3),T_CALC[[#This Row],[DAY]]+1,6),NA())</f>
        <v>0.89290000000000003</v>
      </c>
      <c r="Q321" s="4" cm="1">
        <f t="array" aca="1" ref="Q321" ca="1">IFERROR(INDEX(_xlfn.ANCHORARRAY($C$3),T_CALC[[#This Row],[DAY]]+1,2),NA())</f>
        <v>0</v>
      </c>
    </row>
    <row r="322" spans="3:17" x14ac:dyDescent="0.25">
      <c r="C322" vm="935">
        <f ca="1"/>
        <v>42898</v>
      </c>
      <c r="D322">
        <f ca="1"/>
        <v>0</v>
      </c>
      <c r="E322" vm="180">
        <f ca="1"/>
        <v>0.8931</v>
      </c>
      <c r="F322" vm="400">
        <f ca="1"/>
        <v>0.89339999999999997</v>
      </c>
      <c r="G322" vm="74">
        <f ca="1"/>
        <v>0.89019999999999999</v>
      </c>
      <c r="H322" vm="414">
        <f ca="1"/>
        <v>0.89239999999999997</v>
      </c>
      <c r="K322" s="4">
        <f ca="1">IF(ROW(T_CALC[[#This Row],[DAY]])-ROW(T_CALC[[#Headers],[DAY]])&gt;C_N_TRADING_DAYS,"",ROW(T_CALC[[#This Row],[DAY]])-ROW(T_CALC[[#Headers],[DAY]]))</f>
        <v>319</v>
      </c>
      <c r="L322" s="4" cm="1" vm="935">
        <f t="array" aca="1" ref="L322" ca="1">IFERROR(INDEX(_xlfn.ANCHORARRAY($C$3),T_CALC[[#This Row],[DAY]]+1,1),NA())</f>
        <v>42898</v>
      </c>
      <c r="M322" s="4" cm="1" vm="180">
        <f t="array" aca="1" ref="M322" ca="1">IFERROR(INDEX(_xlfn.ANCHORARRAY($C$3),T_CALC[[#This Row],[DAY]]+1,3),NA())</f>
        <v>0.8931</v>
      </c>
      <c r="N322" s="4" cm="1" vm="400">
        <f t="array" aca="1" ref="N322" ca="1">IFERROR(INDEX(_xlfn.ANCHORARRAY($C$3),T_CALC[[#This Row],[DAY]]+1,4),NA())</f>
        <v>0.89339999999999997</v>
      </c>
      <c r="O322" s="4" cm="1" vm="74">
        <f t="array" aca="1" ref="O322" ca="1">IFERROR(INDEX(_xlfn.ANCHORARRAY($C$3),T_CALC[[#This Row],[DAY]]+1,5),NA())</f>
        <v>0.89019999999999999</v>
      </c>
      <c r="P322" s="4" cm="1" vm="414">
        <f t="array" aca="1" ref="P322" ca="1">IFERROR(INDEX(_xlfn.ANCHORARRAY($C$3),T_CALC[[#This Row],[DAY]]+1,6),NA())</f>
        <v>0.89239999999999997</v>
      </c>
      <c r="Q322" s="4" cm="1">
        <f t="array" aca="1" ref="Q322" ca="1">IFERROR(INDEX(_xlfn.ANCHORARRAY($C$3),T_CALC[[#This Row],[DAY]]+1,2),NA())</f>
        <v>0</v>
      </c>
    </row>
    <row r="323" spans="3:17" x14ac:dyDescent="0.25">
      <c r="C323" vm="936">
        <f ca="1"/>
        <v>42899</v>
      </c>
      <c r="D323">
        <f ca="1"/>
        <v>0</v>
      </c>
      <c r="E323" vm="414">
        <f ca="1"/>
        <v>0.89239999999999997</v>
      </c>
      <c r="F323" vm="263">
        <f ca="1"/>
        <v>0.89400000000000002</v>
      </c>
      <c r="G323" vm="225">
        <f ca="1"/>
        <v>0.89070000000000005</v>
      </c>
      <c r="H323" vm="919">
        <f ca="1"/>
        <v>0.89190000000000003</v>
      </c>
      <c r="K323" s="4">
        <f ca="1">IF(ROW(T_CALC[[#This Row],[DAY]])-ROW(T_CALC[[#Headers],[DAY]])&gt;C_N_TRADING_DAYS,"",ROW(T_CALC[[#This Row],[DAY]])-ROW(T_CALC[[#Headers],[DAY]]))</f>
        <v>320</v>
      </c>
      <c r="L323" s="4" cm="1" vm="936">
        <f t="array" aca="1" ref="L323" ca="1">IFERROR(INDEX(_xlfn.ANCHORARRAY($C$3),T_CALC[[#This Row],[DAY]]+1,1),NA())</f>
        <v>42899</v>
      </c>
      <c r="M323" s="4" cm="1" vm="414">
        <f t="array" aca="1" ref="M323" ca="1">IFERROR(INDEX(_xlfn.ANCHORARRAY($C$3),T_CALC[[#This Row],[DAY]]+1,3),NA())</f>
        <v>0.89239999999999997</v>
      </c>
      <c r="N323" s="4" cm="1" vm="263">
        <f t="array" aca="1" ref="N323" ca="1">IFERROR(INDEX(_xlfn.ANCHORARRAY($C$3),T_CALC[[#This Row],[DAY]]+1,4),NA())</f>
        <v>0.89400000000000002</v>
      </c>
      <c r="O323" s="4" cm="1" vm="225">
        <f t="array" aca="1" ref="O323" ca="1">IFERROR(INDEX(_xlfn.ANCHORARRAY($C$3),T_CALC[[#This Row],[DAY]]+1,5),NA())</f>
        <v>0.89070000000000005</v>
      </c>
      <c r="P323" s="4" cm="1" vm="919">
        <f t="array" aca="1" ref="P323" ca="1">IFERROR(INDEX(_xlfn.ANCHORARRAY($C$3),T_CALC[[#This Row],[DAY]]+1,6),NA())</f>
        <v>0.89190000000000003</v>
      </c>
      <c r="Q323" s="4" cm="1">
        <f t="array" aca="1" ref="Q323" ca="1">IFERROR(INDEX(_xlfn.ANCHORARRAY($C$3),T_CALC[[#This Row],[DAY]]+1,2),NA())</f>
        <v>0</v>
      </c>
    </row>
    <row r="324" spans="3:17" x14ac:dyDescent="0.25">
      <c r="C324" vm="937">
        <f ca="1"/>
        <v>42900</v>
      </c>
      <c r="D324">
        <f ca="1"/>
        <v>0</v>
      </c>
      <c r="E324" vm="158">
        <f ca="1"/>
        <v>0.89180000000000004</v>
      </c>
      <c r="F324" vm="164">
        <f ca="1"/>
        <v>0.89329999999999998</v>
      </c>
      <c r="G324" vm="223">
        <f ca="1"/>
        <v>0.8851</v>
      </c>
      <c r="H324" vm="3">
        <f ca="1"/>
        <v>0.89129999999999998</v>
      </c>
      <c r="K324" s="4">
        <f ca="1">IF(ROW(T_CALC[[#This Row],[DAY]])-ROW(T_CALC[[#Headers],[DAY]])&gt;C_N_TRADING_DAYS,"",ROW(T_CALC[[#This Row],[DAY]])-ROW(T_CALC[[#Headers],[DAY]]))</f>
        <v>321</v>
      </c>
      <c r="L324" s="4" cm="1" vm="937">
        <f t="array" aca="1" ref="L324" ca="1">IFERROR(INDEX(_xlfn.ANCHORARRAY($C$3),T_CALC[[#This Row],[DAY]]+1,1),NA())</f>
        <v>42900</v>
      </c>
      <c r="M324" s="4" cm="1" vm="158">
        <f t="array" aca="1" ref="M324" ca="1">IFERROR(INDEX(_xlfn.ANCHORARRAY($C$3),T_CALC[[#This Row],[DAY]]+1,3),NA())</f>
        <v>0.89180000000000004</v>
      </c>
      <c r="N324" s="4" cm="1" vm="164">
        <f t="array" aca="1" ref="N324" ca="1">IFERROR(INDEX(_xlfn.ANCHORARRAY($C$3),T_CALC[[#This Row],[DAY]]+1,4),NA())</f>
        <v>0.89329999999999998</v>
      </c>
      <c r="O324" s="4" cm="1" vm="223">
        <f t="array" aca="1" ref="O324" ca="1">IFERROR(INDEX(_xlfn.ANCHORARRAY($C$3),T_CALC[[#This Row],[DAY]]+1,5),NA())</f>
        <v>0.8851</v>
      </c>
      <c r="P324" s="4" cm="1" vm="3">
        <f t="array" aca="1" ref="P324" ca="1">IFERROR(INDEX(_xlfn.ANCHORARRAY($C$3),T_CALC[[#This Row],[DAY]]+1,6),NA())</f>
        <v>0.89129999999999998</v>
      </c>
      <c r="Q324" s="4" cm="1">
        <f t="array" aca="1" ref="Q324" ca="1">IFERROR(INDEX(_xlfn.ANCHORARRAY($C$3),T_CALC[[#This Row],[DAY]]+1,2),NA())</f>
        <v>0</v>
      </c>
    </row>
    <row r="325" spans="3:17" x14ac:dyDescent="0.25">
      <c r="C325" vm="938">
        <f ca="1"/>
        <v>42901</v>
      </c>
      <c r="D325">
        <f ca="1"/>
        <v>0</v>
      </c>
      <c r="E325" vm="226">
        <f ca="1"/>
        <v>0.89119999999999999</v>
      </c>
      <c r="F325" vm="172">
        <f ca="1"/>
        <v>0.8982</v>
      </c>
      <c r="G325" vm="939">
        <f ca="1"/>
        <v>0.89039999999999997</v>
      </c>
      <c r="H325" vm="427">
        <f ca="1"/>
        <v>0.89700000000000002</v>
      </c>
      <c r="K325" s="4">
        <f ca="1">IF(ROW(T_CALC[[#This Row],[DAY]])-ROW(T_CALC[[#Headers],[DAY]])&gt;C_N_TRADING_DAYS,"",ROW(T_CALC[[#This Row],[DAY]])-ROW(T_CALC[[#Headers],[DAY]]))</f>
        <v>322</v>
      </c>
      <c r="L325" s="4" cm="1" vm="938">
        <f t="array" aca="1" ref="L325" ca="1">IFERROR(INDEX(_xlfn.ANCHORARRAY($C$3),T_CALC[[#This Row],[DAY]]+1,1),NA())</f>
        <v>42901</v>
      </c>
      <c r="M325" s="4" cm="1" vm="226">
        <f t="array" aca="1" ref="M325" ca="1">IFERROR(INDEX(_xlfn.ANCHORARRAY($C$3),T_CALC[[#This Row],[DAY]]+1,3),NA())</f>
        <v>0.89119999999999999</v>
      </c>
      <c r="N325" s="4" cm="1" vm="172">
        <f t="array" aca="1" ref="N325" ca="1">IFERROR(INDEX(_xlfn.ANCHORARRAY($C$3),T_CALC[[#This Row],[DAY]]+1,4),NA())</f>
        <v>0.8982</v>
      </c>
      <c r="O325" s="4" cm="1" vm="939">
        <f t="array" aca="1" ref="O325" ca="1">IFERROR(INDEX(_xlfn.ANCHORARRAY($C$3),T_CALC[[#This Row],[DAY]]+1,5),NA())</f>
        <v>0.89039999999999997</v>
      </c>
      <c r="P325" s="4" cm="1" vm="427">
        <f t="array" aca="1" ref="P325" ca="1">IFERROR(INDEX(_xlfn.ANCHORARRAY($C$3),T_CALC[[#This Row],[DAY]]+1,6),NA())</f>
        <v>0.89700000000000002</v>
      </c>
      <c r="Q325" s="4" cm="1">
        <f t="array" aca="1" ref="Q325" ca="1">IFERROR(INDEX(_xlfn.ANCHORARRAY($C$3),T_CALC[[#This Row],[DAY]]+1,2),NA())</f>
        <v>0</v>
      </c>
    </row>
    <row r="326" spans="3:17" x14ac:dyDescent="0.25">
      <c r="C326" vm="940">
        <f ca="1"/>
        <v>42902</v>
      </c>
      <c r="D326">
        <f ca="1"/>
        <v>0</v>
      </c>
      <c r="E326" vm="382">
        <f ca="1"/>
        <v>0.89710000000000001</v>
      </c>
      <c r="F326" vm="348">
        <f ca="1"/>
        <v>0.89770000000000005</v>
      </c>
      <c r="G326" vm="162">
        <f ca="1"/>
        <v>0.89249999999999996</v>
      </c>
      <c r="H326" vm="19">
        <f ca="1"/>
        <v>0.89300000000000002</v>
      </c>
      <c r="K326" s="4">
        <f ca="1">IF(ROW(T_CALC[[#This Row],[DAY]])-ROW(T_CALC[[#Headers],[DAY]])&gt;C_N_TRADING_DAYS,"",ROW(T_CALC[[#This Row],[DAY]])-ROW(T_CALC[[#Headers],[DAY]]))</f>
        <v>323</v>
      </c>
      <c r="L326" s="4" cm="1" vm="940">
        <f t="array" aca="1" ref="L326" ca="1">IFERROR(INDEX(_xlfn.ANCHORARRAY($C$3),T_CALC[[#This Row],[DAY]]+1,1),NA())</f>
        <v>42902</v>
      </c>
      <c r="M326" s="4" cm="1" vm="382">
        <f t="array" aca="1" ref="M326" ca="1">IFERROR(INDEX(_xlfn.ANCHORARRAY($C$3),T_CALC[[#This Row],[DAY]]+1,3),NA())</f>
        <v>0.89710000000000001</v>
      </c>
      <c r="N326" s="4" cm="1" vm="348">
        <f t="array" aca="1" ref="N326" ca="1">IFERROR(INDEX(_xlfn.ANCHORARRAY($C$3),T_CALC[[#This Row],[DAY]]+1,4),NA())</f>
        <v>0.89770000000000005</v>
      </c>
      <c r="O326" s="4" cm="1" vm="162">
        <f t="array" aca="1" ref="O326" ca="1">IFERROR(INDEX(_xlfn.ANCHORARRAY($C$3),T_CALC[[#This Row],[DAY]]+1,5),NA())</f>
        <v>0.89249999999999996</v>
      </c>
      <c r="P326" s="4" cm="1" vm="19">
        <f t="array" aca="1" ref="P326" ca="1">IFERROR(INDEX(_xlfn.ANCHORARRAY($C$3),T_CALC[[#This Row],[DAY]]+1,6),NA())</f>
        <v>0.89300000000000002</v>
      </c>
      <c r="Q326" s="4" cm="1">
        <f t="array" aca="1" ref="Q326" ca="1">IFERROR(INDEX(_xlfn.ANCHORARRAY($C$3),T_CALC[[#This Row],[DAY]]+1,2),NA())</f>
        <v>0</v>
      </c>
    </row>
    <row r="327" spans="3:17" x14ac:dyDescent="0.25">
      <c r="C327" vm="941">
        <f ca="1"/>
        <v>42905</v>
      </c>
      <c r="D327">
        <f ca="1"/>
        <v>0</v>
      </c>
      <c r="E327" vm="942">
        <f ca="1"/>
        <v>0.89270000000000005</v>
      </c>
      <c r="F327" vm="8">
        <f ca="1"/>
        <v>0.89729999999999999</v>
      </c>
      <c r="G327" vm="102">
        <f ca="1"/>
        <v>0.89139999999999997</v>
      </c>
      <c r="H327" vm="197">
        <f ca="1"/>
        <v>0.89680000000000004</v>
      </c>
      <c r="K327" s="4">
        <f ca="1">IF(ROW(T_CALC[[#This Row],[DAY]])-ROW(T_CALC[[#Headers],[DAY]])&gt;C_N_TRADING_DAYS,"",ROW(T_CALC[[#This Row],[DAY]])-ROW(T_CALC[[#Headers],[DAY]]))</f>
        <v>324</v>
      </c>
      <c r="L327" s="4" cm="1" vm="941">
        <f t="array" aca="1" ref="L327" ca="1">IFERROR(INDEX(_xlfn.ANCHORARRAY($C$3),T_CALC[[#This Row],[DAY]]+1,1),NA())</f>
        <v>42905</v>
      </c>
      <c r="M327" s="4" cm="1" vm="942">
        <f t="array" aca="1" ref="M327" ca="1">IFERROR(INDEX(_xlfn.ANCHORARRAY($C$3),T_CALC[[#This Row],[DAY]]+1,3),NA())</f>
        <v>0.89270000000000005</v>
      </c>
      <c r="N327" s="4" cm="1" vm="8">
        <f t="array" aca="1" ref="N327" ca="1">IFERROR(INDEX(_xlfn.ANCHORARRAY($C$3),T_CALC[[#This Row],[DAY]]+1,4),NA())</f>
        <v>0.89729999999999999</v>
      </c>
      <c r="O327" s="4" cm="1" vm="102">
        <f t="array" aca="1" ref="O327" ca="1">IFERROR(INDEX(_xlfn.ANCHORARRAY($C$3),T_CALC[[#This Row],[DAY]]+1,5),NA())</f>
        <v>0.89139999999999997</v>
      </c>
      <c r="P327" s="4" cm="1" vm="197">
        <f t="array" aca="1" ref="P327" ca="1">IFERROR(INDEX(_xlfn.ANCHORARRAY($C$3),T_CALC[[#This Row],[DAY]]+1,6),NA())</f>
        <v>0.89680000000000004</v>
      </c>
      <c r="Q327" s="4" cm="1">
        <f t="array" aca="1" ref="Q327" ca="1">IFERROR(INDEX(_xlfn.ANCHORARRAY($C$3),T_CALC[[#This Row],[DAY]]+1,2),NA())</f>
        <v>0</v>
      </c>
    </row>
    <row r="328" spans="3:17" x14ac:dyDescent="0.25">
      <c r="C328" vm="943">
        <f ca="1"/>
        <v>42906</v>
      </c>
      <c r="D328">
        <f ca="1"/>
        <v>0</v>
      </c>
      <c r="E328" vm="188">
        <f ca="1"/>
        <v>0.89690000000000003</v>
      </c>
      <c r="F328" vm="239">
        <f ca="1"/>
        <v>0.89939999999999998</v>
      </c>
      <c r="G328" vm="17">
        <f ca="1"/>
        <v>0.89549999999999996</v>
      </c>
      <c r="H328" vm="347">
        <f ca="1"/>
        <v>0.89800000000000002</v>
      </c>
      <c r="K328" s="4">
        <f ca="1">IF(ROW(T_CALC[[#This Row],[DAY]])-ROW(T_CALC[[#Headers],[DAY]])&gt;C_N_TRADING_DAYS,"",ROW(T_CALC[[#This Row],[DAY]])-ROW(T_CALC[[#Headers],[DAY]]))</f>
        <v>325</v>
      </c>
      <c r="L328" s="4" cm="1" vm="943">
        <f t="array" aca="1" ref="L328" ca="1">IFERROR(INDEX(_xlfn.ANCHORARRAY($C$3),T_CALC[[#This Row],[DAY]]+1,1),NA())</f>
        <v>42906</v>
      </c>
      <c r="M328" s="4" cm="1" vm="188">
        <f t="array" aca="1" ref="M328" ca="1">IFERROR(INDEX(_xlfn.ANCHORARRAY($C$3),T_CALC[[#This Row],[DAY]]+1,3),NA())</f>
        <v>0.89690000000000003</v>
      </c>
      <c r="N328" s="4" cm="1" vm="239">
        <f t="array" aca="1" ref="N328" ca="1">IFERROR(INDEX(_xlfn.ANCHORARRAY($C$3),T_CALC[[#This Row],[DAY]]+1,4),NA())</f>
        <v>0.89939999999999998</v>
      </c>
      <c r="O328" s="4" cm="1" vm="17">
        <f t="array" aca="1" ref="O328" ca="1">IFERROR(INDEX(_xlfn.ANCHORARRAY($C$3),T_CALC[[#This Row],[DAY]]+1,5),NA())</f>
        <v>0.89549999999999996</v>
      </c>
      <c r="P328" s="4" cm="1" vm="347">
        <f t="array" aca="1" ref="P328" ca="1">IFERROR(INDEX(_xlfn.ANCHORARRAY($C$3),T_CALC[[#This Row],[DAY]]+1,6),NA())</f>
        <v>0.89800000000000002</v>
      </c>
      <c r="Q328" s="4" cm="1">
        <f t="array" aca="1" ref="Q328" ca="1">IFERROR(INDEX(_xlfn.ANCHORARRAY($C$3),T_CALC[[#This Row],[DAY]]+1,2),NA())</f>
        <v>0</v>
      </c>
    </row>
    <row r="329" spans="3:17" x14ac:dyDescent="0.25">
      <c r="C329" vm="944">
        <f ca="1"/>
        <v>42907</v>
      </c>
      <c r="D329">
        <f ca="1"/>
        <v>0</v>
      </c>
      <c r="E329" vm="191">
        <f ca="1"/>
        <v>0.89810000000000001</v>
      </c>
      <c r="F329" vm="176">
        <f ca="1"/>
        <v>0.89859999999999995</v>
      </c>
      <c r="G329" vm="10">
        <f ca="1"/>
        <v>0.89490000000000003</v>
      </c>
      <c r="H329" vm="15">
        <f ca="1"/>
        <v>0.89529999999999998</v>
      </c>
      <c r="K329" s="4">
        <f ca="1">IF(ROW(T_CALC[[#This Row],[DAY]])-ROW(T_CALC[[#Headers],[DAY]])&gt;C_N_TRADING_DAYS,"",ROW(T_CALC[[#This Row],[DAY]])-ROW(T_CALC[[#Headers],[DAY]]))</f>
        <v>326</v>
      </c>
      <c r="L329" s="4" cm="1" vm="944">
        <f t="array" aca="1" ref="L329" ca="1">IFERROR(INDEX(_xlfn.ANCHORARRAY($C$3),T_CALC[[#This Row],[DAY]]+1,1),NA())</f>
        <v>42907</v>
      </c>
      <c r="M329" s="4" cm="1" vm="191">
        <f t="array" aca="1" ref="M329" ca="1">IFERROR(INDEX(_xlfn.ANCHORARRAY($C$3),T_CALC[[#This Row],[DAY]]+1,3),NA())</f>
        <v>0.89810000000000001</v>
      </c>
      <c r="N329" s="4" cm="1" vm="176">
        <f t="array" aca="1" ref="N329" ca="1">IFERROR(INDEX(_xlfn.ANCHORARRAY($C$3),T_CALC[[#This Row],[DAY]]+1,4),NA())</f>
        <v>0.89859999999999995</v>
      </c>
      <c r="O329" s="4" cm="1" vm="10">
        <f t="array" aca="1" ref="O329" ca="1">IFERROR(INDEX(_xlfn.ANCHORARRAY($C$3),T_CALC[[#This Row],[DAY]]+1,5),NA())</f>
        <v>0.89490000000000003</v>
      </c>
      <c r="P329" s="4" cm="1" vm="15">
        <f t="array" aca="1" ref="P329" ca="1">IFERROR(INDEX(_xlfn.ANCHORARRAY($C$3),T_CALC[[#This Row],[DAY]]+1,6),NA())</f>
        <v>0.89529999999999998</v>
      </c>
      <c r="Q329" s="4" cm="1">
        <f t="array" aca="1" ref="Q329" ca="1">IFERROR(INDEX(_xlfn.ANCHORARRAY($C$3),T_CALC[[#This Row],[DAY]]+1,2),NA())</f>
        <v>0</v>
      </c>
    </row>
    <row r="330" spans="3:17" x14ac:dyDescent="0.25">
      <c r="C330" vm="945">
        <f ca="1"/>
        <v>42908</v>
      </c>
      <c r="D330">
        <f ca="1"/>
        <v>0</v>
      </c>
      <c r="E330" vm="946">
        <f ca="1"/>
        <v>0.89510000000000001</v>
      </c>
      <c r="F330" vm="348">
        <f ca="1"/>
        <v>0.89770000000000005</v>
      </c>
      <c r="G330" vm="345">
        <f ca="1"/>
        <v>0.89449999999999996</v>
      </c>
      <c r="H330" vm="13">
        <f ca="1"/>
        <v>0.89649999999999996</v>
      </c>
      <c r="K330" s="4">
        <f ca="1">IF(ROW(T_CALC[[#This Row],[DAY]])-ROW(T_CALC[[#Headers],[DAY]])&gt;C_N_TRADING_DAYS,"",ROW(T_CALC[[#This Row],[DAY]])-ROW(T_CALC[[#Headers],[DAY]]))</f>
        <v>327</v>
      </c>
      <c r="L330" s="4" cm="1" vm="945">
        <f t="array" aca="1" ref="L330" ca="1">IFERROR(INDEX(_xlfn.ANCHORARRAY($C$3),T_CALC[[#This Row],[DAY]]+1,1),NA())</f>
        <v>42908</v>
      </c>
      <c r="M330" s="4" cm="1" vm="946">
        <f t="array" aca="1" ref="M330" ca="1">IFERROR(INDEX(_xlfn.ANCHORARRAY($C$3),T_CALC[[#This Row],[DAY]]+1,3),NA())</f>
        <v>0.89510000000000001</v>
      </c>
      <c r="N330" s="4" cm="1" vm="348">
        <f t="array" aca="1" ref="N330" ca="1">IFERROR(INDEX(_xlfn.ANCHORARRAY($C$3),T_CALC[[#This Row],[DAY]]+1,4),NA())</f>
        <v>0.89770000000000005</v>
      </c>
      <c r="O330" s="4" cm="1" vm="345">
        <f t="array" aca="1" ref="O330" ca="1">IFERROR(INDEX(_xlfn.ANCHORARRAY($C$3),T_CALC[[#This Row],[DAY]]+1,5),NA())</f>
        <v>0.89449999999999996</v>
      </c>
      <c r="P330" s="4" cm="1" vm="13">
        <f t="array" aca="1" ref="P330" ca="1">IFERROR(INDEX(_xlfn.ANCHORARRAY($C$3),T_CALC[[#This Row],[DAY]]+1,6),NA())</f>
        <v>0.89649999999999996</v>
      </c>
      <c r="Q330" s="4" cm="1">
        <f t="array" aca="1" ref="Q330" ca="1">IFERROR(INDEX(_xlfn.ANCHORARRAY($C$3),T_CALC[[#This Row],[DAY]]+1,2),NA())</f>
        <v>0</v>
      </c>
    </row>
    <row r="331" spans="3:17" x14ac:dyDescent="0.25">
      <c r="C331" vm="947">
        <f ca="1"/>
        <v>42909</v>
      </c>
      <c r="D331">
        <f ca="1"/>
        <v>0</v>
      </c>
      <c r="E331" vm="177">
        <f ca="1"/>
        <v>0.89639999999999997</v>
      </c>
      <c r="F331" vm="374">
        <f ca="1"/>
        <v>0.8972</v>
      </c>
      <c r="G331" vm="219">
        <f ca="1"/>
        <v>0.89200000000000002</v>
      </c>
      <c r="H331" vm="933">
        <f ca="1"/>
        <v>0.89319999999999999</v>
      </c>
      <c r="K331" s="4">
        <f ca="1">IF(ROW(T_CALC[[#This Row],[DAY]])-ROW(T_CALC[[#Headers],[DAY]])&gt;C_N_TRADING_DAYS,"",ROW(T_CALC[[#This Row],[DAY]])-ROW(T_CALC[[#Headers],[DAY]]))</f>
        <v>328</v>
      </c>
      <c r="L331" s="4" cm="1" vm="947">
        <f t="array" aca="1" ref="L331" ca="1">IFERROR(INDEX(_xlfn.ANCHORARRAY($C$3),T_CALC[[#This Row],[DAY]]+1,1),NA())</f>
        <v>42909</v>
      </c>
      <c r="M331" s="4" cm="1" vm="177">
        <f t="array" aca="1" ref="M331" ca="1">IFERROR(INDEX(_xlfn.ANCHORARRAY($C$3),T_CALC[[#This Row],[DAY]]+1,3),NA())</f>
        <v>0.89639999999999997</v>
      </c>
      <c r="N331" s="4" cm="1" vm="374">
        <f t="array" aca="1" ref="N331" ca="1">IFERROR(INDEX(_xlfn.ANCHORARRAY($C$3),T_CALC[[#This Row],[DAY]]+1,4),NA())</f>
        <v>0.8972</v>
      </c>
      <c r="O331" s="4" cm="1" vm="219">
        <f t="array" aca="1" ref="O331" ca="1">IFERROR(INDEX(_xlfn.ANCHORARRAY($C$3),T_CALC[[#This Row],[DAY]]+1,5),NA())</f>
        <v>0.89200000000000002</v>
      </c>
      <c r="P331" s="4" cm="1" vm="933">
        <f t="array" aca="1" ref="P331" ca="1">IFERROR(INDEX(_xlfn.ANCHORARRAY($C$3),T_CALC[[#This Row],[DAY]]+1,6),NA())</f>
        <v>0.89319999999999999</v>
      </c>
      <c r="Q331" s="4" cm="1">
        <f t="array" aca="1" ref="Q331" ca="1">IFERROR(INDEX(_xlfn.ANCHORARRAY($C$3),T_CALC[[#This Row],[DAY]]+1,2),NA())</f>
        <v>0</v>
      </c>
    </row>
    <row r="332" spans="3:17" x14ac:dyDescent="0.25">
      <c r="C332" vm="948">
        <f ca="1"/>
        <v>42912</v>
      </c>
      <c r="D332">
        <f ca="1"/>
        <v>0</v>
      </c>
      <c r="E332" vm="162">
        <f ca="1"/>
        <v>0.89249999999999996</v>
      </c>
      <c r="F332" vm="946">
        <f ca="1"/>
        <v>0.89510000000000001</v>
      </c>
      <c r="G332" vm="18">
        <f ca="1"/>
        <v>0.8911</v>
      </c>
      <c r="H332" vm="6">
        <f ca="1"/>
        <v>0.89410000000000001</v>
      </c>
      <c r="K332" s="4">
        <f ca="1">IF(ROW(T_CALC[[#This Row],[DAY]])-ROW(T_CALC[[#Headers],[DAY]])&gt;C_N_TRADING_DAYS,"",ROW(T_CALC[[#This Row],[DAY]])-ROW(T_CALC[[#Headers],[DAY]]))</f>
        <v>329</v>
      </c>
      <c r="L332" s="4" cm="1" vm="948">
        <f t="array" aca="1" ref="L332" ca="1">IFERROR(INDEX(_xlfn.ANCHORARRAY($C$3),T_CALC[[#This Row],[DAY]]+1,1),NA())</f>
        <v>42912</v>
      </c>
      <c r="M332" s="4" cm="1" vm="162">
        <f t="array" aca="1" ref="M332" ca="1">IFERROR(INDEX(_xlfn.ANCHORARRAY($C$3),T_CALC[[#This Row],[DAY]]+1,3),NA())</f>
        <v>0.89249999999999996</v>
      </c>
      <c r="N332" s="4" cm="1" vm="946">
        <f t="array" aca="1" ref="N332" ca="1">IFERROR(INDEX(_xlfn.ANCHORARRAY($C$3),T_CALC[[#This Row],[DAY]]+1,4),NA())</f>
        <v>0.89510000000000001</v>
      </c>
      <c r="O332" s="4" cm="1" vm="18">
        <f t="array" aca="1" ref="O332" ca="1">IFERROR(INDEX(_xlfn.ANCHORARRAY($C$3),T_CALC[[#This Row],[DAY]]+1,5),NA())</f>
        <v>0.8911</v>
      </c>
      <c r="P332" s="4" cm="1" vm="6">
        <f t="array" aca="1" ref="P332" ca="1">IFERROR(INDEX(_xlfn.ANCHORARRAY($C$3),T_CALC[[#This Row],[DAY]]+1,6),NA())</f>
        <v>0.89410000000000001</v>
      </c>
      <c r="Q332" s="4" cm="1">
        <f t="array" aca="1" ref="Q332" ca="1">IFERROR(INDEX(_xlfn.ANCHORARRAY($C$3),T_CALC[[#This Row],[DAY]]+1,2),NA())</f>
        <v>0</v>
      </c>
    </row>
    <row r="333" spans="3:17" x14ac:dyDescent="0.25">
      <c r="C333" vm="949">
        <f ca="1"/>
        <v>42913</v>
      </c>
      <c r="D333">
        <f ca="1"/>
        <v>0</v>
      </c>
      <c r="E333" vm="6">
        <f ca="1"/>
        <v>0.89410000000000001</v>
      </c>
      <c r="F333" vm="345">
        <f ca="1"/>
        <v>0.89449999999999996</v>
      </c>
      <c r="G333" vm="230">
        <f ca="1"/>
        <v>0.88090000000000002</v>
      </c>
      <c r="H333" vm="28">
        <f ca="1"/>
        <v>0.88180000000000003</v>
      </c>
      <c r="K333" s="4">
        <f ca="1">IF(ROW(T_CALC[[#This Row],[DAY]])-ROW(T_CALC[[#Headers],[DAY]])&gt;C_N_TRADING_DAYS,"",ROW(T_CALC[[#This Row],[DAY]])-ROW(T_CALC[[#Headers],[DAY]]))</f>
        <v>330</v>
      </c>
      <c r="L333" s="4" cm="1" vm="949">
        <f t="array" aca="1" ref="L333" ca="1">IFERROR(INDEX(_xlfn.ANCHORARRAY($C$3),T_CALC[[#This Row],[DAY]]+1,1),NA())</f>
        <v>42913</v>
      </c>
      <c r="M333" s="4" cm="1" vm="6">
        <f t="array" aca="1" ref="M333" ca="1">IFERROR(INDEX(_xlfn.ANCHORARRAY($C$3),T_CALC[[#This Row],[DAY]]+1,3),NA())</f>
        <v>0.89410000000000001</v>
      </c>
      <c r="N333" s="4" cm="1" vm="345">
        <f t="array" aca="1" ref="N333" ca="1">IFERROR(INDEX(_xlfn.ANCHORARRAY($C$3),T_CALC[[#This Row],[DAY]]+1,4),NA())</f>
        <v>0.89449999999999996</v>
      </c>
      <c r="O333" s="4" cm="1" vm="230">
        <f t="array" aca="1" ref="O333" ca="1">IFERROR(INDEX(_xlfn.ANCHORARRAY($C$3),T_CALC[[#This Row],[DAY]]+1,5),NA())</f>
        <v>0.88090000000000002</v>
      </c>
      <c r="P333" s="4" cm="1" vm="28">
        <f t="array" aca="1" ref="P333" ca="1">IFERROR(INDEX(_xlfn.ANCHORARRAY($C$3),T_CALC[[#This Row],[DAY]]+1,6),NA())</f>
        <v>0.88180000000000003</v>
      </c>
      <c r="Q333" s="4" cm="1">
        <f t="array" aca="1" ref="Q333" ca="1">IFERROR(INDEX(_xlfn.ANCHORARRAY($C$3),T_CALC[[#This Row],[DAY]]+1,2),NA())</f>
        <v>0</v>
      </c>
    </row>
    <row r="334" spans="3:17" x14ac:dyDescent="0.25">
      <c r="C334" vm="950">
        <f ca="1"/>
        <v>42914</v>
      </c>
      <c r="D334">
        <f ca="1"/>
        <v>0</v>
      </c>
      <c r="E334" vm="202">
        <f ca="1"/>
        <v>0.88190000000000002</v>
      </c>
      <c r="F334" vm="25">
        <f ca="1"/>
        <v>0.88560000000000005</v>
      </c>
      <c r="G334" vm="42">
        <f ca="1"/>
        <v>0.87770000000000004</v>
      </c>
      <c r="H334" vm="57">
        <f ca="1"/>
        <v>0.87870000000000004</v>
      </c>
      <c r="K334" s="4">
        <f ca="1">IF(ROW(T_CALC[[#This Row],[DAY]])-ROW(T_CALC[[#Headers],[DAY]])&gt;C_N_TRADING_DAYS,"",ROW(T_CALC[[#This Row],[DAY]])-ROW(T_CALC[[#Headers],[DAY]]))</f>
        <v>331</v>
      </c>
      <c r="L334" s="4" cm="1" vm="950">
        <f t="array" aca="1" ref="L334" ca="1">IFERROR(INDEX(_xlfn.ANCHORARRAY($C$3),T_CALC[[#This Row],[DAY]]+1,1),NA())</f>
        <v>42914</v>
      </c>
      <c r="M334" s="4" cm="1" vm="202">
        <f t="array" aca="1" ref="M334" ca="1">IFERROR(INDEX(_xlfn.ANCHORARRAY($C$3),T_CALC[[#This Row],[DAY]]+1,3),NA())</f>
        <v>0.88190000000000002</v>
      </c>
      <c r="N334" s="4" cm="1" vm="25">
        <f t="array" aca="1" ref="N334" ca="1">IFERROR(INDEX(_xlfn.ANCHORARRAY($C$3),T_CALC[[#This Row],[DAY]]+1,4),NA())</f>
        <v>0.88560000000000005</v>
      </c>
      <c r="O334" s="4" cm="1" vm="42">
        <f t="array" aca="1" ref="O334" ca="1">IFERROR(INDEX(_xlfn.ANCHORARRAY($C$3),T_CALC[[#This Row],[DAY]]+1,5),NA())</f>
        <v>0.87770000000000004</v>
      </c>
      <c r="P334" s="4" cm="1" vm="57">
        <f t="array" aca="1" ref="P334" ca="1">IFERROR(INDEX(_xlfn.ANCHORARRAY($C$3),T_CALC[[#This Row],[DAY]]+1,6),NA())</f>
        <v>0.87870000000000004</v>
      </c>
      <c r="Q334" s="4" cm="1">
        <f t="array" aca="1" ref="Q334" ca="1">IFERROR(INDEX(_xlfn.ANCHORARRAY($C$3),T_CALC[[#This Row],[DAY]]+1,2),NA())</f>
        <v>0</v>
      </c>
    </row>
    <row r="335" spans="3:17" x14ac:dyDescent="0.25">
      <c r="C335" vm="951">
        <f ca="1"/>
        <v>42915</v>
      </c>
      <c r="D335">
        <f ca="1"/>
        <v>0</v>
      </c>
      <c r="E335" vm="57">
        <f ca="1"/>
        <v>0.87870000000000004</v>
      </c>
      <c r="F335" vm="952">
        <f ca="1"/>
        <v>0.87909999999999999</v>
      </c>
      <c r="G335" vm="120">
        <f ca="1"/>
        <v>0.87350000000000005</v>
      </c>
      <c r="H335" vm="953">
        <f ca="1"/>
        <v>0.874</v>
      </c>
      <c r="K335" s="4">
        <f ca="1">IF(ROW(T_CALC[[#This Row],[DAY]])-ROW(T_CALC[[#Headers],[DAY]])&gt;C_N_TRADING_DAYS,"",ROW(T_CALC[[#This Row],[DAY]])-ROW(T_CALC[[#Headers],[DAY]]))</f>
        <v>332</v>
      </c>
      <c r="L335" s="4" cm="1" vm="951">
        <f t="array" aca="1" ref="L335" ca="1">IFERROR(INDEX(_xlfn.ANCHORARRAY($C$3),T_CALC[[#This Row],[DAY]]+1,1),NA())</f>
        <v>42915</v>
      </c>
      <c r="M335" s="4" cm="1" vm="57">
        <f t="array" aca="1" ref="M335" ca="1">IFERROR(INDEX(_xlfn.ANCHORARRAY($C$3),T_CALC[[#This Row],[DAY]]+1,3),NA())</f>
        <v>0.87870000000000004</v>
      </c>
      <c r="N335" s="4" cm="1" vm="952">
        <f t="array" aca="1" ref="N335" ca="1">IFERROR(INDEX(_xlfn.ANCHORARRAY($C$3),T_CALC[[#This Row],[DAY]]+1,4),NA())</f>
        <v>0.87909999999999999</v>
      </c>
      <c r="O335" s="4" cm="1" vm="120">
        <f t="array" aca="1" ref="O335" ca="1">IFERROR(INDEX(_xlfn.ANCHORARRAY($C$3),T_CALC[[#This Row],[DAY]]+1,5),NA())</f>
        <v>0.87350000000000005</v>
      </c>
      <c r="P335" s="4" cm="1" vm="953">
        <f t="array" aca="1" ref="P335" ca="1">IFERROR(INDEX(_xlfn.ANCHORARRAY($C$3),T_CALC[[#This Row],[DAY]]+1,6),NA())</f>
        <v>0.874</v>
      </c>
      <c r="Q335" s="4" cm="1">
        <f t="array" aca="1" ref="Q335" ca="1">IFERROR(INDEX(_xlfn.ANCHORARRAY($C$3),T_CALC[[#This Row],[DAY]]+1,2),NA())</f>
        <v>0</v>
      </c>
    </row>
    <row r="336" spans="3:17" x14ac:dyDescent="0.25">
      <c r="C336" vm="954">
        <f ca="1"/>
        <v>42916</v>
      </c>
      <c r="D336">
        <f ca="1"/>
        <v>0</v>
      </c>
      <c r="E336" vm="953">
        <f ca="1"/>
        <v>0.874</v>
      </c>
      <c r="F336" vm="42">
        <f ca="1"/>
        <v>0.87770000000000004</v>
      </c>
      <c r="G336" vm="120">
        <f ca="1"/>
        <v>0.87350000000000005</v>
      </c>
      <c r="H336" vm="145">
        <f ca="1"/>
        <v>0.875</v>
      </c>
      <c r="K336" s="4">
        <f ca="1">IF(ROW(T_CALC[[#This Row],[DAY]])-ROW(T_CALC[[#Headers],[DAY]])&gt;C_N_TRADING_DAYS,"",ROW(T_CALC[[#This Row],[DAY]])-ROW(T_CALC[[#Headers],[DAY]]))</f>
        <v>333</v>
      </c>
      <c r="L336" s="4" cm="1" vm="954">
        <f t="array" aca="1" ref="L336" ca="1">IFERROR(INDEX(_xlfn.ANCHORARRAY($C$3),T_CALC[[#This Row],[DAY]]+1,1),NA())</f>
        <v>42916</v>
      </c>
      <c r="M336" s="4" cm="1" vm="953">
        <f t="array" aca="1" ref="M336" ca="1">IFERROR(INDEX(_xlfn.ANCHORARRAY($C$3),T_CALC[[#This Row],[DAY]]+1,3),NA())</f>
        <v>0.874</v>
      </c>
      <c r="N336" s="4" cm="1" vm="42">
        <f t="array" aca="1" ref="N336" ca="1">IFERROR(INDEX(_xlfn.ANCHORARRAY($C$3),T_CALC[[#This Row],[DAY]]+1,4),NA())</f>
        <v>0.87770000000000004</v>
      </c>
      <c r="O336" s="4" cm="1" vm="120">
        <f t="array" aca="1" ref="O336" ca="1">IFERROR(INDEX(_xlfn.ANCHORARRAY($C$3),T_CALC[[#This Row],[DAY]]+1,5),NA())</f>
        <v>0.87350000000000005</v>
      </c>
      <c r="P336" s="4" cm="1" vm="145">
        <f t="array" aca="1" ref="P336" ca="1">IFERROR(INDEX(_xlfn.ANCHORARRAY($C$3),T_CALC[[#This Row],[DAY]]+1,6),NA())</f>
        <v>0.875</v>
      </c>
      <c r="Q336" s="4" cm="1">
        <f t="array" aca="1" ref="Q336" ca="1">IFERROR(INDEX(_xlfn.ANCHORARRAY($C$3),T_CALC[[#This Row],[DAY]]+1,2),NA())</f>
        <v>0</v>
      </c>
    </row>
    <row r="337" spans="3:17" x14ac:dyDescent="0.25">
      <c r="C337" vm="955">
        <f ca="1"/>
        <v>42919</v>
      </c>
      <c r="D337">
        <f ca="1"/>
        <v>0</v>
      </c>
      <c r="E337" vm="235">
        <f ca="1"/>
        <v>0.87539999999999996</v>
      </c>
      <c r="F337" vm="115">
        <f ca="1"/>
        <v>0.88070000000000004</v>
      </c>
      <c r="G337" vm="956">
        <f ca="1"/>
        <v>0.87490000000000001</v>
      </c>
      <c r="H337" vm="361">
        <f ca="1"/>
        <v>0.87970000000000004</v>
      </c>
      <c r="K337" s="4">
        <f ca="1">IF(ROW(T_CALC[[#This Row],[DAY]])-ROW(T_CALC[[#Headers],[DAY]])&gt;C_N_TRADING_DAYS,"",ROW(T_CALC[[#This Row],[DAY]])-ROW(T_CALC[[#Headers],[DAY]]))</f>
        <v>334</v>
      </c>
      <c r="L337" s="4" cm="1" vm="955">
        <f t="array" aca="1" ref="L337" ca="1">IFERROR(INDEX(_xlfn.ANCHORARRAY($C$3),T_CALC[[#This Row],[DAY]]+1,1),NA())</f>
        <v>42919</v>
      </c>
      <c r="M337" s="4" cm="1" vm="235">
        <f t="array" aca="1" ref="M337" ca="1">IFERROR(INDEX(_xlfn.ANCHORARRAY($C$3),T_CALC[[#This Row],[DAY]]+1,3),NA())</f>
        <v>0.87539999999999996</v>
      </c>
      <c r="N337" s="4" cm="1" vm="115">
        <f t="array" aca="1" ref="N337" ca="1">IFERROR(INDEX(_xlfn.ANCHORARRAY($C$3),T_CALC[[#This Row],[DAY]]+1,4),NA())</f>
        <v>0.88070000000000004</v>
      </c>
      <c r="O337" s="4" cm="1" vm="956">
        <f t="array" aca="1" ref="O337" ca="1">IFERROR(INDEX(_xlfn.ANCHORARRAY($C$3),T_CALC[[#This Row],[DAY]]+1,5),NA())</f>
        <v>0.87490000000000001</v>
      </c>
      <c r="P337" s="4" cm="1" vm="361">
        <f t="array" aca="1" ref="P337" ca="1">IFERROR(INDEX(_xlfn.ANCHORARRAY($C$3),T_CALC[[#This Row],[DAY]]+1,6),NA())</f>
        <v>0.87970000000000004</v>
      </c>
      <c r="Q337" s="4" cm="1">
        <f t="array" aca="1" ref="Q337" ca="1">IFERROR(INDEX(_xlfn.ANCHORARRAY($C$3),T_CALC[[#This Row],[DAY]]+1,2),NA())</f>
        <v>0</v>
      </c>
    </row>
    <row r="338" spans="3:17" x14ac:dyDescent="0.25">
      <c r="C338" vm="957">
        <f ca="1"/>
        <v>42920</v>
      </c>
      <c r="D338">
        <f ca="1"/>
        <v>0</v>
      </c>
      <c r="E338" vm="361">
        <f ca="1"/>
        <v>0.87970000000000004</v>
      </c>
      <c r="F338" vm="44">
        <f ca="1"/>
        <v>0.8821</v>
      </c>
      <c r="G338" vm="55">
        <f ca="1"/>
        <v>0.87880000000000003</v>
      </c>
      <c r="H338" vm="58">
        <f ca="1"/>
        <v>0.88109999999999999</v>
      </c>
      <c r="K338" s="4">
        <f ca="1">IF(ROW(T_CALC[[#This Row],[DAY]])-ROW(T_CALC[[#Headers],[DAY]])&gt;C_N_TRADING_DAYS,"",ROW(T_CALC[[#This Row],[DAY]])-ROW(T_CALC[[#Headers],[DAY]]))</f>
        <v>335</v>
      </c>
      <c r="L338" s="4" cm="1" vm="957">
        <f t="array" aca="1" ref="L338" ca="1">IFERROR(INDEX(_xlfn.ANCHORARRAY($C$3),T_CALC[[#This Row],[DAY]]+1,1),NA())</f>
        <v>42920</v>
      </c>
      <c r="M338" s="4" cm="1" vm="361">
        <f t="array" aca="1" ref="M338" ca="1">IFERROR(INDEX(_xlfn.ANCHORARRAY($C$3),T_CALC[[#This Row],[DAY]]+1,3),NA())</f>
        <v>0.87970000000000004</v>
      </c>
      <c r="N338" s="4" cm="1" vm="44">
        <f t="array" aca="1" ref="N338" ca="1">IFERROR(INDEX(_xlfn.ANCHORARRAY($C$3),T_CALC[[#This Row],[DAY]]+1,4),NA())</f>
        <v>0.8821</v>
      </c>
      <c r="O338" s="4" cm="1" vm="55">
        <f t="array" aca="1" ref="O338" ca="1">IFERROR(INDEX(_xlfn.ANCHORARRAY($C$3),T_CALC[[#This Row],[DAY]]+1,5),NA())</f>
        <v>0.87880000000000003</v>
      </c>
      <c r="P338" s="4" cm="1" vm="58">
        <f t="array" aca="1" ref="P338" ca="1">IFERROR(INDEX(_xlfn.ANCHORARRAY($C$3),T_CALC[[#This Row],[DAY]]+1,6),NA())</f>
        <v>0.88109999999999999</v>
      </c>
      <c r="Q338" s="4" cm="1">
        <f t="array" aca="1" ref="Q338" ca="1">IFERROR(INDEX(_xlfn.ANCHORARRAY($C$3),T_CALC[[#This Row],[DAY]]+1,2),NA())</f>
        <v>0</v>
      </c>
    </row>
    <row r="339" spans="3:17" x14ac:dyDescent="0.25">
      <c r="C339" vm="958">
        <f ca="1"/>
        <v>42921</v>
      </c>
      <c r="D339">
        <f ca="1"/>
        <v>0</v>
      </c>
      <c r="E339" vm="959">
        <f ca="1"/>
        <v>0.88129999999999997</v>
      </c>
      <c r="F339" vm="152">
        <f ca="1"/>
        <v>0.88390000000000002</v>
      </c>
      <c r="G339" vm="960">
        <f ca="1"/>
        <v>0.87939999999999996</v>
      </c>
      <c r="H339" vm="115">
        <f ca="1"/>
        <v>0.88070000000000004</v>
      </c>
      <c r="K339" s="4">
        <f ca="1">IF(ROW(T_CALC[[#This Row],[DAY]])-ROW(T_CALC[[#Headers],[DAY]])&gt;C_N_TRADING_DAYS,"",ROW(T_CALC[[#This Row],[DAY]])-ROW(T_CALC[[#Headers],[DAY]]))</f>
        <v>336</v>
      </c>
      <c r="L339" s="4" cm="1" vm="958">
        <f t="array" aca="1" ref="L339" ca="1">IFERROR(INDEX(_xlfn.ANCHORARRAY($C$3),T_CALC[[#This Row],[DAY]]+1,1),NA())</f>
        <v>42921</v>
      </c>
      <c r="M339" s="4" cm="1" vm="959">
        <f t="array" aca="1" ref="M339" ca="1">IFERROR(INDEX(_xlfn.ANCHORARRAY($C$3),T_CALC[[#This Row],[DAY]]+1,3),NA())</f>
        <v>0.88129999999999997</v>
      </c>
      <c r="N339" s="4" cm="1" vm="152">
        <f t="array" aca="1" ref="N339" ca="1">IFERROR(INDEX(_xlfn.ANCHORARRAY($C$3),T_CALC[[#This Row],[DAY]]+1,4),NA())</f>
        <v>0.88390000000000002</v>
      </c>
      <c r="O339" s="4" cm="1" vm="960">
        <f t="array" aca="1" ref="O339" ca="1">IFERROR(INDEX(_xlfn.ANCHORARRAY($C$3),T_CALC[[#This Row],[DAY]]+1,5),NA())</f>
        <v>0.87939999999999996</v>
      </c>
      <c r="P339" s="4" cm="1" vm="115">
        <f t="array" aca="1" ref="P339" ca="1">IFERROR(INDEX(_xlfn.ANCHORARRAY($C$3),T_CALC[[#This Row],[DAY]]+1,6),NA())</f>
        <v>0.88070000000000004</v>
      </c>
      <c r="Q339" s="4" cm="1">
        <f t="array" aca="1" ref="Q339" ca="1">IFERROR(INDEX(_xlfn.ANCHORARRAY($C$3),T_CALC[[#This Row],[DAY]]+1,2),NA())</f>
        <v>0</v>
      </c>
    </row>
    <row r="340" spans="3:17" x14ac:dyDescent="0.25">
      <c r="C340" vm="961">
        <f ca="1"/>
        <v>42922</v>
      </c>
      <c r="D340">
        <f ca="1"/>
        <v>0</v>
      </c>
      <c r="E340" vm="115">
        <f ca="1"/>
        <v>0.88070000000000004</v>
      </c>
      <c r="F340" vm="962">
        <f ca="1"/>
        <v>0.88260000000000005</v>
      </c>
      <c r="G340" vm="145">
        <f ca="1"/>
        <v>0.875</v>
      </c>
      <c r="H340" vm="963">
        <f ca="1"/>
        <v>0.87529999999999997</v>
      </c>
      <c r="K340" s="4">
        <f ca="1">IF(ROW(T_CALC[[#This Row],[DAY]])-ROW(T_CALC[[#Headers],[DAY]])&gt;C_N_TRADING_DAYS,"",ROW(T_CALC[[#This Row],[DAY]])-ROW(T_CALC[[#Headers],[DAY]]))</f>
        <v>337</v>
      </c>
      <c r="L340" s="4" cm="1" vm="961">
        <f t="array" aca="1" ref="L340" ca="1">IFERROR(INDEX(_xlfn.ANCHORARRAY($C$3),T_CALC[[#This Row],[DAY]]+1,1),NA())</f>
        <v>42922</v>
      </c>
      <c r="M340" s="4" cm="1" vm="115">
        <f t="array" aca="1" ref="M340" ca="1">IFERROR(INDEX(_xlfn.ANCHORARRAY($C$3),T_CALC[[#This Row],[DAY]]+1,3),NA())</f>
        <v>0.88070000000000004</v>
      </c>
      <c r="N340" s="4" cm="1" vm="962">
        <f t="array" aca="1" ref="N340" ca="1">IFERROR(INDEX(_xlfn.ANCHORARRAY($C$3),T_CALC[[#This Row],[DAY]]+1,4),NA())</f>
        <v>0.88260000000000005</v>
      </c>
      <c r="O340" s="4" cm="1" vm="145">
        <f t="array" aca="1" ref="O340" ca="1">IFERROR(INDEX(_xlfn.ANCHORARRAY($C$3),T_CALC[[#This Row],[DAY]]+1,5),NA())</f>
        <v>0.875</v>
      </c>
      <c r="P340" s="4" cm="1" vm="963">
        <f t="array" aca="1" ref="P340" ca="1">IFERROR(INDEX(_xlfn.ANCHORARRAY($C$3),T_CALC[[#This Row],[DAY]]+1,6),NA())</f>
        <v>0.87529999999999997</v>
      </c>
      <c r="Q340" s="4" cm="1">
        <f t="array" aca="1" ref="Q340" ca="1">IFERROR(INDEX(_xlfn.ANCHORARRAY($C$3),T_CALC[[#This Row],[DAY]]+1,2),NA())</f>
        <v>0</v>
      </c>
    </row>
    <row r="341" spans="3:17" x14ac:dyDescent="0.25">
      <c r="C341" vm="964">
        <f ca="1"/>
        <v>42923</v>
      </c>
      <c r="D341">
        <f ca="1"/>
        <v>0</v>
      </c>
      <c r="E341" vm="235">
        <f ca="1"/>
        <v>0.87539999999999996</v>
      </c>
      <c r="F341" vm="57">
        <f ca="1"/>
        <v>0.87870000000000004</v>
      </c>
      <c r="G341" vm="965">
        <f ca="1"/>
        <v>0.87390000000000001</v>
      </c>
      <c r="H341" vm="52">
        <f ca="1"/>
        <v>0.877</v>
      </c>
      <c r="K341" s="4">
        <f ca="1">IF(ROW(T_CALC[[#This Row],[DAY]])-ROW(T_CALC[[#Headers],[DAY]])&gt;C_N_TRADING_DAYS,"",ROW(T_CALC[[#This Row],[DAY]])-ROW(T_CALC[[#Headers],[DAY]]))</f>
        <v>338</v>
      </c>
      <c r="L341" s="4" cm="1" vm="964">
        <f t="array" aca="1" ref="L341" ca="1">IFERROR(INDEX(_xlfn.ANCHORARRAY($C$3),T_CALC[[#This Row],[DAY]]+1,1),NA())</f>
        <v>42923</v>
      </c>
      <c r="M341" s="4" cm="1" vm="235">
        <f t="array" aca="1" ref="M341" ca="1">IFERROR(INDEX(_xlfn.ANCHORARRAY($C$3),T_CALC[[#This Row],[DAY]]+1,3),NA())</f>
        <v>0.87539999999999996</v>
      </c>
      <c r="N341" s="4" cm="1" vm="57">
        <f t="array" aca="1" ref="N341" ca="1">IFERROR(INDEX(_xlfn.ANCHORARRAY($C$3),T_CALC[[#This Row],[DAY]]+1,4),NA())</f>
        <v>0.87870000000000004</v>
      </c>
      <c r="O341" s="4" cm="1" vm="965">
        <f t="array" aca="1" ref="O341" ca="1">IFERROR(INDEX(_xlfn.ANCHORARRAY($C$3),T_CALC[[#This Row],[DAY]]+1,5),NA())</f>
        <v>0.87390000000000001</v>
      </c>
      <c r="P341" s="4" cm="1" vm="52">
        <f t="array" aca="1" ref="P341" ca="1">IFERROR(INDEX(_xlfn.ANCHORARRAY($C$3),T_CALC[[#This Row],[DAY]]+1,6),NA())</f>
        <v>0.877</v>
      </c>
      <c r="Q341" s="4" cm="1">
        <f t="array" aca="1" ref="Q341" ca="1">IFERROR(INDEX(_xlfn.ANCHORARRAY($C$3),T_CALC[[#This Row],[DAY]]+1,2),NA())</f>
        <v>0</v>
      </c>
    </row>
    <row r="342" spans="3:17" x14ac:dyDescent="0.25">
      <c r="C342" vm="966">
        <f ca="1"/>
        <v>42926</v>
      </c>
      <c r="D342">
        <f ca="1"/>
        <v>0</v>
      </c>
      <c r="E342" vm="39">
        <f ca="1"/>
        <v>0.87760000000000005</v>
      </c>
      <c r="F342" vm="32">
        <f ca="1"/>
        <v>0.87860000000000005</v>
      </c>
      <c r="G342" vm="967">
        <f ca="1"/>
        <v>0.87570000000000003</v>
      </c>
      <c r="H342" vm="52">
        <f ca="1"/>
        <v>0.877</v>
      </c>
      <c r="K342" s="4">
        <f ca="1">IF(ROW(T_CALC[[#This Row],[DAY]])-ROW(T_CALC[[#Headers],[DAY]])&gt;C_N_TRADING_DAYS,"",ROW(T_CALC[[#This Row],[DAY]])-ROW(T_CALC[[#Headers],[DAY]]))</f>
        <v>339</v>
      </c>
      <c r="L342" s="4" cm="1" vm="966">
        <f t="array" aca="1" ref="L342" ca="1">IFERROR(INDEX(_xlfn.ANCHORARRAY($C$3),T_CALC[[#This Row],[DAY]]+1,1),NA())</f>
        <v>42926</v>
      </c>
      <c r="M342" s="4" cm="1" vm="39">
        <f t="array" aca="1" ref="M342" ca="1">IFERROR(INDEX(_xlfn.ANCHORARRAY($C$3),T_CALC[[#This Row],[DAY]]+1,3),NA())</f>
        <v>0.87760000000000005</v>
      </c>
      <c r="N342" s="4" cm="1" vm="32">
        <f t="array" aca="1" ref="N342" ca="1">IFERROR(INDEX(_xlfn.ANCHORARRAY($C$3),T_CALC[[#This Row],[DAY]]+1,4),NA())</f>
        <v>0.87860000000000005</v>
      </c>
      <c r="O342" s="4" cm="1" vm="967">
        <f t="array" aca="1" ref="O342" ca="1">IFERROR(INDEX(_xlfn.ANCHORARRAY($C$3),T_CALC[[#This Row],[DAY]]+1,5),NA())</f>
        <v>0.87570000000000003</v>
      </c>
      <c r="P342" s="4" cm="1" vm="52">
        <f t="array" aca="1" ref="P342" ca="1">IFERROR(INDEX(_xlfn.ANCHORARRAY($C$3),T_CALC[[#This Row],[DAY]]+1,6),NA())</f>
        <v>0.877</v>
      </c>
      <c r="Q342" s="4" cm="1">
        <f t="array" aca="1" ref="Q342" ca="1">IFERROR(INDEX(_xlfn.ANCHORARRAY($C$3),T_CALC[[#This Row],[DAY]]+1,2),NA())</f>
        <v>0</v>
      </c>
    </row>
    <row r="343" spans="3:17" x14ac:dyDescent="0.25">
      <c r="C343" vm="968">
        <f ca="1"/>
        <v>42927</v>
      </c>
      <c r="D343">
        <f ca="1"/>
        <v>0</v>
      </c>
      <c r="E343" vm="50">
        <f ca="1"/>
        <v>0.87709999999999999</v>
      </c>
      <c r="F343" vm="34">
        <f ca="1"/>
        <v>0.87849999999999995</v>
      </c>
      <c r="G343" vm="137">
        <f ca="1"/>
        <v>0.87090000000000001</v>
      </c>
      <c r="H343" vm="969">
        <f ca="1"/>
        <v>0.87180000000000002</v>
      </c>
      <c r="K343" s="4">
        <f ca="1">IF(ROW(T_CALC[[#This Row],[DAY]])-ROW(T_CALC[[#Headers],[DAY]])&gt;C_N_TRADING_DAYS,"",ROW(T_CALC[[#This Row],[DAY]])-ROW(T_CALC[[#Headers],[DAY]]))</f>
        <v>340</v>
      </c>
      <c r="L343" s="4" cm="1" vm="968">
        <f t="array" aca="1" ref="L343" ca="1">IFERROR(INDEX(_xlfn.ANCHORARRAY($C$3),T_CALC[[#This Row],[DAY]]+1,1),NA())</f>
        <v>42927</v>
      </c>
      <c r="M343" s="4" cm="1" vm="50">
        <f t="array" aca="1" ref="M343" ca="1">IFERROR(INDEX(_xlfn.ANCHORARRAY($C$3),T_CALC[[#This Row],[DAY]]+1,3),NA())</f>
        <v>0.87709999999999999</v>
      </c>
      <c r="N343" s="4" cm="1" vm="34">
        <f t="array" aca="1" ref="N343" ca="1">IFERROR(INDEX(_xlfn.ANCHORARRAY($C$3),T_CALC[[#This Row],[DAY]]+1,4),NA())</f>
        <v>0.87849999999999995</v>
      </c>
      <c r="O343" s="4" cm="1" vm="137">
        <f t="array" aca="1" ref="O343" ca="1">IFERROR(INDEX(_xlfn.ANCHORARRAY($C$3),T_CALC[[#This Row],[DAY]]+1,5),NA())</f>
        <v>0.87090000000000001</v>
      </c>
      <c r="P343" s="4" cm="1" vm="969">
        <f t="array" aca="1" ref="P343" ca="1">IFERROR(INDEX(_xlfn.ANCHORARRAY($C$3),T_CALC[[#This Row],[DAY]]+1,6),NA())</f>
        <v>0.87180000000000002</v>
      </c>
      <c r="Q343" s="4" cm="1">
        <f t="array" aca="1" ref="Q343" ca="1">IFERROR(INDEX(_xlfn.ANCHORARRAY($C$3),T_CALC[[#This Row],[DAY]]+1,2),NA())</f>
        <v>0</v>
      </c>
    </row>
    <row r="344" spans="3:17" x14ac:dyDescent="0.25">
      <c r="C344" vm="970">
        <f ca="1"/>
        <v>42928</v>
      </c>
      <c r="D344">
        <f ca="1"/>
        <v>0</v>
      </c>
      <c r="E344" vm="68">
        <f ca="1"/>
        <v>0.87209999999999999</v>
      </c>
      <c r="F344" vm="236">
        <f ca="1"/>
        <v>0.87780000000000002</v>
      </c>
      <c r="G344" vm="134">
        <f ca="1"/>
        <v>0.87019999999999997</v>
      </c>
      <c r="H344" vm="31">
        <f ca="1"/>
        <v>0.87609999999999999</v>
      </c>
      <c r="K344" s="4">
        <f ca="1">IF(ROW(T_CALC[[#This Row],[DAY]])-ROW(T_CALC[[#Headers],[DAY]])&gt;C_N_TRADING_DAYS,"",ROW(T_CALC[[#This Row],[DAY]])-ROW(T_CALC[[#Headers],[DAY]]))</f>
        <v>341</v>
      </c>
      <c r="L344" s="4" cm="1" vm="970">
        <f t="array" aca="1" ref="L344" ca="1">IFERROR(INDEX(_xlfn.ANCHORARRAY($C$3),T_CALC[[#This Row],[DAY]]+1,1),NA())</f>
        <v>42928</v>
      </c>
      <c r="M344" s="4" cm="1" vm="68">
        <f t="array" aca="1" ref="M344" ca="1">IFERROR(INDEX(_xlfn.ANCHORARRAY($C$3),T_CALC[[#This Row],[DAY]]+1,3),NA())</f>
        <v>0.87209999999999999</v>
      </c>
      <c r="N344" s="4" cm="1" vm="236">
        <f t="array" aca="1" ref="N344" ca="1">IFERROR(INDEX(_xlfn.ANCHORARRAY($C$3),T_CALC[[#This Row],[DAY]]+1,4),NA())</f>
        <v>0.87780000000000002</v>
      </c>
      <c r="O344" s="4" cm="1" vm="134">
        <f t="array" aca="1" ref="O344" ca="1">IFERROR(INDEX(_xlfn.ANCHORARRAY($C$3),T_CALC[[#This Row],[DAY]]+1,5),NA())</f>
        <v>0.87019999999999997</v>
      </c>
      <c r="P344" s="4" cm="1" vm="31">
        <f t="array" aca="1" ref="P344" ca="1">IFERROR(INDEX(_xlfn.ANCHORARRAY($C$3),T_CALC[[#This Row],[DAY]]+1,6),NA())</f>
        <v>0.87609999999999999</v>
      </c>
      <c r="Q344" s="4" cm="1">
        <f t="array" aca="1" ref="Q344" ca="1">IFERROR(INDEX(_xlfn.ANCHORARRAY($C$3),T_CALC[[#This Row],[DAY]]+1,2),NA())</f>
        <v>0</v>
      </c>
    </row>
    <row r="345" spans="3:17" x14ac:dyDescent="0.25">
      <c r="C345" vm="971">
        <f ca="1"/>
        <v>42929</v>
      </c>
      <c r="D345">
        <f ca="1"/>
        <v>0</v>
      </c>
      <c r="E345" vm="31">
        <f ca="1"/>
        <v>0.87609999999999999</v>
      </c>
      <c r="F345" vm="960">
        <f ca="1"/>
        <v>0.87939999999999996</v>
      </c>
      <c r="G345" vm="118">
        <f ca="1"/>
        <v>0.87280000000000002</v>
      </c>
      <c r="H345" vm="52">
        <f ca="1"/>
        <v>0.877</v>
      </c>
      <c r="K345" s="4">
        <f ca="1">IF(ROW(T_CALC[[#This Row],[DAY]])-ROW(T_CALC[[#Headers],[DAY]])&gt;C_N_TRADING_DAYS,"",ROW(T_CALC[[#This Row],[DAY]])-ROW(T_CALC[[#Headers],[DAY]]))</f>
        <v>342</v>
      </c>
      <c r="L345" s="4" cm="1" vm="971">
        <f t="array" aca="1" ref="L345" ca="1">IFERROR(INDEX(_xlfn.ANCHORARRAY($C$3),T_CALC[[#This Row],[DAY]]+1,1),NA())</f>
        <v>42929</v>
      </c>
      <c r="M345" s="4" cm="1" vm="31">
        <f t="array" aca="1" ref="M345" ca="1">IFERROR(INDEX(_xlfn.ANCHORARRAY($C$3),T_CALC[[#This Row],[DAY]]+1,3),NA())</f>
        <v>0.87609999999999999</v>
      </c>
      <c r="N345" s="4" cm="1" vm="960">
        <f t="array" aca="1" ref="N345" ca="1">IFERROR(INDEX(_xlfn.ANCHORARRAY($C$3),T_CALC[[#This Row],[DAY]]+1,4),NA())</f>
        <v>0.87939999999999996</v>
      </c>
      <c r="O345" s="4" cm="1" vm="118">
        <f t="array" aca="1" ref="O345" ca="1">IFERROR(INDEX(_xlfn.ANCHORARRAY($C$3),T_CALC[[#This Row],[DAY]]+1,5),NA())</f>
        <v>0.87280000000000002</v>
      </c>
      <c r="P345" s="4" cm="1" vm="52">
        <f t="array" aca="1" ref="P345" ca="1">IFERROR(INDEX(_xlfn.ANCHORARRAY($C$3),T_CALC[[#This Row],[DAY]]+1,6),NA())</f>
        <v>0.877</v>
      </c>
      <c r="Q345" s="4" cm="1">
        <f t="array" aca="1" ref="Q345" ca="1">IFERROR(INDEX(_xlfn.ANCHORARRAY($C$3),T_CALC[[#This Row],[DAY]]+1,2),NA())</f>
        <v>0</v>
      </c>
    </row>
    <row r="346" spans="3:17" x14ac:dyDescent="0.25">
      <c r="C346" vm="972">
        <f ca="1"/>
        <v>42930</v>
      </c>
      <c r="D346">
        <f ca="1"/>
        <v>0</v>
      </c>
      <c r="E346" vm="973">
        <f ca="1"/>
        <v>0.87719999999999998</v>
      </c>
      <c r="F346" vm="236">
        <f ca="1"/>
        <v>0.87780000000000002</v>
      </c>
      <c r="G346" vm="974">
        <f ca="1"/>
        <v>0.87150000000000005</v>
      </c>
      <c r="H346" vm="969">
        <f ca="1"/>
        <v>0.87180000000000002</v>
      </c>
      <c r="K346" s="4">
        <f ca="1">IF(ROW(T_CALC[[#This Row],[DAY]])-ROW(T_CALC[[#Headers],[DAY]])&gt;C_N_TRADING_DAYS,"",ROW(T_CALC[[#This Row],[DAY]])-ROW(T_CALC[[#Headers],[DAY]]))</f>
        <v>343</v>
      </c>
      <c r="L346" s="4" cm="1" vm="972">
        <f t="array" aca="1" ref="L346" ca="1">IFERROR(INDEX(_xlfn.ANCHORARRAY($C$3),T_CALC[[#This Row],[DAY]]+1,1),NA())</f>
        <v>42930</v>
      </c>
      <c r="M346" s="4" cm="1" vm="973">
        <f t="array" aca="1" ref="M346" ca="1">IFERROR(INDEX(_xlfn.ANCHORARRAY($C$3),T_CALC[[#This Row],[DAY]]+1,3),NA())</f>
        <v>0.87719999999999998</v>
      </c>
      <c r="N346" s="4" cm="1" vm="236">
        <f t="array" aca="1" ref="N346" ca="1">IFERROR(INDEX(_xlfn.ANCHORARRAY($C$3),T_CALC[[#This Row],[DAY]]+1,4),NA())</f>
        <v>0.87780000000000002</v>
      </c>
      <c r="O346" s="4" cm="1" vm="974">
        <f t="array" aca="1" ref="O346" ca="1">IFERROR(INDEX(_xlfn.ANCHORARRAY($C$3),T_CALC[[#This Row],[DAY]]+1,5),NA())</f>
        <v>0.87150000000000005</v>
      </c>
      <c r="P346" s="4" cm="1" vm="969">
        <f t="array" aca="1" ref="P346" ca="1">IFERROR(INDEX(_xlfn.ANCHORARRAY($C$3),T_CALC[[#This Row],[DAY]]+1,6),NA())</f>
        <v>0.87180000000000002</v>
      </c>
      <c r="Q346" s="4" cm="1">
        <f t="array" aca="1" ref="Q346" ca="1">IFERROR(INDEX(_xlfn.ANCHORARRAY($C$3),T_CALC[[#This Row],[DAY]]+1,2),NA())</f>
        <v>0</v>
      </c>
    </row>
    <row r="347" spans="3:17" x14ac:dyDescent="0.25">
      <c r="C347" vm="975">
        <f ca="1"/>
        <v>42933</v>
      </c>
      <c r="D347">
        <f ca="1"/>
        <v>0</v>
      </c>
      <c r="E347" vm="68">
        <f ca="1"/>
        <v>0.87209999999999999</v>
      </c>
      <c r="F347" vm="976">
        <f ca="1"/>
        <v>0.87450000000000006</v>
      </c>
      <c r="G347" vm="132">
        <f ca="1"/>
        <v>0.87039999999999995</v>
      </c>
      <c r="H347" vm="977">
        <f ca="1"/>
        <v>0.87119999999999997</v>
      </c>
      <c r="K347" s="4">
        <f ca="1">IF(ROW(T_CALC[[#This Row],[DAY]])-ROW(T_CALC[[#Headers],[DAY]])&gt;C_N_TRADING_DAYS,"",ROW(T_CALC[[#This Row],[DAY]])-ROW(T_CALC[[#Headers],[DAY]]))</f>
        <v>344</v>
      </c>
      <c r="L347" s="4" cm="1" vm="975">
        <f t="array" aca="1" ref="L347" ca="1">IFERROR(INDEX(_xlfn.ANCHORARRAY($C$3),T_CALC[[#This Row],[DAY]]+1,1),NA())</f>
        <v>42933</v>
      </c>
      <c r="M347" s="4" cm="1" vm="68">
        <f t="array" aca="1" ref="M347" ca="1">IFERROR(INDEX(_xlfn.ANCHORARRAY($C$3),T_CALC[[#This Row],[DAY]]+1,3),NA())</f>
        <v>0.87209999999999999</v>
      </c>
      <c r="N347" s="4" cm="1" vm="976">
        <f t="array" aca="1" ref="N347" ca="1">IFERROR(INDEX(_xlfn.ANCHORARRAY($C$3),T_CALC[[#This Row],[DAY]]+1,4),NA())</f>
        <v>0.87450000000000006</v>
      </c>
      <c r="O347" s="4" cm="1" vm="132">
        <f t="array" aca="1" ref="O347" ca="1">IFERROR(INDEX(_xlfn.ANCHORARRAY($C$3),T_CALC[[#This Row],[DAY]]+1,5),NA())</f>
        <v>0.87039999999999995</v>
      </c>
      <c r="P347" s="4" cm="1" vm="977">
        <f t="array" aca="1" ref="P347" ca="1">IFERROR(INDEX(_xlfn.ANCHORARRAY($C$3),T_CALC[[#This Row],[DAY]]+1,6),NA())</f>
        <v>0.87119999999999997</v>
      </c>
      <c r="Q347" s="4" cm="1">
        <f t="array" aca="1" ref="Q347" ca="1">IFERROR(INDEX(_xlfn.ANCHORARRAY($C$3),T_CALC[[#This Row],[DAY]]+1,2),NA())</f>
        <v>0</v>
      </c>
    </row>
    <row r="348" spans="3:17" x14ac:dyDescent="0.25">
      <c r="C348" vm="978">
        <f ca="1"/>
        <v>42934</v>
      </c>
      <c r="D348">
        <f ca="1"/>
        <v>0</v>
      </c>
      <c r="E348" vm="979">
        <f ca="1"/>
        <v>0.871</v>
      </c>
      <c r="F348" vm="980">
        <f ca="1"/>
        <v>0.87170000000000003</v>
      </c>
      <c r="G348" vm="981">
        <f ca="1"/>
        <v>0.86319999999999997</v>
      </c>
      <c r="H348" vm="982">
        <f ca="1"/>
        <v>0.86529999999999996</v>
      </c>
      <c r="K348" s="4">
        <f ca="1">IF(ROW(T_CALC[[#This Row],[DAY]])-ROW(T_CALC[[#Headers],[DAY]])&gt;C_N_TRADING_DAYS,"",ROW(T_CALC[[#This Row],[DAY]])-ROW(T_CALC[[#Headers],[DAY]]))</f>
        <v>345</v>
      </c>
      <c r="L348" s="4" cm="1" vm="978">
        <f t="array" aca="1" ref="L348" ca="1">IFERROR(INDEX(_xlfn.ANCHORARRAY($C$3),T_CALC[[#This Row],[DAY]]+1,1),NA())</f>
        <v>42934</v>
      </c>
      <c r="M348" s="4" cm="1" vm="979">
        <f t="array" aca="1" ref="M348" ca="1">IFERROR(INDEX(_xlfn.ANCHORARRAY($C$3),T_CALC[[#This Row],[DAY]]+1,3),NA())</f>
        <v>0.871</v>
      </c>
      <c r="N348" s="4" cm="1" vm="980">
        <f t="array" aca="1" ref="N348" ca="1">IFERROR(INDEX(_xlfn.ANCHORARRAY($C$3),T_CALC[[#This Row],[DAY]]+1,4),NA())</f>
        <v>0.87170000000000003</v>
      </c>
      <c r="O348" s="4" cm="1" vm="981">
        <f t="array" aca="1" ref="O348" ca="1">IFERROR(INDEX(_xlfn.ANCHORARRAY($C$3),T_CALC[[#This Row],[DAY]]+1,5),NA())</f>
        <v>0.86319999999999997</v>
      </c>
      <c r="P348" s="4" cm="1" vm="982">
        <f t="array" aca="1" ref="P348" ca="1">IFERROR(INDEX(_xlfn.ANCHORARRAY($C$3),T_CALC[[#This Row],[DAY]]+1,6),NA())</f>
        <v>0.86529999999999996</v>
      </c>
      <c r="Q348" s="4" cm="1">
        <f t="array" aca="1" ref="Q348" ca="1">IFERROR(INDEX(_xlfn.ANCHORARRAY($C$3),T_CALC[[#This Row],[DAY]]+1,2),NA())</f>
        <v>0</v>
      </c>
    </row>
    <row r="349" spans="3:17" x14ac:dyDescent="0.25">
      <c r="C349" vm="983">
        <f ca="1"/>
        <v>42935</v>
      </c>
      <c r="D349">
        <f ca="1"/>
        <v>0</v>
      </c>
      <c r="E349" vm="984">
        <f ca="1"/>
        <v>0.86539999999999995</v>
      </c>
      <c r="F349" vm="985">
        <f ca="1"/>
        <v>0.86870000000000003</v>
      </c>
      <c r="G349" vm="986">
        <f ca="1"/>
        <v>0.86499999999999999</v>
      </c>
      <c r="H349" vm="987">
        <f ca="1"/>
        <v>0.86829999999999996</v>
      </c>
      <c r="K349" s="4">
        <f ca="1">IF(ROW(T_CALC[[#This Row],[DAY]])-ROW(T_CALC[[#Headers],[DAY]])&gt;C_N_TRADING_DAYS,"",ROW(T_CALC[[#This Row],[DAY]])-ROW(T_CALC[[#Headers],[DAY]]))</f>
        <v>346</v>
      </c>
      <c r="L349" s="4" cm="1" vm="983">
        <f t="array" aca="1" ref="L349" ca="1">IFERROR(INDEX(_xlfn.ANCHORARRAY($C$3),T_CALC[[#This Row],[DAY]]+1,1),NA())</f>
        <v>42935</v>
      </c>
      <c r="M349" s="4" cm="1" vm="984">
        <f t="array" aca="1" ref="M349" ca="1">IFERROR(INDEX(_xlfn.ANCHORARRAY($C$3),T_CALC[[#This Row],[DAY]]+1,3),NA())</f>
        <v>0.86539999999999995</v>
      </c>
      <c r="N349" s="4" cm="1" vm="985">
        <f t="array" aca="1" ref="N349" ca="1">IFERROR(INDEX(_xlfn.ANCHORARRAY($C$3),T_CALC[[#This Row],[DAY]]+1,4),NA())</f>
        <v>0.86870000000000003</v>
      </c>
      <c r="O349" s="4" cm="1" vm="986">
        <f t="array" aca="1" ref="O349" ca="1">IFERROR(INDEX(_xlfn.ANCHORARRAY($C$3),T_CALC[[#This Row],[DAY]]+1,5),NA())</f>
        <v>0.86499999999999999</v>
      </c>
      <c r="P349" s="4" cm="1" vm="987">
        <f t="array" aca="1" ref="P349" ca="1">IFERROR(INDEX(_xlfn.ANCHORARRAY($C$3),T_CALC[[#This Row],[DAY]]+1,6),NA())</f>
        <v>0.86829999999999996</v>
      </c>
      <c r="Q349" s="4" cm="1">
        <f t="array" aca="1" ref="Q349" ca="1">IFERROR(INDEX(_xlfn.ANCHORARRAY($C$3),T_CALC[[#This Row],[DAY]]+1,2),NA())</f>
        <v>0</v>
      </c>
    </row>
    <row r="350" spans="3:17" x14ac:dyDescent="0.25">
      <c r="C350" vm="988">
        <f ca="1"/>
        <v>42936</v>
      </c>
      <c r="D350">
        <f ca="1"/>
        <v>0</v>
      </c>
      <c r="E350" vm="989">
        <f ca="1"/>
        <v>0.86809999999999998</v>
      </c>
      <c r="F350" vm="990">
        <f ca="1"/>
        <v>0.87109999999999999</v>
      </c>
      <c r="G350" vm="991">
        <f ca="1"/>
        <v>0.85780000000000001</v>
      </c>
      <c r="H350" vm="992">
        <f ca="1"/>
        <v>0.85950000000000004</v>
      </c>
      <c r="K350" s="4">
        <f ca="1">IF(ROW(T_CALC[[#This Row],[DAY]])-ROW(T_CALC[[#Headers],[DAY]])&gt;C_N_TRADING_DAYS,"",ROW(T_CALC[[#This Row],[DAY]])-ROW(T_CALC[[#Headers],[DAY]]))</f>
        <v>347</v>
      </c>
      <c r="L350" s="4" cm="1" vm="988">
        <f t="array" aca="1" ref="L350" ca="1">IFERROR(INDEX(_xlfn.ANCHORARRAY($C$3),T_CALC[[#This Row],[DAY]]+1,1),NA())</f>
        <v>42936</v>
      </c>
      <c r="M350" s="4" cm="1" vm="989">
        <f t="array" aca="1" ref="M350" ca="1">IFERROR(INDEX(_xlfn.ANCHORARRAY($C$3),T_CALC[[#This Row],[DAY]]+1,3),NA())</f>
        <v>0.86809999999999998</v>
      </c>
      <c r="N350" s="4" cm="1" vm="990">
        <f t="array" aca="1" ref="N350" ca="1">IFERROR(INDEX(_xlfn.ANCHORARRAY($C$3),T_CALC[[#This Row],[DAY]]+1,4),NA())</f>
        <v>0.87109999999999999</v>
      </c>
      <c r="O350" s="4" cm="1" vm="991">
        <f t="array" aca="1" ref="O350" ca="1">IFERROR(INDEX(_xlfn.ANCHORARRAY($C$3),T_CALC[[#This Row],[DAY]]+1,5),NA())</f>
        <v>0.85780000000000001</v>
      </c>
      <c r="P350" s="4" cm="1" vm="992">
        <f t="array" aca="1" ref="P350" ca="1">IFERROR(INDEX(_xlfn.ANCHORARRAY($C$3),T_CALC[[#This Row],[DAY]]+1,6),NA())</f>
        <v>0.85950000000000004</v>
      </c>
      <c r="Q350" s="4" cm="1">
        <f t="array" aca="1" ref="Q350" ca="1">IFERROR(INDEX(_xlfn.ANCHORARRAY($C$3),T_CALC[[#This Row],[DAY]]+1,2),NA())</f>
        <v>0</v>
      </c>
    </row>
    <row r="351" spans="3:17" x14ac:dyDescent="0.25">
      <c r="C351" vm="993">
        <f ca="1"/>
        <v>42937</v>
      </c>
      <c r="D351">
        <f ca="1"/>
        <v>0</v>
      </c>
      <c r="E351" vm="994">
        <f ca="1"/>
        <v>0.85960000000000003</v>
      </c>
      <c r="F351" vm="995">
        <f ca="1"/>
        <v>0.86060000000000003</v>
      </c>
      <c r="G351" vm="996">
        <f ca="1"/>
        <v>0.85580000000000001</v>
      </c>
      <c r="H351" vm="997">
        <f ca="1"/>
        <v>0.85729999999999995</v>
      </c>
      <c r="K351" s="4">
        <f ca="1">IF(ROW(T_CALC[[#This Row],[DAY]])-ROW(T_CALC[[#Headers],[DAY]])&gt;C_N_TRADING_DAYS,"",ROW(T_CALC[[#This Row],[DAY]])-ROW(T_CALC[[#Headers],[DAY]]))</f>
        <v>348</v>
      </c>
      <c r="L351" s="4" cm="1" vm="993">
        <f t="array" aca="1" ref="L351" ca="1">IFERROR(INDEX(_xlfn.ANCHORARRAY($C$3),T_CALC[[#This Row],[DAY]]+1,1),NA())</f>
        <v>42937</v>
      </c>
      <c r="M351" s="4" cm="1" vm="994">
        <f t="array" aca="1" ref="M351" ca="1">IFERROR(INDEX(_xlfn.ANCHORARRAY($C$3),T_CALC[[#This Row],[DAY]]+1,3),NA())</f>
        <v>0.85960000000000003</v>
      </c>
      <c r="N351" s="4" cm="1" vm="995">
        <f t="array" aca="1" ref="N351" ca="1">IFERROR(INDEX(_xlfn.ANCHORARRAY($C$3),T_CALC[[#This Row],[DAY]]+1,4),NA())</f>
        <v>0.86060000000000003</v>
      </c>
      <c r="O351" s="4" cm="1" vm="996">
        <f t="array" aca="1" ref="O351" ca="1">IFERROR(INDEX(_xlfn.ANCHORARRAY($C$3),T_CALC[[#This Row],[DAY]]+1,5),NA())</f>
        <v>0.85580000000000001</v>
      </c>
      <c r="P351" s="4" cm="1" vm="997">
        <f t="array" aca="1" ref="P351" ca="1">IFERROR(INDEX(_xlfn.ANCHORARRAY($C$3),T_CALC[[#This Row],[DAY]]+1,6),NA())</f>
        <v>0.85729999999999995</v>
      </c>
      <c r="Q351" s="4" cm="1">
        <f t="array" aca="1" ref="Q351" ca="1">IFERROR(INDEX(_xlfn.ANCHORARRAY($C$3),T_CALC[[#This Row],[DAY]]+1,2),NA())</f>
        <v>0</v>
      </c>
    </row>
    <row r="352" spans="3:17" x14ac:dyDescent="0.25">
      <c r="C352" vm="998">
        <f ca="1"/>
        <v>42940</v>
      </c>
      <c r="D352">
        <f ca="1"/>
        <v>0</v>
      </c>
      <c r="E352" vm="999">
        <f ca="1"/>
        <v>0.85750000000000004</v>
      </c>
      <c r="F352" vm="1000">
        <f ca="1"/>
        <v>0.86009999999999998</v>
      </c>
      <c r="G352" vm="1001">
        <f ca="1"/>
        <v>0.85570000000000002</v>
      </c>
      <c r="H352" vm="1002">
        <f ca="1"/>
        <v>0.85870000000000002</v>
      </c>
      <c r="K352" s="4">
        <f ca="1">IF(ROW(T_CALC[[#This Row],[DAY]])-ROW(T_CALC[[#Headers],[DAY]])&gt;C_N_TRADING_DAYS,"",ROW(T_CALC[[#This Row],[DAY]])-ROW(T_CALC[[#Headers],[DAY]]))</f>
        <v>349</v>
      </c>
      <c r="L352" s="4" cm="1" vm="998">
        <f t="array" aca="1" ref="L352" ca="1">IFERROR(INDEX(_xlfn.ANCHORARRAY($C$3),T_CALC[[#This Row],[DAY]]+1,1),NA())</f>
        <v>42940</v>
      </c>
      <c r="M352" s="4" cm="1" vm="999">
        <f t="array" aca="1" ref="M352" ca="1">IFERROR(INDEX(_xlfn.ANCHORARRAY($C$3),T_CALC[[#This Row],[DAY]]+1,3),NA())</f>
        <v>0.85750000000000004</v>
      </c>
      <c r="N352" s="4" cm="1" vm="1000">
        <f t="array" aca="1" ref="N352" ca="1">IFERROR(INDEX(_xlfn.ANCHORARRAY($C$3),T_CALC[[#This Row],[DAY]]+1,4),NA())</f>
        <v>0.86009999999999998</v>
      </c>
      <c r="O352" s="4" cm="1" vm="1001">
        <f t="array" aca="1" ref="O352" ca="1">IFERROR(INDEX(_xlfn.ANCHORARRAY($C$3),T_CALC[[#This Row],[DAY]]+1,5),NA())</f>
        <v>0.85570000000000002</v>
      </c>
      <c r="P352" s="4" cm="1" vm="1002">
        <f t="array" aca="1" ref="P352" ca="1">IFERROR(INDEX(_xlfn.ANCHORARRAY($C$3),T_CALC[[#This Row],[DAY]]+1,6),NA())</f>
        <v>0.85870000000000002</v>
      </c>
      <c r="Q352" s="4" cm="1">
        <f t="array" aca="1" ref="Q352" ca="1">IFERROR(INDEX(_xlfn.ANCHORARRAY($C$3),T_CALC[[#This Row],[DAY]]+1,2),NA())</f>
        <v>0</v>
      </c>
    </row>
    <row r="353" spans="3:17" x14ac:dyDescent="0.25">
      <c r="C353" vm="1003">
        <f ca="1"/>
        <v>42941</v>
      </c>
      <c r="D353">
        <f ca="1"/>
        <v>0</v>
      </c>
      <c r="E353" vm="1002">
        <f ca="1"/>
        <v>0.85870000000000002</v>
      </c>
      <c r="F353" vm="1004">
        <f ca="1"/>
        <v>0.85980000000000001</v>
      </c>
      <c r="G353" vm="1005">
        <f ca="1"/>
        <v>0.85370000000000001</v>
      </c>
      <c r="H353" vm="1006">
        <f ca="1"/>
        <v>0.85850000000000004</v>
      </c>
      <c r="K353" s="4">
        <f ca="1">IF(ROW(T_CALC[[#This Row],[DAY]])-ROW(T_CALC[[#Headers],[DAY]])&gt;C_N_TRADING_DAYS,"",ROW(T_CALC[[#This Row],[DAY]])-ROW(T_CALC[[#Headers],[DAY]]))</f>
        <v>350</v>
      </c>
      <c r="L353" s="4" cm="1" vm="1003">
        <f t="array" aca="1" ref="L353" ca="1">IFERROR(INDEX(_xlfn.ANCHORARRAY($C$3),T_CALC[[#This Row],[DAY]]+1,1),NA())</f>
        <v>42941</v>
      </c>
      <c r="M353" s="4" cm="1" vm="1002">
        <f t="array" aca="1" ref="M353" ca="1">IFERROR(INDEX(_xlfn.ANCHORARRAY($C$3),T_CALC[[#This Row],[DAY]]+1,3),NA())</f>
        <v>0.85870000000000002</v>
      </c>
      <c r="N353" s="4" cm="1" vm="1004">
        <f t="array" aca="1" ref="N353" ca="1">IFERROR(INDEX(_xlfn.ANCHORARRAY($C$3),T_CALC[[#This Row],[DAY]]+1,4),NA())</f>
        <v>0.85980000000000001</v>
      </c>
      <c r="O353" s="4" cm="1" vm="1005">
        <f t="array" aca="1" ref="O353" ca="1">IFERROR(INDEX(_xlfn.ANCHORARRAY($C$3),T_CALC[[#This Row],[DAY]]+1,5),NA())</f>
        <v>0.85370000000000001</v>
      </c>
      <c r="P353" s="4" cm="1" vm="1006">
        <f t="array" aca="1" ref="P353" ca="1">IFERROR(INDEX(_xlfn.ANCHORARRAY($C$3),T_CALC[[#This Row],[DAY]]+1,6),NA())</f>
        <v>0.85850000000000004</v>
      </c>
      <c r="Q353" s="4" cm="1">
        <f t="array" aca="1" ref="Q353" ca="1">IFERROR(INDEX(_xlfn.ANCHORARRAY($C$3),T_CALC[[#This Row],[DAY]]+1,2),NA())</f>
        <v>0</v>
      </c>
    </row>
    <row r="354" spans="3:17" x14ac:dyDescent="0.25">
      <c r="C354" vm="1007">
        <f ca="1"/>
        <v>42942</v>
      </c>
      <c r="D354">
        <f ca="1"/>
        <v>0</v>
      </c>
      <c r="E354" vm="1008">
        <f ca="1"/>
        <v>0.85809999999999997</v>
      </c>
      <c r="F354" vm="1009">
        <f ca="1"/>
        <v>0.86099999999999999</v>
      </c>
      <c r="G354" vm="1010">
        <f ca="1"/>
        <v>0.85160000000000002</v>
      </c>
      <c r="H354" vm="1011">
        <f ca="1"/>
        <v>0.85209999999999997</v>
      </c>
      <c r="K354" s="4">
        <f ca="1">IF(ROW(T_CALC[[#This Row],[DAY]])-ROW(T_CALC[[#Headers],[DAY]])&gt;C_N_TRADING_DAYS,"",ROW(T_CALC[[#This Row],[DAY]])-ROW(T_CALC[[#Headers],[DAY]]))</f>
        <v>351</v>
      </c>
      <c r="L354" s="4" cm="1" vm="1007">
        <f t="array" aca="1" ref="L354" ca="1">IFERROR(INDEX(_xlfn.ANCHORARRAY($C$3),T_CALC[[#This Row],[DAY]]+1,1),NA())</f>
        <v>42942</v>
      </c>
      <c r="M354" s="4" cm="1" vm="1008">
        <f t="array" aca="1" ref="M354" ca="1">IFERROR(INDEX(_xlfn.ANCHORARRAY($C$3),T_CALC[[#This Row],[DAY]]+1,3),NA())</f>
        <v>0.85809999999999997</v>
      </c>
      <c r="N354" s="4" cm="1" vm="1009">
        <f t="array" aca="1" ref="N354" ca="1">IFERROR(INDEX(_xlfn.ANCHORARRAY($C$3),T_CALC[[#This Row],[DAY]]+1,4),NA())</f>
        <v>0.86099999999999999</v>
      </c>
      <c r="O354" s="4" cm="1" vm="1010">
        <f t="array" aca="1" ref="O354" ca="1">IFERROR(INDEX(_xlfn.ANCHORARRAY($C$3),T_CALC[[#This Row],[DAY]]+1,5),NA())</f>
        <v>0.85160000000000002</v>
      </c>
      <c r="P354" s="4" cm="1" vm="1011">
        <f t="array" aca="1" ref="P354" ca="1">IFERROR(INDEX(_xlfn.ANCHORARRAY($C$3),T_CALC[[#This Row],[DAY]]+1,6),NA())</f>
        <v>0.85209999999999997</v>
      </c>
      <c r="Q354" s="4" cm="1">
        <f t="array" aca="1" ref="Q354" ca="1">IFERROR(INDEX(_xlfn.ANCHORARRAY($C$3),T_CALC[[#This Row],[DAY]]+1,2),NA())</f>
        <v>0</v>
      </c>
    </row>
    <row r="355" spans="3:17" x14ac:dyDescent="0.25">
      <c r="C355" vm="1012">
        <f ca="1"/>
        <v>42943</v>
      </c>
      <c r="D355">
        <f ca="1"/>
        <v>0</v>
      </c>
      <c r="E355" vm="1011">
        <f ca="1"/>
        <v>0.85209999999999997</v>
      </c>
      <c r="F355" vm="1013">
        <f ca="1"/>
        <v>0.85829999999999995</v>
      </c>
      <c r="G355" vm="1014">
        <f ca="1"/>
        <v>0.84899999999999998</v>
      </c>
      <c r="H355" vm="1015">
        <f ca="1"/>
        <v>0.85629999999999995</v>
      </c>
      <c r="K355" s="4">
        <f ca="1">IF(ROW(T_CALC[[#This Row],[DAY]])-ROW(T_CALC[[#Headers],[DAY]])&gt;C_N_TRADING_DAYS,"",ROW(T_CALC[[#This Row],[DAY]])-ROW(T_CALC[[#Headers],[DAY]]))</f>
        <v>352</v>
      </c>
      <c r="L355" s="4" cm="1" vm="1012">
        <f t="array" aca="1" ref="L355" ca="1">IFERROR(INDEX(_xlfn.ANCHORARRAY($C$3),T_CALC[[#This Row],[DAY]]+1,1),NA())</f>
        <v>42943</v>
      </c>
      <c r="M355" s="4" cm="1" vm="1011">
        <f t="array" aca="1" ref="M355" ca="1">IFERROR(INDEX(_xlfn.ANCHORARRAY($C$3),T_CALC[[#This Row],[DAY]]+1,3),NA())</f>
        <v>0.85209999999999997</v>
      </c>
      <c r="N355" s="4" cm="1" vm="1013">
        <f t="array" aca="1" ref="N355" ca="1">IFERROR(INDEX(_xlfn.ANCHORARRAY($C$3),T_CALC[[#This Row],[DAY]]+1,4),NA())</f>
        <v>0.85829999999999995</v>
      </c>
      <c r="O355" s="4" cm="1" vm="1014">
        <f t="array" aca="1" ref="O355" ca="1">IFERROR(INDEX(_xlfn.ANCHORARRAY($C$3),T_CALC[[#This Row],[DAY]]+1,5),NA())</f>
        <v>0.84899999999999998</v>
      </c>
      <c r="P355" s="4" cm="1" vm="1015">
        <f t="array" aca="1" ref="P355" ca="1">IFERROR(INDEX(_xlfn.ANCHORARRAY($C$3),T_CALC[[#This Row],[DAY]]+1,6),NA())</f>
        <v>0.85629999999999995</v>
      </c>
      <c r="Q355" s="4" cm="1">
        <f t="array" aca="1" ref="Q355" ca="1">IFERROR(INDEX(_xlfn.ANCHORARRAY($C$3),T_CALC[[#This Row],[DAY]]+1,2),NA())</f>
        <v>0</v>
      </c>
    </row>
    <row r="356" spans="3:17" x14ac:dyDescent="0.25">
      <c r="C356" vm="1016">
        <f ca="1"/>
        <v>42944</v>
      </c>
      <c r="D356">
        <f ca="1"/>
        <v>0</v>
      </c>
      <c r="E356" vm="1017">
        <f ca="1"/>
        <v>0.85619999999999996</v>
      </c>
      <c r="F356" vm="1018">
        <f ca="1"/>
        <v>0.85680000000000001</v>
      </c>
      <c r="G356" vm="1019">
        <f ca="1"/>
        <v>0.84989999999999999</v>
      </c>
      <c r="H356" vm="1020">
        <f ca="1"/>
        <v>0.8508</v>
      </c>
      <c r="K356" s="4">
        <f ca="1">IF(ROW(T_CALC[[#This Row],[DAY]])-ROW(T_CALC[[#Headers],[DAY]])&gt;C_N_TRADING_DAYS,"",ROW(T_CALC[[#This Row],[DAY]])-ROW(T_CALC[[#Headers],[DAY]]))</f>
        <v>353</v>
      </c>
      <c r="L356" s="4" cm="1" vm="1016">
        <f t="array" aca="1" ref="L356" ca="1">IFERROR(INDEX(_xlfn.ANCHORARRAY($C$3),T_CALC[[#This Row],[DAY]]+1,1),NA())</f>
        <v>42944</v>
      </c>
      <c r="M356" s="4" cm="1" vm="1017">
        <f t="array" aca="1" ref="M356" ca="1">IFERROR(INDEX(_xlfn.ANCHORARRAY($C$3),T_CALC[[#This Row],[DAY]]+1,3),NA())</f>
        <v>0.85619999999999996</v>
      </c>
      <c r="N356" s="4" cm="1" vm="1018">
        <f t="array" aca="1" ref="N356" ca="1">IFERROR(INDEX(_xlfn.ANCHORARRAY($C$3),T_CALC[[#This Row],[DAY]]+1,4),NA())</f>
        <v>0.85680000000000001</v>
      </c>
      <c r="O356" s="4" cm="1" vm="1019">
        <f t="array" aca="1" ref="O356" ca="1">IFERROR(INDEX(_xlfn.ANCHORARRAY($C$3),T_CALC[[#This Row],[DAY]]+1,5),NA())</f>
        <v>0.84989999999999999</v>
      </c>
      <c r="P356" s="4" cm="1" vm="1020">
        <f t="array" aca="1" ref="P356" ca="1">IFERROR(INDEX(_xlfn.ANCHORARRAY($C$3),T_CALC[[#This Row],[DAY]]+1,6),NA())</f>
        <v>0.8508</v>
      </c>
      <c r="Q356" s="4" cm="1">
        <f t="array" aca="1" ref="Q356" ca="1">IFERROR(INDEX(_xlfn.ANCHORARRAY($C$3),T_CALC[[#This Row],[DAY]]+1,2),NA())</f>
        <v>0</v>
      </c>
    </row>
    <row r="357" spans="3:17" x14ac:dyDescent="0.25">
      <c r="C357" vm="1021">
        <f ca="1"/>
        <v>42947</v>
      </c>
      <c r="D357">
        <f ca="1"/>
        <v>0</v>
      </c>
      <c r="E357" vm="1022">
        <f ca="1"/>
        <v>0.8518</v>
      </c>
      <c r="F357" vm="1023">
        <f ca="1"/>
        <v>0.85299999999999998</v>
      </c>
      <c r="G357" vm="1024">
        <f ca="1"/>
        <v>0.84399999999999997</v>
      </c>
      <c r="H357" vm="1025">
        <f ca="1"/>
        <v>0.84430000000000005</v>
      </c>
      <c r="K357" s="4">
        <f ca="1">IF(ROW(T_CALC[[#This Row],[DAY]])-ROW(T_CALC[[#Headers],[DAY]])&gt;C_N_TRADING_DAYS,"",ROW(T_CALC[[#This Row],[DAY]])-ROW(T_CALC[[#Headers],[DAY]]))</f>
        <v>354</v>
      </c>
      <c r="L357" s="4" cm="1" vm="1021">
        <f t="array" aca="1" ref="L357" ca="1">IFERROR(INDEX(_xlfn.ANCHORARRAY($C$3),T_CALC[[#This Row],[DAY]]+1,1),NA())</f>
        <v>42947</v>
      </c>
      <c r="M357" s="4" cm="1" vm="1022">
        <f t="array" aca="1" ref="M357" ca="1">IFERROR(INDEX(_xlfn.ANCHORARRAY($C$3),T_CALC[[#This Row],[DAY]]+1,3),NA())</f>
        <v>0.8518</v>
      </c>
      <c r="N357" s="4" cm="1" vm="1023">
        <f t="array" aca="1" ref="N357" ca="1">IFERROR(INDEX(_xlfn.ANCHORARRAY($C$3),T_CALC[[#This Row],[DAY]]+1,4),NA())</f>
        <v>0.85299999999999998</v>
      </c>
      <c r="O357" s="4" cm="1" vm="1024">
        <f t="array" aca="1" ref="O357" ca="1">IFERROR(INDEX(_xlfn.ANCHORARRAY($C$3),T_CALC[[#This Row],[DAY]]+1,5),NA())</f>
        <v>0.84399999999999997</v>
      </c>
      <c r="P357" s="4" cm="1" vm="1025">
        <f t="array" aca="1" ref="P357" ca="1">IFERROR(INDEX(_xlfn.ANCHORARRAY($C$3),T_CALC[[#This Row],[DAY]]+1,6),NA())</f>
        <v>0.84430000000000005</v>
      </c>
      <c r="Q357" s="4" cm="1">
        <f t="array" aca="1" ref="Q357" ca="1">IFERROR(INDEX(_xlfn.ANCHORARRAY($C$3),T_CALC[[#This Row],[DAY]]+1,2),NA())</f>
        <v>0</v>
      </c>
    </row>
    <row r="358" spans="3:17" x14ac:dyDescent="0.25">
      <c r="C358" vm="1026">
        <f ca="1"/>
        <v>42948</v>
      </c>
      <c r="D358">
        <f ca="1"/>
        <v>0</v>
      </c>
      <c r="E358" vm="1025">
        <f ca="1"/>
        <v>0.84430000000000005</v>
      </c>
      <c r="F358" vm="1027">
        <f ca="1"/>
        <v>0.84850000000000003</v>
      </c>
      <c r="G358" vm="1024">
        <f ca="1"/>
        <v>0.84399999999999997</v>
      </c>
      <c r="H358" vm="1028">
        <f ca="1"/>
        <v>0.84730000000000005</v>
      </c>
      <c r="K358" s="4">
        <f ca="1">IF(ROW(T_CALC[[#This Row],[DAY]])-ROW(T_CALC[[#Headers],[DAY]])&gt;C_N_TRADING_DAYS,"",ROW(T_CALC[[#This Row],[DAY]])-ROW(T_CALC[[#Headers],[DAY]]))</f>
        <v>355</v>
      </c>
      <c r="L358" s="4" cm="1" vm="1026">
        <f t="array" aca="1" ref="L358" ca="1">IFERROR(INDEX(_xlfn.ANCHORARRAY($C$3),T_CALC[[#This Row],[DAY]]+1,1),NA())</f>
        <v>42948</v>
      </c>
      <c r="M358" s="4" cm="1" vm="1025">
        <f t="array" aca="1" ref="M358" ca="1">IFERROR(INDEX(_xlfn.ANCHORARRAY($C$3),T_CALC[[#This Row],[DAY]]+1,3),NA())</f>
        <v>0.84430000000000005</v>
      </c>
      <c r="N358" s="4" cm="1" vm="1027">
        <f t="array" aca="1" ref="N358" ca="1">IFERROR(INDEX(_xlfn.ANCHORARRAY($C$3),T_CALC[[#This Row],[DAY]]+1,4),NA())</f>
        <v>0.84850000000000003</v>
      </c>
      <c r="O358" s="4" cm="1" vm="1024">
        <f t="array" aca="1" ref="O358" ca="1">IFERROR(INDEX(_xlfn.ANCHORARRAY($C$3),T_CALC[[#This Row],[DAY]]+1,5),NA())</f>
        <v>0.84399999999999997</v>
      </c>
      <c r="P358" s="4" cm="1" vm="1028">
        <f t="array" aca="1" ref="P358" ca="1">IFERROR(INDEX(_xlfn.ANCHORARRAY($C$3),T_CALC[[#This Row],[DAY]]+1,6),NA())</f>
        <v>0.84730000000000005</v>
      </c>
      <c r="Q358" s="4" cm="1">
        <f t="array" aca="1" ref="Q358" ca="1">IFERROR(INDEX(_xlfn.ANCHORARRAY($C$3),T_CALC[[#This Row],[DAY]]+1,2),NA())</f>
        <v>0</v>
      </c>
    </row>
    <row r="359" spans="3:17" x14ac:dyDescent="0.25">
      <c r="C359" vm="1029">
        <f ca="1"/>
        <v>42949</v>
      </c>
      <c r="D359">
        <f ca="1"/>
        <v>0</v>
      </c>
      <c r="E359" vm="1030">
        <f ca="1"/>
        <v>0.84719999999999995</v>
      </c>
      <c r="F359" vm="1031">
        <f ca="1"/>
        <v>0.84789999999999999</v>
      </c>
      <c r="G359" vm="1032">
        <f ca="1"/>
        <v>0.83960000000000001</v>
      </c>
      <c r="H359" vm="1033">
        <f ca="1"/>
        <v>0.84330000000000005</v>
      </c>
      <c r="K359" s="4">
        <f ca="1">IF(ROW(T_CALC[[#This Row],[DAY]])-ROW(T_CALC[[#Headers],[DAY]])&gt;C_N_TRADING_DAYS,"",ROW(T_CALC[[#This Row],[DAY]])-ROW(T_CALC[[#Headers],[DAY]]))</f>
        <v>356</v>
      </c>
      <c r="L359" s="4" cm="1" vm="1029">
        <f t="array" aca="1" ref="L359" ca="1">IFERROR(INDEX(_xlfn.ANCHORARRAY($C$3),T_CALC[[#This Row],[DAY]]+1,1),NA())</f>
        <v>42949</v>
      </c>
      <c r="M359" s="4" cm="1" vm="1030">
        <f t="array" aca="1" ref="M359" ca="1">IFERROR(INDEX(_xlfn.ANCHORARRAY($C$3),T_CALC[[#This Row],[DAY]]+1,3),NA())</f>
        <v>0.84719999999999995</v>
      </c>
      <c r="N359" s="4" cm="1" vm="1031">
        <f t="array" aca="1" ref="N359" ca="1">IFERROR(INDEX(_xlfn.ANCHORARRAY($C$3),T_CALC[[#This Row],[DAY]]+1,4),NA())</f>
        <v>0.84789999999999999</v>
      </c>
      <c r="O359" s="4" cm="1" vm="1032">
        <f t="array" aca="1" ref="O359" ca="1">IFERROR(INDEX(_xlfn.ANCHORARRAY($C$3),T_CALC[[#This Row],[DAY]]+1,5),NA())</f>
        <v>0.83960000000000001</v>
      </c>
      <c r="P359" s="4" cm="1" vm="1033">
        <f t="array" aca="1" ref="P359" ca="1">IFERROR(INDEX(_xlfn.ANCHORARRAY($C$3),T_CALC[[#This Row],[DAY]]+1,6),NA())</f>
        <v>0.84330000000000005</v>
      </c>
      <c r="Q359" s="4" cm="1">
        <f t="array" aca="1" ref="Q359" ca="1">IFERROR(INDEX(_xlfn.ANCHORARRAY($C$3),T_CALC[[#This Row],[DAY]]+1,2),NA())</f>
        <v>0</v>
      </c>
    </row>
    <row r="360" spans="3:17" x14ac:dyDescent="0.25">
      <c r="C360" vm="1034">
        <f ca="1"/>
        <v>42950</v>
      </c>
      <c r="D360">
        <f ca="1"/>
        <v>0</v>
      </c>
      <c r="E360" vm="1035">
        <f ca="1"/>
        <v>0.84340000000000004</v>
      </c>
      <c r="F360" vm="1036">
        <f ca="1"/>
        <v>0.84519999999999995</v>
      </c>
      <c r="G360" vm="1037">
        <f ca="1"/>
        <v>0.8407</v>
      </c>
      <c r="H360" vm="1038">
        <f ca="1"/>
        <v>0.84230000000000005</v>
      </c>
      <c r="K360" s="4">
        <f ca="1">IF(ROW(T_CALC[[#This Row],[DAY]])-ROW(T_CALC[[#Headers],[DAY]])&gt;C_N_TRADING_DAYS,"",ROW(T_CALC[[#This Row],[DAY]])-ROW(T_CALC[[#Headers],[DAY]]))</f>
        <v>357</v>
      </c>
      <c r="L360" s="4" cm="1" vm="1034">
        <f t="array" aca="1" ref="L360" ca="1">IFERROR(INDEX(_xlfn.ANCHORARRAY($C$3),T_CALC[[#This Row],[DAY]]+1,1),NA())</f>
        <v>42950</v>
      </c>
      <c r="M360" s="4" cm="1" vm="1035">
        <f t="array" aca="1" ref="M360" ca="1">IFERROR(INDEX(_xlfn.ANCHORARRAY($C$3),T_CALC[[#This Row],[DAY]]+1,3),NA())</f>
        <v>0.84340000000000004</v>
      </c>
      <c r="N360" s="4" cm="1" vm="1036">
        <f t="array" aca="1" ref="N360" ca="1">IFERROR(INDEX(_xlfn.ANCHORARRAY($C$3),T_CALC[[#This Row],[DAY]]+1,4),NA())</f>
        <v>0.84519999999999995</v>
      </c>
      <c r="O360" s="4" cm="1" vm="1037">
        <f t="array" aca="1" ref="O360" ca="1">IFERROR(INDEX(_xlfn.ANCHORARRAY($C$3),T_CALC[[#This Row],[DAY]]+1,5),NA())</f>
        <v>0.8407</v>
      </c>
      <c r="P360" s="4" cm="1" vm="1038">
        <f t="array" aca="1" ref="P360" ca="1">IFERROR(INDEX(_xlfn.ANCHORARRAY($C$3),T_CALC[[#This Row],[DAY]]+1,6),NA())</f>
        <v>0.84230000000000005</v>
      </c>
      <c r="Q360" s="4" cm="1">
        <f t="array" aca="1" ref="Q360" ca="1">IFERROR(INDEX(_xlfn.ANCHORARRAY($C$3),T_CALC[[#This Row],[DAY]]+1,2),NA())</f>
        <v>0</v>
      </c>
    </row>
    <row r="361" spans="3:17" x14ac:dyDescent="0.25">
      <c r="C361" vm="1039">
        <f ca="1"/>
        <v>42951</v>
      </c>
      <c r="D361">
        <f ca="1"/>
        <v>0</v>
      </c>
      <c r="E361" vm="1040">
        <f ca="1"/>
        <v>0.84219999999999995</v>
      </c>
      <c r="F361" vm="1041">
        <f ca="1"/>
        <v>0.85260000000000002</v>
      </c>
      <c r="G361" vm="1042">
        <f ca="1"/>
        <v>0.84099999999999997</v>
      </c>
      <c r="H361" vm="1043">
        <f ca="1"/>
        <v>0.84919999999999995</v>
      </c>
      <c r="K361" s="4">
        <f ca="1">IF(ROW(T_CALC[[#This Row],[DAY]])-ROW(T_CALC[[#Headers],[DAY]])&gt;C_N_TRADING_DAYS,"",ROW(T_CALC[[#This Row],[DAY]])-ROW(T_CALC[[#Headers],[DAY]]))</f>
        <v>358</v>
      </c>
      <c r="L361" s="4" cm="1" vm="1039">
        <f t="array" aca="1" ref="L361" ca="1">IFERROR(INDEX(_xlfn.ANCHORARRAY($C$3),T_CALC[[#This Row],[DAY]]+1,1),NA())</f>
        <v>42951</v>
      </c>
      <c r="M361" s="4" cm="1" vm="1040">
        <f t="array" aca="1" ref="M361" ca="1">IFERROR(INDEX(_xlfn.ANCHORARRAY($C$3),T_CALC[[#This Row],[DAY]]+1,3),NA())</f>
        <v>0.84219999999999995</v>
      </c>
      <c r="N361" s="4" cm="1" vm="1041">
        <f t="array" aca="1" ref="N361" ca="1">IFERROR(INDEX(_xlfn.ANCHORARRAY($C$3),T_CALC[[#This Row],[DAY]]+1,4),NA())</f>
        <v>0.85260000000000002</v>
      </c>
      <c r="O361" s="4" cm="1" vm="1042">
        <f t="array" aca="1" ref="O361" ca="1">IFERROR(INDEX(_xlfn.ANCHORARRAY($C$3),T_CALC[[#This Row],[DAY]]+1,5),NA())</f>
        <v>0.84099999999999997</v>
      </c>
      <c r="P361" s="4" cm="1" vm="1043">
        <f t="array" aca="1" ref="P361" ca="1">IFERROR(INDEX(_xlfn.ANCHORARRAY($C$3),T_CALC[[#This Row],[DAY]]+1,6),NA())</f>
        <v>0.84919999999999995</v>
      </c>
      <c r="Q361" s="4" cm="1">
        <f t="array" aca="1" ref="Q361" ca="1">IFERROR(INDEX(_xlfn.ANCHORARRAY($C$3),T_CALC[[#This Row],[DAY]]+1,2),NA())</f>
        <v>0</v>
      </c>
    </row>
    <row r="362" spans="3:17" x14ac:dyDescent="0.25">
      <c r="C362" vm="1044">
        <f ca="1"/>
        <v>42954</v>
      </c>
      <c r="D362">
        <f ca="1"/>
        <v>0</v>
      </c>
      <c r="E362" vm="1045">
        <f ca="1"/>
        <v>0.84960000000000002</v>
      </c>
      <c r="F362" vm="1046">
        <f ca="1"/>
        <v>0.8498</v>
      </c>
      <c r="G362" vm="1047">
        <f ca="1"/>
        <v>0.84630000000000005</v>
      </c>
      <c r="H362" vm="1048">
        <f ca="1"/>
        <v>0.84760000000000002</v>
      </c>
      <c r="K362" s="4">
        <f ca="1">IF(ROW(T_CALC[[#This Row],[DAY]])-ROW(T_CALC[[#Headers],[DAY]])&gt;C_N_TRADING_DAYS,"",ROW(T_CALC[[#This Row],[DAY]])-ROW(T_CALC[[#Headers],[DAY]]))</f>
        <v>359</v>
      </c>
      <c r="L362" s="4" cm="1" vm="1044">
        <f t="array" aca="1" ref="L362" ca="1">IFERROR(INDEX(_xlfn.ANCHORARRAY($C$3),T_CALC[[#This Row],[DAY]]+1,1),NA())</f>
        <v>42954</v>
      </c>
      <c r="M362" s="4" cm="1" vm="1045">
        <f t="array" aca="1" ref="M362" ca="1">IFERROR(INDEX(_xlfn.ANCHORARRAY($C$3),T_CALC[[#This Row],[DAY]]+1,3),NA())</f>
        <v>0.84960000000000002</v>
      </c>
      <c r="N362" s="4" cm="1" vm="1046">
        <f t="array" aca="1" ref="N362" ca="1">IFERROR(INDEX(_xlfn.ANCHORARRAY($C$3),T_CALC[[#This Row],[DAY]]+1,4),NA())</f>
        <v>0.8498</v>
      </c>
      <c r="O362" s="4" cm="1" vm="1047">
        <f t="array" aca="1" ref="O362" ca="1">IFERROR(INDEX(_xlfn.ANCHORARRAY($C$3),T_CALC[[#This Row],[DAY]]+1,5),NA())</f>
        <v>0.84630000000000005</v>
      </c>
      <c r="P362" s="4" cm="1" vm="1048">
        <f t="array" aca="1" ref="P362" ca="1">IFERROR(INDEX(_xlfn.ANCHORARRAY($C$3),T_CALC[[#This Row],[DAY]]+1,6),NA())</f>
        <v>0.84760000000000002</v>
      </c>
      <c r="Q362" s="4" cm="1">
        <f t="array" aca="1" ref="Q362" ca="1">IFERROR(INDEX(_xlfn.ANCHORARRAY($C$3),T_CALC[[#This Row],[DAY]]+1,2),NA())</f>
        <v>0</v>
      </c>
    </row>
    <row r="363" spans="3:17" x14ac:dyDescent="0.25">
      <c r="C363" vm="1049">
        <f ca="1"/>
        <v>42955</v>
      </c>
      <c r="D363">
        <f ca="1"/>
        <v>0</v>
      </c>
      <c r="E363" vm="1048">
        <f ca="1"/>
        <v>0.84760000000000002</v>
      </c>
      <c r="F363" vm="1050">
        <f ca="1"/>
        <v>0.85350000000000004</v>
      </c>
      <c r="G363" vm="1051">
        <f ca="1"/>
        <v>0.84560000000000002</v>
      </c>
      <c r="H363" vm="1052">
        <f ca="1"/>
        <v>0.85070000000000001</v>
      </c>
      <c r="K363" s="4">
        <f ca="1">IF(ROW(T_CALC[[#This Row],[DAY]])-ROW(T_CALC[[#Headers],[DAY]])&gt;C_N_TRADING_DAYS,"",ROW(T_CALC[[#This Row],[DAY]])-ROW(T_CALC[[#Headers],[DAY]]))</f>
        <v>360</v>
      </c>
      <c r="L363" s="4" cm="1" vm="1049">
        <f t="array" aca="1" ref="L363" ca="1">IFERROR(INDEX(_xlfn.ANCHORARRAY($C$3),T_CALC[[#This Row],[DAY]]+1,1),NA())</f>
        <v>42955</v>
      </c>
      <c r="M363" s="4" cm="1" vm="1048">
        <f t="array" aca="1" ref="M363" ca="1">IFERROR(INDEX(_xlfn.ANCHORARRAY($C$3),T_CALC[[#This Row],[DAY]]+1,3),NA())</f>
        <v>0.84760000000000002</v>
      </c>
      <c r="N363" s="4" cm="1" vm="1050">
        <f t="array" aca="1" ref="N363" ca="1">IFERROR(INDEX(_xlfn.ANCHORARRAY($C$3),T_CALC[[#This Row],[DAY]]+1,4),NA())</f>
        <v>0.85350000000000004</v>
      </c>
      <c r="O363" s="4" cm="1" vm="1051">
        <f t="array" aca="1" ref="O363" ca="1">IFERROR(INDEX(_xlfn.ANCHORARRAY($C$3),T_CALC[[#This Row],[DAY]]+1,5),NA())</f>
        <v>0.84560000000000002</v>
      </c>
      <c r="P363" s="4" cm="1" vm="1052">
        <f t="array" aca="1" ref="P363" ca="1">IFERROR(INDEX(_xlfn.ANCHORARRAY($C$3),T_CALC[[#This Row],[DAY]]+1,6),NA())</f>
        <v>0.85070000000000001</v>
      </c>
      <c r="Q363" s="4" cm="1">
        <f t="array" aca="1" ref="Q363" ca="1">IFERROR(INDEX(_xlfn.ANCHORARRAY($C$3),T_CALC[[#This Row],[DAY]]+1,2),NA())</f>
        <v>0</v>
      </c>
    </row>
    <row r="364" spans="3:17" x14ac:dyDescent="0.25">
      <c r="C364" vm="1053">
        <f ca="1"/>
        <v>42956</v>
      </c>
      <c r="D364">
        <f ca="1"/>
        <v>0</v>
      </c>
      <c r="E364" vm="1054">
        <f ca="1"/>
        <v>0.85099999999999998</v>
      </c>
      <c r="F364" vm="1055">
        <f ca="1"/>
        <v>0.85540000000000005</v>
      </c>
      <c r="G364" vm="1046">
        <f ca="1"/>
        <v>0.8498</v>
      </c>
      <c r="H364" vm="1056">
        <f ca="1"/>
        <v>0.85029999999999994</v>
      </c>
      <c r="K364" s="4">
        <f ca="1">IF(ROW(T_CALC[[#This Row],[DAY]])-ROW(T_CALC[[#Headers],[DAY]])&gt;C_N_TRADING_DAYS,"",ROW(T_CALC[[#This Row],[DAY]])-ROW(T_CALC[[#Headers],[DAY]]))</f>
        <v>361</v>
      </c>
      <c r="L364" s="4" cm="1" vm="1053">
        <f t="array" aca="1" ref="L364" ca="1">IFERROR(INDEX(_xlfn.ANCHORARRAY($C$3),T_CALC[[#This Row],[DAY]]+1,1),NA())</f>
        <v>42956</v>
      </c>
      <c r="M364" s="4" cm="1" vm="1054">
        <f t="array" aca="1" ref="M364" ca="1">IFERROR(INDEX(_xlfn.ANCHORARRAY($C$3),T_CALC[[#This Row],[DAY]]+1,3),NA())</f>
        <v>0.85099999999999998</v>
      </c>
      <c r="N364" s="4" cm="1" vm="1055">
        <f t="array" aca="1" ref="N364" ca="1">IFERROR(INDEX(_xlfn.ANCHORARRAY($C$3),T_CALC[[#This Row],[DAY]]+1,4),NA())</f>
        <v>0.85540000000000005</v>
      </c>
      <c r="O364" s="4" cm="1" vm="1046">
        <f t="array" aca="1" ref="O364" ca="1">IFERROR(INDEX(_xlfn.ANCHORARRAY($C$3),T_CALC[[#This Row],[DAY]]+1,5),NA())</f>
        <v>0.8498</v>
      </c>
      <c r="P364" s="4" cm="1" vm="1056">
        <f t="array" aca="1" ref="P364" ca="1">IFERROR(INDEX(_xlfn.ANCHORARRAY($C$3),T_CALC[[#This Row],[DAY]]+1,6),NA())</f>
        <v>0.85029999999999994</v>
      </c>
      <c r="Q364" s="4" cm="1">
        <f t="array" aca="1" ref="Q364" ca="1">IFERROR(INDEX(_xlfn.ANCHORARRAY($C$3),T_CALC[[#This Row],[DAY]]+1,2),NA())</f>
        <v>0</v>
      </c>
    </row>
    <row r="365" spans="3:17" x14ac:dyDescent="0.25">
      <c r="C365" vm="1057">
        <f ca="1"/>
        <v>42957</v>
      </c>
      <c r="D365">
        <f ca="1"/>
        <v>0</v>
      </c>
      <c r="E365" vm="1056">
        <f ca="1"/>
        <v>0.85029999999999994</v>
      </c>
      <c r="F365" vm="1058">
        <f ca="1"/>
        <v>0.85429999999999995</v>
      </c>
      <c r="G365" vm="1059">
        <f ca="1"/>
        <v>0.84830000000000005</v>
      </c>
      <c r="H365" vm="1060">
        <f ca="1"/>
        <v>0.84930000000000005</v>
      </c>
      <c r="K365" s="4">
        <f ca="1">IF(ROW(T_CALC[[#This Row],[DAY]])-ROW(T_CALC[[#Headers],[DAY]])&gt;C_N_TRADING_DAYS,"",ROW(T_CALC[[#This Row],[DAY]])-ROW(T_CALC[[#Headers],[DAY]]))</f>
        <v>362</v>
      </c>
      <c r="L365" s="4" cm="1" vm="1057">
        <f t="array" aca="1" ref="L365" ca="1">IFERROR(INDEX(_xlfn.ANCHORARRAY($C$3),T_CALC[[#This Row],[DAY]]+1,1),NA())</f>
        <v>42957</v>
      </c>
      <c r="M365" s="4" cm="1" vm="1056">
        <f t="array" aca="1" ref="M365" ca="1">IFERROR(INDEX(_xlfn.ANCHORARRAY($C$3),T_CALC[[#This Row],[DAY]]+1,3),NA())</f>
        <v>0.85029999999999994</v>
      </c>
      <c r="N365" s="4" cm="1" vm="1058">
        <f t="array" aca="1" ref="N365" ca="1">IFERROR(INDEX(_xlfn.ANCHORARRAY($C$3),T_CALC[[#This Row],[DAY]]+1,4),NA())</f>
        <v>0.85429999999999995</v>
      </c>
      <c r="O365" s="4" cm="1" vm="1059">
        <f t="array" aca="1" ref="O365" ca="1">IFERROR(INDEX(_xlfn.ANCHORARRAY($C$3),T_CALC[[#This Row],[DAY]]+1,5),NA())</f>
        <v>0.84830000000000005</v>
      </c>
      <c r="P365" s="4" cm="1" vm="1060">
        <f t="array" aca="1" ref="P365" ca="1">IFERROR(INDEX(_xlfn.ANCHORARRAY($C$3),T_CALC[[#This Row],[DAY]]+1,6),NA())</f>
        <v>0.84930000000000005</v>
      </c>
      <c r="Q365" s="4" cm="1">
        <f t="array" aca="1" ref="Q365" ca="1">IFERROR(INDEX(_xlfn.ANCHORARRAY($C$3),T_CALC[[#This Row],[DAY]]+1,2),NA())</f>
        <v>0</v>
      </c>
    </row>
    <row r="366" spans="3:17" x14ac:dyDescent="0.25">
      <c r="C366" vm="1061">
        <f ca="1"/>
        <v>42958</v>
      </c>
      <c r="D366">
        <f ca="1"/>
        <v>0</v>
      </c>
      <c r="E366" vm="1060">
        <f ca="1"/>
        <v>0.84930000000000005</v>
      </c>
      <c r="F366" vm="1062">
        <f ca="1"/>
        <v>0.85109999999999997</v>
      </c>
      <c r="G366" vm="1024">
        <f ca="1"/>
        <v>0.84399999999999997</v>
      </c>
      <c r="H366" vm="1063">
        <f ca="1"/>
        <v>0.84599999999999997</v>
      </c>
      <c r="K366" s="4">
        <f ca="1">IF(ROW(T_CALC[[#This Row],[DAY]])-ROW(T_CALC[[#Headers],[DAY]])&gt;C_N_TRADING_DAYS,"",ROW(T_CALC[[#This Row],[DAY]])-ROW(T_CALC[[#Headers],[DAY]]))</f>
        <v>363</v>
      </c>
      <c r="L366" s="4" cm="1" vm="1061">
        <f t="array" aca="1" ref="L366" ca="1">IFERROR(INDEX(_xlfn.ANCHORARRAY($C$3),T_CALC[[#This Row],[DAY]]+1,1),NA())</f>
        <v>42958</v>
      </c>
      <c r="M366" s="4" cm="1" vm="1060">
        <f t="array" aca="1" ref="M366" ca="1">IFERROR(INDEX(_xlfn.ANCHORARRAY($C$3),T_CALC[[#This Row],[DAY]]+1,3),NA())</f>
        <v>0.84930000000000005</v>
      </c>
      <c r="N366" s="4" cm="1" vm="1062">
        <f t="array" aca="1" ref="N366" ca="1">IFERROR(INDEX(_xlfn.ANCHORARRAY($C$3),T_CALC[[#This Row],[DAY]]+1,4),NA())</f>
        <v>0.85109999999999997</v>
      </c>
      <c r="O366" s="4" cm="1" vm="1024">
        <f t="array" aca="1" ref="O366" ca="1">IFERROR(INDEX(_xlfn.ANCHORARRAY($C$3),T_CALC[[#This Row],[DAY]]+1,5),NA())</f>
        <v>0.84399999999999997</v>
      </c>
      <c r="P366" s="4" cm="1" vm="1063">
        <f t="array" aca="1" ref="P366" ca="1">IFERROR(INDEX(_xlfn.ANCHORARRAY($C$3),T_CALC[[#This Row],[DAY]]+1,6),NA())</f>
        <v>0.84599999999999997</v>
      </c>
      <c r="Q366" s="4" cm="1">
        <f t="array" aca="1" ref="Q366" ca="1">IFERROR(INDEX(_xlfn.ANCHORARRAY($C$3),T_CALC[[#This Row],[DAY]]+1,2),NA())</f>
        <v>0</v>
      </c>
    </row>
    <row r="367" spans="3:17" x14ac:dyDescent="0.25">
      <c r="C367" vm="1064">
        <f ca="1"/>
        <v>42961</v>
      </c>
      <c r="D367">
        <f ca="1"/>
        <v>0</v>
      </c>
      <c r="E367" vm="1065">
        <f ca="1"/>
        <v>0.84670000000000001</v>
      </c>
      <c r="F367" vm="1045">
        <f ca="1"/>
        <v>0.84960000000000002</v>
      </c>
      <c r="G367" vm="1066">
        <f ca="1"/>
        <v>0.84450000000000003</v>
      </c>
      <c r="H367" vm="1067">
        <f ca="1"/>
        <v>0.8488</v>
      </c>
      <c r="K367" s="4">
        <f ca="1">IF(ROW(T_CALC[[#This Row],[DAY]])-ROW(T_CALC[[#Headers],[DAY]])&gt;C_N_TRADING_DAYS,"",ROW(T_CALC[[#This Row],[DAY]])-ROW(T_CALC[[#Headers],[DAY]]))</f>
        <v>364</v>
      </c>
      <c r="L367" s="4" cm="1" vm="1064">
        <f t="array" aca="1" ref="L367" ca="1">IFERROR(INDEX(_xlfn.ANCHORARRAY($C$3),T_CALC[[#This Row],[DAY]]+1,1),NA())</f>
        <v>42961</v>
      </c>
      <c r="M367" s="4" cm="1" vm="1065">
        <f t="array" aca="1" ref="M367" ca="1">IFERROR(INDEX(_xlfn.ANCHORARRAY($C$3),T_CALC[[#This Row],[DAY]]+1,3),NA())</f>
        <v>0.84670000000000001</v>
      </c>
      <c r="N367" s="4" cm="1" vm="1045">
        <f t="array" aca="1" ref="N367" ca="1">IFERROR(INDEX(_xlfn.ANCHORARRAY($C$3),T_CALC[[#This Row],[DAY]]+1,4),NA())</f>
        <v>0.84960000000000002</v>
      </c>
      <c r="O367" s="4" cm="1" vm="1066">
        <f t="array" aca="1" ref="O367" ca="1">IFERROR(INDEX(_xlfn.ANCHORARRAY($C$3),T_CALC[[#This Row],[DAY]]+1,5),NA())</f>
        <v>0.84450000000000003</v>
      </c>
      <c r="P367" s="4" cm="1" vm="1067">
        <f t="array" aca="1" ref="P367" ca="1">IFERROR(INDEX(_xlfn.ANCHORARRAY($C$3),T_CALC[[#This Row],[DAY]]+1,6),NA())</f>
        <v>0.8488</v>
      </c>
      <c r="Q367" s="4" cm="1">
        <f t="array" aca="1" ref="Q367" ca="1">IFERROR(INDEX(_xlfn.ANCHORARRAY($C$3),T_CALC[[#This Row],[DAY]]+1,2),NA())</f>
        <v>0</v>
      </c>
    </row>
    <row r="368" spans="3:17" x14ac:dyDescent="0.25">
      <c r="C368" vm="1068">
        <f ca="1"/>
        <v>42962</v>
      </c>
      <c r="D368">
        <f ca="1"/>
        <v>0</v>
      </c>
      <c r="E368" vm="1067">
        <f ca="1"/>
        <v>0.8488</v>
      </c>
      <c r="F368" vm="1069">
        <f ca="1"/>
        <v>0.85560000000000003</v>
      </c>
      <c r="G368" vm="1070">
        <f ca="1"/>
        <v>0.8478</v>
      </c>
      <c r="H368" vm="1071">
        <f ca="1"/>
        <v>0.85199999999999998</v>
      </c>
      <c r="K368" s="4">
        <f ca="1">IF(ROW(T_CALC[[#This Row],[DAY]])-ROW(T_CALC[[#Headers],[DAY]])&gt;C_N_TRADING_DAYS,"",ROW(T_CALC[[#This Row],[DAY]])-ROW(T_CALC[[#Headers],[DAY]]))</f>
        <v>365</v>
      </c>
      <c r="L368" s="4" cm="1" vm="1068">
        <f t="array" aca="1" ref="L368" ca="1">IFERROR(INDEX(_xlfn.ANCHORARRAY($C$3),T_CALC[[#This Row],[DAY]]+1,1),NA())</f>
        <v>42962</v>
      </c>
      <c r="M368" s="4" cm="1" vm="1067">
        <f t="array" aca="1" ref="M368" ca="1">IFERROR(INDEX(_xlfn.ANCHORARRAY($C$3),T_CALC[[#This Row],[DAY]]+1,3),NA())</f>
        <v>0.8488</v>
      </c>
      <c r="N368" s="4" cm="1" vm="1069">
        <f t="array" aca="1" ref="N368" ca="1">IFERROR(INDEX(_xlfn.ANCHORARRAY($C$3),T_CALC[[#This Row],[DAY]]+1,4),NA())</f>
        <v>0.85560000000000003</v>
      </c>
      <c r="O368" s="4" cm="1" vm="1070">
        <f t="array" aca="1" ref="O368" ca="1">IFERROR(INDEX(_xlfn.ANCHORARRAY($C$3),T_CALC[[#This Row],[DAY]]+1,5),NA())</f>
        <v>0.8478</v>
      </c>
      <c r="P368" s="4" cm="1" vm="1071">
        <f t="array" aca="1" ref="P368" ca="1">IFERROR(INDEX(_xlfn.ANCHORARRAY($C$3),T_CALC[[#This Row],[DAY]]+1,6),NA())</f>
        <v>0.85199999999999998</v>
      </c>
      <c r="Q368" s="4" cm="1">
        <f t="array" aca="1" ref="Q368" ca="1">IFERROR(INDEX(_xlfn.ANCHORARRAY($C$3),T_CALC[[#This Row],[DAY]]+1,2),NA())</f>
        <v>0</v>
      </c>
    </row>
    <row r="369" spans="3:17" x14ac:dyDescent="0.25">
      <c r="C369" vm="1072">
        <f ca="1"/>
        <v>42963</v>
      </c>
      <c r="D369">
        <f ca="1"/>
        <v>0</v>
      </c>
      <c r="E369" vm="1071">
        <f ca="1"/>
        <v>0.85199999999999998</v>
      </c>
      <c r="F369" vm="1073">
        <f ca="1"/>
        <v>0.85609999999999997</v>
      </c>
      <c r="G369" vm="1067">
        <f ca="1"/>
        <v>0.8488</v>
      </c>
      <c r="H369" vm="1074">
        <f ca="1"/>
        <v>0.84970000000000001</v>
      </c>
      <c r="K369" s="4">
        <f ca="1">IF(ROW(T_CALC[[#This Row],[DAY]])-ROW(T_CALC[[#Headers],[DAY]])&gt;C_N_TRADING_DAYS,"",ROW(T_CALC[[#This Row],[DAY]])-ROW(T_CALC[[#Headers],[DAY]]))</f>
        <v>366</v>
      </c>
      <c r="L369" s="4" cm="1" vm="1072">
        <f t="array" aca="1" ref="L369" ca="1">IFERROR(INDEX(_xlfn.ANCHORARRAY($C$3),T_CALC[[#This Row],[DAY]]+1,1),NA())</f>
        <v>42963</v>
      </c>
      <c r="M369" s="4" cm="1" vm="1071">
        <f t="array" aca="1" ref="M369" ca="1">IFERROR(INDEX(_xlfn.ANCHORARRAY($C$3),T_CALC[[#This Row],[DAY]]+1,3),NA())</f>
        <v>0.85199999999999998</v>
      </c>
      <c r="N369" s="4" cm="1" vm="1073">
        <f t="array" aca="1" ref="N369" ca="1">IFERROR(INDEX(_xlfn.ANCHORARRAY($C$3),T_CALC[[#This Row],[DAY]]+1,4),NA())</f>
        <v>0.85609999999999997</v>
      </c>
      <c r="O369" s="4" cm="1" vm="1067">
        <f t="array" aca="1" ref="O369" ca="1">IFERROR(INDEX(_xlfn.ANCHORARRAY($C$3),T_CALC[[#This Row],[DAY]]+1,5),NA())</f>
        <v>0.8488</v>
      </c>
      <c r="P369" s="4" cm="1" vm="1074">
        <f t="array" aca="1" ref="P369" ca="1">IFERROR(INDEX(_xlfn.ANCHORARRAY($C$3),T_CALC[[#This Row],[DAY]]+1,6),NA())</f>
        <v>0.84970000000000001</v>
      </c>
      <c r="Q369" s="4" cm="1">
        <f t="array" aca="1" ref="Q369" ca="1">IFERROR(INDEX(_xlfn.ANCHORARRAY($C$3),T_CALC[[#This Row],[DAY]]+1,2),NA())</f>
        <v>0</v>
      </c>
    </row>
    <row r="370" spans="3:17" x14ac:dyDescent="0.25">
      <c r="C370" vm="1075">
        <f ca="1"/>
        <v>42964</v>
      </c>
      <c r="D370">
        <f ca="1"/>
        <v>0</v>
      </c>
      <c r="E370" vm="1076">
        <f ca="1"/>
        <v>0.84950000000000003</v>
      </c>
      <c r="F370" vm="1077">
        <f ca="1"/>
        <v>0.85740000000000005</v>
      </c>
      <c r="G370" vm="1078">
        <f ca="1"/>
        <v>0.84799999999999998</v>
      </c>
      <c r="H370" vm="1079">
        <f ca="1"/>
        <v>0.85289999999999999</v>
      </c>
      <c r="K370" s="4">
        <f ca="1">IF(ROW(T_CALC[[#This Row],[DAY]])-ROW(T_CALC[[#Headers],[DAY]])&gt;C_N_TRADING_DAYS,"",ROW(T_CALC[[#This Row],[DAY]])-ROW(T_CALC[[#Headers],[DAY]]))</f>
        <v>367</v>
      </c>
      <c r="L370" s="4" cm="1" vm="1075">
        <f t="array" aca="1" ref="L370" ca="1">IFERROR(INDEX(_xlfn.ANCHORARRAY($C$3),T_CALC[[#This Row],[DAY]]+1,1),NA())</f>
        <v>42964</v>
      </c>
      <c r="M370" s="4" cm="1" vm="1076">
        <f t="array" aca="1" ref="M370" ca="1">IFERROR(INDEX(_xlfn.ANCHORARRAY($C$3),T_CALC[[#This Row],[DAY]]+1,3),NA())</f>
        <v>0.84950000000000003</v>
      </c>
      <c r="N370" s="4" cm="1" vm="1077">
        <f t="array" aca="1" ref="N370" ca="1">IFERROR(INDEX(_xlfn.ANCHORARRAY($C$3),T_CALC[[#This Row],[DAY]]+1,4),NA())</f>
        <v>0.85740000000000005</v>
      </c>
      <c r="O370" s="4" cm="1" vm="1078">
        <f t="array" aca="1" ref="O370" ca="1">IFERROR(INDEX(_xlfn.ANCHORARRAY($C$3),T_CALC[[#This Row],[DAY]]+1,5),NA())</f>
        <v>0.84799999999999998</v>
      </c>
      <c r="P370" s="4" cm="1" vm="1079">
        <f t="array" aca="1" ref="P370" ca="1">IFERROR(INDEX(_xlfn.ANCHORARRAY($C$3),T_CALC[[#This Row],[DAY]]+1,6),NA())</f>
        <v>0.85289999999999999</v>
      </c>
      <c r="Q370" s="4" cm="1">
        <f t="array" aca="1" ref="Q370" ca="1">IFERROR(INDEX(_xlfn.ANCHORARRAY($C$3),T_CALC[[#This Row],[DAY]]+1,2),NA())</f>
        <v>0</v>
      </c>
    </row>
    <row r="371" spans="3:17" x14ac:dyDescent="0.25">
      <c r="C371" vm="1080">
        <f ca="1"/>
        <v>42965</v>
      </c>
      <c r="D371">
        <f ca="1"/>
        <v>0</v>
      </c>
      <c r="E371" vm="1079">
        <f ca="1"/>
        <v>0.85289999999999999</v>
      </c>
      <c r="F371" vm="1081">
        <f ca="1"/>
        <v>0.85399999999999998</v>
      </c>
      <c r="G371" vm="1043">
        <f ca="1"/>
        <v>0.84919999999999995</v>
      </c>
      <c r="H371" vm="1082">
        <f ca="1"/>
        <v>0.85009999999999997</v>
      </c>
      <c r="K371" s="4">
        <f ca="1">IF(ROW(T_CALC[[#This Row],[DAY]])-ROW(T_CALC[[#Headers],[DAY]])&gt;C_N_TRADING_DAYS,"",ROW(T_CALC[[#This Row],[DAY]])-ROW(T_CALC[[#Headers],[DAY]]))</f>
        <v>368</v>
      </c>
      <c r="L371" s="4" cm="1" vm="1080">
        <f t="array" aca="1" ref="L371" ca="1">IFERROR(INDEX(_xlfn.ANCHORARRAY($C$3),T_CALC[[#This Row],[DAY]]+1,1),NA())</f>
        <v>42965</v>
      </c>
      <c r="M371" s="4" cm="1" vm="1079">
        <f t="array" aca="1" ref="M371" ca="1">IFERROR(INDEX(_xlfn.ANCHORARRAY($C$3),T_CALC[[#This Row],[DAY]]+1,3),NA())</f>
        <v>0.85289999999999999</v>
      </c>
      <c r="N371" s="4" cm="1" vm="1081">
        <f t="array" aca="1" ref="N371" ca="1">IFERROR(INDEX(_xlfn.ANCHORARRAY($C$3),T_CALC[[#This Row],[DAY]]+1,4),NA())</f>
        <v>0.85399999999999998</v>
      </c>
      <c r="O371" s="4" cm="1" vm="1043">
        <f t="array" aca="1" ref="O371" ca="1">IFERROR(INDEX(_xlfn.ANCHORARRAY($C$3),T_CALC[[#This Row],[DAY]]+1,5),NA())</f>
        <v>0.84919999999999995</v>
      </c>
      <c r="P371" s="4" cm="1" vm="1082">
        <f t="array" aca="1" ref="P371" ca="1">IFERROR(INDEX(_xlfn.ANCHORARRAY($C$3),T_CALC[[#This Row],[DAY]]+1,6),NA())</f>
        <v>0.85009999999999997</v>
      </c>
      <c r="Q371" s="4" cm="1">
        <f t="array" aca="1" ref="Q371" ca="1">IFERROR(INDEX(_xlfn.ANCHORARRAY($C$3),T_CALC[[#This Row],[DAY]]+1,2),NA())</f>
        <v>0</v>
      </c>
    </row>
    <row r="372" spans="3:17" x14ac:dyDescent="0.25">
      <c r="C372" vm="1083">
        <f ca="1"/>
        <v>42968</v>
      </c>
      <c r="D372">
        <f ca="1"/>
        <v>0</v>
      </c>
      <c r="E372" vm="1084">
        <f ca="1"/>
        <v>0.85060000000000002</v>
      </c>
      <c r="F372" vm="1085">
        <f ca="1"/>
        <v>0.85240000000000005</v>
      </c>
      <c r="G372" vm="1086">
        <f ca="1"/>
        <v>0.84530000000000005</v>
      </c>
      <c r="H372" vm="1047">
        <f ca="1"/>
        <v>0.84630000000000005</v>
      </c>
      <c r="K372" s="4">
        <f ca="1">IF(ROW(T_CALC[[#This Row],[DAY]])-ROW(T_CALC[[#Headers],[DAY]])&gt;C_N_TRADING_DAYS,"",ROW(T_CALC[[#This Row],[DAY]])-ROW(T_CALC[[#Headers],[DAY]]))</f>
        <v>369</v>
      </c>
      <c r="L372" s="4" cm="1" vm="1083">
        <f t="array" aca="1" ref="L372" ca="1">IFERROR(INDEX(_xlfn.ANCHORARRAY($C$3),T_CALC[[#This Row],[DAY]]+1,1),NA())</f>
        <v>42968</v>
      </c>
      <c r="M372" s="4" cm="1" vm="1084">
        <f t="array" aca="1" ref="M372" ca="1">IFERROR(INDEX(_xlfn.ANCHORARRAY($C$3),T_CALC[[#This Row],[DAY]]+1,3),NA())</f>
        <v>0.85060000000000002</v>
      </c>
      <c r="N372" s="4" cm="1" vm="1085">
        <f t="array" aca="1" ref="N372" ca="1">IFERROR(INDEX(_xlfn.ANCHORARRAY($C$3),T_CALC[[#This Row],[DAY]]+1,4),NA())</f>
        <v>0.85240000000000005</v>
      </c>
      <c r="O372" s="4" cm="1" vm="1086">
        <f t="array" aca="1" ref="O372" ca="1">IFERROR(INDEX(_xlfn.ANCHORARRAY($C$3),T_CALC[[#This Row],[DAY]]+1,5),NA())</f>
        <v>0.84530000000000005</v>
      </c>
      <c r="P372" s="4" cm="1" vm="1047">
        <f t="array" aca="1" ref="P372" ca="1">IFERROR(INDEX(_xlfn.ANCHORARRAY($C$3),T_CALC[[#This Row],[DAY]]+1,6),NA())</f>
        <v>0.84630000000000005</v>
      </c>
      <c r="Q372" s="4" cm="1">
        <f t="array" aca="1" ref="Q372" ca="1">IFERROR(INDEX(_xlfn.ANCHORARRAY($C$3),T_CALC[[#This Row],[DAY]]+1,2),NA())</f>
        <v>0</v>
      </c>
    </row>
    <row r="373" spans="3:17" x14ac:dyDescent="0.25">
      <c r="C373" vm="1087">
        <f ca="1"/>
        <v>42969</v>
      </c>
      <c r="D373">
        <f ca="1"/>
        <v>0</v>
      </c>
      <c r="E373" vm="1088">
        <f ca="1"/>
        <v>0.84619999999999995</v>
      </c>
      <c r="F373" vm="1089">
        <f ca="1"/>
        <v>0.85140000000000005</v>
      </c>
      <c r="G373" vm="1090">
        <f ca="1"/>
        <v>0.84550000000000003</v>
      </c>
      <c r="H373" vm="1082">
        <f ca="1"/>
        <v>0.85009999999999997</v>
      </c>
      <c r="K373" s="4">
        <f ca="1">IF(ROW(T_CALC[[#This Row],[DAY]])-ROW(T_CALC[[#Headers],[DAY]])&gt;C_N_TRADING_DAYS,"",ROW(T_CALC[[#This Row],[DAY]])-ROW(T_CALC[[#Headers],[DAY]]))</f>
        <v>370</v>
      </c>
      <c r="L373" s="4" cm="1" vm="1087">
        <f t="array" aca="1" ref="L373" ca="1">IFERROR(INDEX(_xlfn.ANCHORARRAY($C$3),T_CALC[[#This Row],[DAY]]+1,1),NA())</f>
        <v>42969</v>
      </c>
      <c r="M373" s="4" cm="1" vm="1088">
        <f t="array" aca="1" ref="M373" ca="1">IFERROR(INDEX(_xlfn.ANCHORARRAY($C$3),T_CALC[[#This Row],[DAY]]+1,3),NA())</f>
        <v>0.84619999999999995</v>
      </c>
      <c r="N373" s="4" cm="1" vm="1089">
        <f t="array" aca="1" ref="N373" ca="1">IFERROR(INDEX(_xlfn.ANCHORARRAY($C$3),T_CALC[[#This Row],[DAY]]+1,4),NA())</f>
        <v>0.85140000000000005</v>
      </c>
      <c r="O373" s="4" cm="1" vm="1090">
        <f t="array" aca="1" ref="O373" ca="1">IFERROR(INDEX(_xlfn.ANCHORARRAY($C$3),T_CALC[[#This Row],[DAY]]+1,5),NA())</f>
        <v>0.84550000000000003</v>
      </c>
      <c r="P373" s="4" cm="1" vm="1082">
        <f t="array" aca="1" ref="P373" ca="1">IFERROR(INDEX(_xlfn.ANCHORARRAY($C$3),T_CALC[[#This Row],[DAY]]+1,6),NA())</f>
        <v>0.85009999999999997</v>
      </c>
      <c r="Q373" s="4" cm="1">
        <f t="array" aca="1" ref="Q373" ca="1">IFERROR(INDEX(_xlfn.ANCHORARRAY($C$3),T_CALC[[#This Row],[DAY]]+1,2),NA())</f>
        <v>0</v>
      </c>
    </row>
    <row r="374" spans="3:17" x14ac:dyDescent="0.25">
      <c r="C374" vm="1091">
        <f ca="1"/>
        <v>42970</v>
      </c>
      <c r="D374">
        <f ca="1"/>
        <v>0</v>
      </c>
      <c r="E374" vm="1092">
        <f ca="1"/>
        <v>0.85</v>
      </c>
      <c r="F374" vm="1010">
        <f ca="1"/>
        <v>0.85160000000000002</v>
      </c>
      <c r="G374" vm="1051">
        <f ca="1"/>
        <v>0.84560000000000002</v>
      </c>
      <c r="H374" vm="1065">
        <f ca="1"/>
        <v>0.84670000000000001</v>
      </c>
      <c r="K374" s="4">
        <f ca="1">IF(ROW(T_CALC[[#This Row],[DAY]])-ROW(T_CALC[[#Headers],[DAY]])&gt;C_N_TRADING_DAYS,"",ROW(T_CALC[[#This Row],[DAY]])-ROW(T_CALC[[#Headers],[DAY]]))</f>
        <v>371</v>
      </c>
      <c r="L374" s="4" cm="1" vm="1091">
        <f t="array" aca="1" ref="L374" ca="1">IFERROR(INDEX(_xlfn.ANCHORARRAY($C$3),T_CALC[[#This Row],[DAY]]+1,1),NA())</f>
        <v>42970</v>
      </c>
      <c r="M374" s="4" cm="1" vm="1092">
        <f t="array" aca="1" ref="M374" ca="1">IFERROR(INDEX(_xlfn.ANCHORARRAY($C$3),T_CALC[[#This Row],[DAY]]+1,3),NA())</f>
        <v>0.85</v>
      </c>
      <c r="N374" s="4" cm="1" vm="1010">
        <f t="array" aca="1" ref="N374" ca="1">IFERROR(INDEX(_xlfn.ANCHORARRAY($C$3),T_CALC[[#This Row],[DAY]]+1,4),NA())</f>
        <v>0.85160000000000002</v>
      </c>
      <c r="O374" s="4" cm="1" vm="1051">
        <f t="array" aca="1" ref="O374" ca="1">IFERROR(INDEX(_xlfn.ANCHORARRAY($C$3),T_CALC[[#This Row],[DAY]]+1,5),NA())</f>
        <v>0.84560000000000002</v>
      </c>
      <c r="P374" s="4" cm="1" vm="1065">
        <f t="array" aca="1" ref="P374" ca="1">IFERROR(INDEX(_xlfn.ANCHORARRAY($C$3),T_CALC[[#This Row],[DAY]]+1,6),NA())</f>
        <v>0.84670000000000001</v>
      </c>
      <c r="Q374" s="4" cm="1">
        <f t="array" aca="1" ref="Q374" ca="1">IFERROR(INDEX(_xlfn.ANCHORARRAY($C$3),T_CALC[[#This Row],[DAY]]+1,2),NA())</f>
        <v>0</v>
      </c>
    </row>
    <row r="375" spans="3:17" x14ac:dyDescent="0.25">
      <c r="C375" vm="1093">
        <f ca="1"/>
        <v>42971</v>
      </c>
      <c r="D375">
        <f ca="1"/>
        <v>0</v>
      </c>
      <c r="E375" vm="1094">
        <f ca="1"/>
        <v>0.8468</v>
      </c>
      <c r="F375" vm="1027">
        <f ca="1"/>
        <v>0.84850000000000003</v>
      </c>
      <c r="G375" vm="1095">
        <f ca="1"/>
        <v>0.84570000000000001</v>
      </c>
      <c r="H375" vm="1096">
        <f ca="1"/>
        <v>0.84740000000000004</v>
      </c>
      <c r="K375" s="4">
        <f ca="1">IF(ROW(T_CALC[[#This Row],[DAY]])-ROW(T_CALC[[#Headers],[DAY]])&gt;C_N_TRADING_DAYS,"",ROW(T_CALC[[#This Row],[DAY]])-ROW(T_CALC[[#Headers],[DAY]]))</f>
        <v>372</v>
      </c>
      <c r="L375" s="4" cm="1" vm="1093">
        <f t="array" aca="1" ref="L375" ca="1">IFERROR(INDEX(_xlfn.ANCHORARRAY($C$3),T_CALC[[#This Row],[DAY]]+1,1),NA())</f>
        <v>42971</v>
      </c>
      <c r="M375" s="4" cm="1" vm="1094">
        <f t="array" aca="1" ref="M375" ca="1">IFERROR(INDEX(_xlfn.ANCHORARRAY($C$3),T_CALC[[#This Row],[DAY]]+1,3),NA())</f>
        <v>0.8468</v>
      </c>
      <c r="N375" s="4" cm="1" vm="1027">
        <f t="array" aca="1" ref="N375" ca="1">IFERROR(INDEX(_xlfn.ANCHORARRAY($C$3),T_CALC[[#This Row],[DAY]]+1,4),NA())</f>
        <v>0.84850000000000003</v>
      </c>
      <c r="O375" s="4" cm="1" vm="1095">
        <f t="array" aca="1" ref="O375" ca="1">IFERROR(INDEX(_xlfn.ANCHORARRAY($C$3),T_CALC[[#This Row],[DAY]]+1,5),NA())</f>
        <v>0.84570000000000001</v>
      </c>
      <c r="P375" s="4" cm="1" vm="1096">
        <f t="array" aca="1" ref="P375" ca="1">IFERROR(INDEX(_xlfn.ANCHORARRAY($C$3),T_CALC[[#This Row],[DAY]]+1,6),NA())</f>
        <v>0.84740000000000004</v>
      </c>
      <c r="Q375" s="4" cm="1">
        <f t="array" aca="1" ref="Q375" ca="1">IFERROR(INDEX(_xlfn.ANCHORARRAY($C$3),T_CALC[[#This Row],[DAY]]+1,2),NA())</f>
        <v>0</v>
      </c>
    </row>
    <row r="376" spans="3:17" x14ac:dyDescent="0.25">
      <c r="C376" vm="1097">
        <f ca="1"/>
        <v>42972</v>
      </c>
      <c r="D376">
        <f ca="1"/>
        <v>0</v>
      </c>
      <c r="E376" vm="1096">
        <f ca="1"/>
        <v>0.84740000000000004</v>
      </c>
      <c r="F376" vm="1060">
        <f ca="1"/>
        <v>0.84930000000000005</v>
      </c>
      <c r="G376" vm="1098">
        <f ca="1"/>
        <v>0.83720000000000006</v>
      </c>
      <c r="H376" vm="1099">
        <f ca="1"/>
        <v>0.83860000000000001</v>
      </c>
      <c r="K376" s="4">
        <f ca="1">IF(ROW(T_CALC[[#This Row],[DAY]])-ROW(T_CALC[[#Headers],[DAY]])&gt;C_N_TRADING_DAYS,"",ROW(T_CALC[[#This Row],[DAY]])-ROW(T_CALC[[#Headers],[DAY]]))</f>
        <v>373</v>
      </c>
      <c r="L376" s="4" cm="1" vm="1097">
        <f t="array" aca="1" ref="L376" ca="1">IFERROR(INDEX(_xlfn.ANCHORARRAY($C$3),T_CALC[[#This Row],[DAY]]+1,1),NA())</f>
        <v>42972</v>
      </c>
      <c r="M376" s="4" cm="1" vm="1096">
        <f t="array" aca="1" ref="M376" ca="1">IFERROR(INDEX(_xlfn.ANCHORARRAY($C$3),T_CALC[[#This Row],[DAY]]+1,3),NA())</f>
        <v>0.84740000000000004</v>
      </c>
      <c r="N376" s="4" cm="1" vm="1060">
        <f t="array" aca="1" ref="N376" ca="1">IFERROR(INDEX(_xlfn.ANCHORARRAY($C$3),T_CALC[[#This Row],[DAY]]+1,4),NA())</f>
        <v>0.84930000000000005</v>
      </c>
      <c r="O376" s="4" cm="1" vm="1098">
        <f t="array" aca="1" ref="O376" ca="1">IFERROR(INDEX(_xlfn.ANCHORARRAY($C$3),T_CALC[[#This Row],[DAY]]+1,5),NA())</f>
        <v>0.83720000000000006</v>
      </c>
      <c r="P376" s="4" cm="1" vm="1099">
        <f t="array" aca="1" ref="P376" ca="1">IFERROR(INDEX(_xlfn.ANCHORARRAY($C$3),T_CALC[[#This Row],[DAY]]+1,6),NA())</f>
        <v>0.83860000000000001</v>
      </c>
      <c r="Q376" s="4" cm="1">
        <f t="array" aca="1" ref="Q376" ca="1">IFERROR(INDEX(_xlfn.ANCHORARRAY($C$3),T_CALC[[#This Row],[DAY]]+1,2),NA())</f>
        <v>0</v>
      </c>
    </row>
    <row r="377" spans="3:17" x14ac:dyDescent="0.25">
      <c r="C377" vm="1100">
        <f ca="1"/>
        <v>42975</v>
      </c>
      <c r="D377">
        <f ca="1"/>
        <v>0</v>
      </c>
      <c r="E377" vm="1101">
        <f ca="1"/>
        <v>0.83840000000000003</v>
      </c>
      <c r="F377" vm="1102">
        <f ca="1"/>
        <v>0.83909999999999996</v>
      </c>
      <c r="G377" vm="1103">
        <f ca="1"/>
        <v>0.83430000000000004</v>
      </c>
      <c r="H377" vm="1104">
        <f ca="1"/>
        <v>0.8347</v>
      </c>
      <c r="K377" s="4">
        <f ca="1">IF(ROW(T_CALC[[#This Row],[DAY]])-ROW(T_CALC[[#Headers],[DAY]])&gt;C_N_TRADING_DAYS,"",ROW(T_CALC[[#This Row],[DAY]])-ROW(T_CALC[[#Headers],[DAY]]))</f>
        <v>374</v>
      </c>
      <c r="L377" s="4" cm="1" vm="1100">
        <f t="array" aca="1" ref="L377" ca="1">IFERROR(INDEX(_xlfn.ANCHORARRAY($C$3),T_CALC[[#This Row],[DAY]]+1,1),NA())</f>
        <v>42975</v>
      </c>
      <c r="M377" s="4" cm="1" vm="1101">
        <f t="array" aca="1" ref="M377" ca="1">IFERROR(INDEX(_xlfn.ANCHORARRAY($C$3),T_CALC[[#This Row],[DAY]]+1,3),NA())</f>
        <v>0.83840000000000003</v>
      </c>
      <c r="N377" s="4" cm="1" vm="1102">
        <f t="array" aca="1" ref="N377" ca="1">IFERROR(INDEX(_xlfn.ANCHORARRAY($C$3),T_CALC[[#This Row],[DAY]]+1,4),NA())</f>
        <v>0.83909999999999996</v>
      </c>
      <c r="O377" s="4" cm="1" vm="1103">
        <f t="array" aca="1" ref="O377" ca="1">IFERROR(INDEX(_xlfn.ANCHORARRAY($C$3),T_CALC[[#This Row],[DAY]]+1,5),NA())</f>
        <v>0.83430000000000004</v>
      </c>
      <c r="P377" s="4" cm="1" vm="1104">
        <f t="array" aca="1" ref="P377" ca="1">IFERROR(INDEX(_xlfn.ANCHORARRAY($C$3),T_CALC[[#This Row],[DAY]]+1,6),NA())</f>
        <v>0.8347</v>
      </c>
      <c r="Q377" s="4" cm="1">
        <f t="array" aca="1" ref="Q377" ca="1">IFERROR(INDEX(_xlfn.ANCHORARRAY($C$3),T_CALC[[#This Row],[DAY]]+1,2),NA())</f>
        <v>0</v>
      </c>
    </row>
    <row r="378" spans="3:17" x14ac:dyDescent="0.25">
      <c r="C378" vm="1105">
        <f ca="1"/>
        <v>42976</v>
      </c>
      <c r="D378">
        <f ca="1"/>
        <v>0</v>
      </c>
      <c r="E378" vm="1104">
        <f ca="1"/>
        <v>0.8347</v>
      </c>
      <c r="F378" vm="1106">
        <f ca="1"/>
        <v>0.83699999999999997</v>
      </c>
      <c r="G378" vm="1107">
        <f ca="1"/>
        <v>0.82840000000000003</v>
      </c>
      <c r="H378" vm="1108">
        <f ca="1"/>
        <v>0.83520000000000005</v>
      </c>
      <c r="K378" s="4">
        <f ca="1">IF(ROW(T_CALC[[#This Row],[DAY]])-ROW(T_CALC[[#Headers],[DAY]])&gt;C_N_TRADING_DAYS,"",ROW(T_CALC[[#This Row],[DAY]])-ROW(T_CALC[[#Headers],[DAY]]))</f>
        <v>375</v>
      </c>
      <c r="L378" s="4" cm="1" vm="1105">
        <f t="array" aca="1" ref="L378" ca="1">IFERROR(INDEX(_xlfn.ANCHORARRAY($C$3),T_CALC[[#This Row],[DAY]]+1,1),NA())</f>
        <v>42976</v>
      </c>
      <c r="M378" s="4" cm="1" vm="1104">
        <f t="array" aca="1" ref="M378" ca="1">IFERROR(INDEX(_xlfn.ANCHORARRAY($C$3),T_CALC[[#This Row],[DAY]]+1,3),NA())</f>
        <v>0.8347</v>
      </c>
      <c r="N378" s="4" cm="1" vm="1106">
        <f t="array" aca="1" ref="N378" ca="1">IFERROR(INDEX(_xlfn.ANCHORARRAY($C$3),T_CALC[[#This Row],[DAY]]+1,4),NA())</f>
        <v>0.83699999999999997</v>
      </c>
      <c r="O378" s="4" cm="1" vm="1107">
        <f t="array" aca="1" ref="O378" ca="1">IFERROR(INDEX(_xlfn.ANCHORARRAY($C$3),T_CALC[[#This Row],[DAY]]+1,5),NA())</f>
        <v>0.82840000000000003</v>
      </c>
      <c r="P378" s="4" cm="1" vm="1108">
        <f t="array" aca="1" ref="P378" ca="1">IFERROR(INDEX(_xlfn.ANCHORARRAY($C$3),T_CALC[[#This Row],[DAY]]+1,6),NA())</f>
        <v>0.83520000000000005</v>
      </c>
      <c r="Q378" s="4" cm="1">
        <f t="array" aca="1" ref="Q378" ca="1">IFERROR(INDEX(_xlfn.ANCHORARRAY($C$3),T_CALC[[#This Row],[DAY]]+1,2),NA())</f>
        <v>0</v>
      </c>
    </row>
    <row r="379" spans="3:17" x14ac:dyDescent="0.25">
      <c r="C379" vm="1109">
        <f ca="1"/>
        <v>42977</v>
      </c>
      <c r="D379">
        <f ca="1"/>
        <v>0</v>
      </c>
      <c r="E379" vm="1110">
        <f ca="1"/>
        <v>0.83509999999999995</v>
      </c>
      <c r="F379" vm="1111">
        <f ca="1"/>
        <v>0.8417</v>
      </c>
      <c r="G379" vm="1103">
        <f ca="1"/>
        <v>0.83430000000000004</v>
      </c>
      <c r="H379" vm="1112">
        <f ca="1"/>
        <v>0.84130000000000005</v>
      </c>
      <c r="K379" s="4">
        <f ca="1">IF(ROW(T_CALC[[#This Row],[DAY]])-ROW(T_CALC[[#Headers],[DAY]])&gt;C_N_TRADING_DAYS,"",ROW(T_CALC[[#This Row],[DAY]])-ROW(T_CALC[[#Headers],[DAY]]))</f>
        <v>376</v>
      </c>
      <c r="L379" s="4" cm="1" vm="1109">
        <f t="array" aca="1" ref="L379" ca="1">IFERROR(INDEX(_xlfn.ANCHORARRAY($C$3),T_CALC[[#This Row],[DAY]]+1,1),NA())</f>
        <v>42977</v>
      </c>
      <c r="M379" s="4" cm="1" vm="1110">
        <f t="array" aca="1" ref="M379" ca="1">IFERROR(INDEX(_xlfn.ANCHORARRAY($C$3),T_CALC[[#This Row],[DAY]]+1,3),NA())</f>
        <v>0.83509999999999995</v>
      </c>
      <c r="N379" s="4" cm="1" vm="1111">
        <f t="array" aca="1" ref="N379" ca="1">IFERROR(INDEX(_xlfn.ANCHORARRAY($C$3),T_CALC[[#This Row],[DAY]]+1,4),NA())</f>
        <v>0.8417</v>
      </c>
      <c r="O379" s="4" cm="1" vm="1103">
        <f t="array" aca="1" ref="O379" ca="1">IFERROR(INDEX(_xlfn.ANCHORARRAY($C$3),T_CALC[[#This Row],[DAY]]+1,5),NA())</f>
        <v>0.83430000000000004</v>
      </c>
      <c r="P379" s="4" cm="1" vm="1112">
        <f t="array" aca="1" ref="P379" ca="1">IFERROR(INDEX(_xlfn.ANCHORARRAY($C$3),T_CALC[[#This Row],[DAY]]+1,6),NA())</f>
        <v>0.84130000000000005</v>
      </c>
      <c r="Q379" s="4" cm="1">
        <f t="array" aca="1" ref="Q379" ca="1">IFERROR(INDEX(_xlfn.ANCHORARRAY($C$3),T_CALC[[#This Row],[DAY]]+1,2),NA())</f>
        <v>0</v>
      </c>
    </row>
    <row r="380" spans="3:17" x14ac:dyDescent="0.25">
      <c r="C380" vm="1113">
        <f ca="1"/>
        <v>42978</v>
      </c>
      <c r="D380">
        <f ca="1"/>
        <v>0</v>
      </c>
      <c r="E380" vm="1114">
        <f ca="1"/>
        <v>0.84150000000000003</v>
      </c>
      <c r="F380" vm="1095">
        <f ca="1"/>
        <v>0.84570000000000001</v>
      </c>
      <c r="G380" vm="1115">
        <f ca="1"/>
        <v>0.83930000000000005</v>
      </c>
      <c r="H380" vm="1116">
        <f ca="1"/>
        <v>0.83950000000000002</v>
      </c>
      <c r="K380" s="4">
        <f ca="1">IF(ROW(T_CALC[[#This Row],[DAY]])-ROW(T_CALC[[#Headers],[DAY]])&gt;C_N_TRADING_DAYS,"",ROW(T_CALC[[#This Row],[DAY]])-ROW(T_CALC[[#Headers],[DAY]]))</f>
        <v>377</v>
      </c>
      <c r="L380" s="4" cm="1" vm="1113">
        <f t="array" aca="1" ref="L380" ca="1">IFERROR(INDEX(_xlfn.ANCHORARRAY($C$3),T_CALC[[#This Row],[DAY]]+1,1),NA())</f>
        <v>42978</v>
      </c>
      <c r="M380" s="4" cm="1" vm="1114">
        <f t="array" aca="1" ref="M380" ca="1">IFERROR(INDEX(_xlfn.ANCHORARRAY($C$3),T_CALC[[#This Row],[DAY]]+1,3),NA())</f>
        <v>0.84150000000000003</v>
      </c>
      <c r="N380" s="4" cm="1" vm="1095">
        <f t="array" aca="1" ref="N380" ca="1">IFERROR(INDEX(_xlfn.ANCHORARRAY($C$3),T_CALC[[#This Row],[DAY]]+1,4),NA())</f>
        <v>0.84570000000000001</v>
      </c>
      <c r="O380" s="4" cm="1" vm="1115">
        <f t="array" aca="1" ref="O380" ca="1">IFERROR(INDEX(_xlfn.ANCHORARRAY($C$3),T_CALC[[#This Row],[DAY]]+1,5),NA())</f>
        <v>0.83930000000000005</v>
      </c>
      <c r="P380" s="4" cm="1" vm="1116">
        <f t="array" aca="1" ref="P380" ca="1">IFERROR(INDEX(_xlfn.ANCHORARRAY($C$3),T_CALC[[#This Row],[DAY]]+1,6),NA())</f>
        <v>0.83950000000000002</v>
      </c>
      <c r="Q380" s="4" cm="1">
        <f t="array" aca="1" ref="Q380" ca="1">IFERROR(INDEX(_xlfn.ANCHORARRAY($C$3),T_CALC[[#This Row],[DAY]]+1,2),NA())</f>
        <v>0</v>
      </c>
    </row>
    <row r="381" spans="3:17" x14ac:dyDescent="0.25">
      <c r="C381" vm="1117">
        <f ca="1"/>
        <v>42979</v>
      </c>
      <c r="D381">
        <f ca="1"/>
        <v>0</v>
      </c>
      <c r="E381" vm="1032">
        <f ca="1"/>
        <v>0.83960000000000001</v>
      </c>
      <c r="F381" vm="1118">
        <f ca="1"/>
        <v>0.84379999999999999</v>
      </c>
      <c r="G381" vm="1119">
        <f ca="1"/>
        <v>0.83460000000000001</v>
      </c>
      <c r="H381" vm="1120">
        <f ca="1"/>
        <v>0.84309999999999996</v>
      </c>
      <c r="K381" s="4">
        <f ca="1">IF(ROW(T_CALC[[#This Row],[DAY]])-ROW(T_CALC[[#Headers],[DAY]])&gt;C_N_TRADING_DAYS,"",ROW(T_CALC[[#This Row],[DAY]])-ROW(T_CALC[[#Headers],[DAY]]))</f>
        <v>378</v>
      </c>
      <c r="L381" s="4" cm="1" vm="1117">
        <f t="array" aca="1" ref="L381" ca="1">IFERROR(INDEX(_xlfn.ANCHORARRAY($C$3),T_CALC[[#This Row],[DAY]]+1,1),NA())</f>
        <v>42979</v>
      </c>
      <c r="M381" s="4" cm="1" vm="1032">
        <f t="array" aca="1" ref="M381" ca="1">IFERROR(INDEX(_xlfn.ANCHORARRAY($C$3),T_CALC[[#This Row],[DAY]]+1,3),NA())</f>
        <v>0.83960000000000001</v>
      </c>
      <c r="N381" s="4" cm="1" vm="1118">
        <f t="array" aca="1" ref="N381" ca="1">IFERROR(INDEX(_xlfn.ANCHORARRAY($C$3),T_CALC[[#This Row],[DAY]]+1,4),NA())</f>
        <v>0.84379999999999999</v>
      </c>
      <c r="O381" s="4" cm="1" vm="1119">
        <f t="array" aca="1" ref="O381" ca="1">IFERROR(INDEX(_xlfn.ANCHORARRAY($C$3),T_CALC[[#This Row],[DAY]]+1,5),NA())</f>
        <v>0.83460000000000001</v>
      </c>
      <c r="P381" s="4" cm="1" vm="1120">
        <f t="array" aca="1" ref="P381" ca="1">IFERROR(INDEX(_xlfn.ANCHORARRAY($C$3),T_CALC[[#This Row],[DAY]]+1,6),NA())</f>
        <v>0.84309999999999996</v>
      </c>
      <c r="Q381" s="4" cm="1">
        <f t="array" aca="1" ref="Q381" ca="1">IFERROR(INDEX(_xlfn.ANCHORARRAY($C$3),T_CALC[[#This Row],[DAY]]+1,2),NA())</f>
        <v>0</v>
      </c>
    </row>
    <row r="382" spans="3:17" x14ac:dyDescent="0.25">
      <c r="C382" vm="1121">
        <f ca="1"/>
        <v>42982</v>
      </c>
      <c r="D382">
        <f ca="1"/>
        <v>0</v>
      </c>
      <c r="E382" vm="1120">
        <f ca="1"/>
        <v>0.84309999999999996</v>
      </c>
      <c r="F382" vm="1122">
        <f ca="1"/>
        <v>0.84350000000000003</v>
      </c>
      <c r="G382" vm="1099">
        <f ca="1"/>
        <v>0.83860000000000001</v>
      </c>
      <c r="H382" vm="1123">
        <f ca="1"/>
        <v>0.84050000000000002</v>
      </c>
      <c r="K382" s="4">
        <f ca="1">IF(ROW(T_CALC[[#This Row],[DAY]])-ROW(T_CALC[[#Headers],[DAY]])&gt;C_N_TRADING_DAYS,"",ROW(T_CALC[[#This Row],[DAY]])-ROW(T_CALC[[#Headers],[DAY]]))</f>
        <v>379</v>
      </c>
      <c r="L382" s="4" cm="1" vm="1121">
        <f t="array" aca="1" ref="L382" ca="1">IFERROR(INDEX(_xlfn.ANCHORARRAY($C$3),T_CALC[[#This Row],[DAY]]+1,1),NA())</f>
        <v>42982</v>
      </c>
      <c r="M382" s="4" cm="1" vm="1120">
        <f t="array" aca="1" ref="M382" ca="1">IFERROR(INDEX(_xlfn.ANCHORARRAY($C$3),T_CALC[[#This Row],[DAY]]+1,3),NA())</f>
        <v>0.84309999999999996</v>
      </c>
      <c r="N382" s="4" cm="1" vm="1122">
        <f t="array" aca="1" ref="N382" ca="1">IFERROR(INDEX(_xlfn.ANCHORARRAY($C$3),T_CALC[[#This Row],[DAY]]+1,4),NA())</f>
        <v>0.84350000000000003</v>
      </c>
      <c r="O382" s="4" cm="1" vm="1099">
        <f t="array" aca="1" ref="O382" ca="1">IFERROR(INDEX(_xlfn.ANCHORARRAY($C$3),T_CALC[[#This Row],[DAY]]+1,5),NA())</f>
        <v>0.83860000000000001</v>
      </c>
      <c r="P382" s="4" cm="1" vm="1123">
        <f t="array" aca="1" ref="P382" ca="1">IFERROR(INDEX(_xlfn.ANCHORARRAY($C$3),T_CALC[[#This Row],[DAY]]+1,6),NA())</f>
        <v>0.84050000000000002</v>
      </c>
      <c r="Q382" s="4" cm="1">
        <f t="array" aca="1" ref="Q382" ca="1">IFERROR(INDEX(_xlfn.ANCHORARRAY($C$3),T_CALC[[#This Row],[DAY]]+1,2),NA())</f>
        <v>0</v>
      </c>
    </row>
    <row r="383" spans="3:17" x14ac:dyDescent="0.25">
      <c r="C383" vm="1124">
        <f ca="1"/>
        <v>42983</v>
      </c>
      <c r="D383">
        <f ca="1"/>
        <v>0</v>
      </c>
      <c r="E383" vm="1123">
        <f ca="1"/>
        <v>0.84050000000000002</v>
      </c>
      <c r="F383" vm="1125">
        <f ca="1"/>
        <v>0.84250000000000003</v>
      </c>
      <c r="G383" vm="1126">
        <f ca="1"/>
        <v>0.83730000000000004</v>
      </c>
      <c r="H383" vm="1127">
        <f ca="1"/>
        <v>0.83919999999999995</v>
      </c>
      <c r="K383" s="4">
        <f ca="1">IF(ROW(T_CALC[[#This Row],[DAY]])-ROW(T_CALC[[#Headers],[DAY]])&gt;C_N_TRADING_DAYS,"",ROW(T_CALC[[#This Row],[DAY]])-ROW(T_CALC[[#Headers],[DAY]]))</f>
        <v>380</v>
      </c>
      <c r="L383" s="4" cm="1" vm="1124">
        <f t="array" aca="1" ref="L383" ca="1">IFERROR(INDEX(_xlfn.ANCHORARRAY($C$3),T_CALC[[#This Row],[DAY]]+1,1),NA())</f>
        <v>42983</v>
      </c>
      <c r="M383" s="4" cm="1" vm="1123">
        <f t="array" aca="1" ref="M383" ca="1">IFERROR(INDEX(_xlfn.ANCHORARRAY($C$3),T_CALC[[#This Row],[DAY]]+1,3),NA())</f>
        <v>0.84050000000000002</v>
      </c>
      <c r="N383" s="4" cm="1" vm="1125">
        <f t="array" aca="1" ref="N383" ca="1">IFERROR(INDEX(_xlfn.ANCHORARRAY($C$3),T_CALC[[#This Row],[DAY]]+1,4),NA())</f>
        <v>0.84250000000000003</v>
      </c>
      <c r="O383" s="4" cm="1" vm="1126">
        <f t="array" aca="1" ref="O383" ca="1">IFERROR(INDEX(_xlfn.ANCHORARRAY($C$3),T_CALC[[#This Row],[DAY]]+1,5),NA())</f>
        <v>0.83730000000000004</v>
      </c>
      <c r="P383" s="4" cm="1" vm="1127">
        <f t="array" aca="1" ref="P383" ca="1">IFERROR(INDEX(_xlfn.ANCHORARRAY($C$3),T_CALC[[#This Row],[DAY]]+1,6),NA())</f>
        <v>0.83919999999999995</v>
      </c>
      <c r="Q383" s="4" cm="1">
        <f t="array" aca="1" ref="Q383" ca="1">IFERROR(INDEX(_xlfn.ANCHORARRAY($C$3),T_CALC[[#This Row],[DAY]]+1,2),NA())</f>
        <v>0</v>
      </c>
    </row>
    <row r="384" spans="3:17" x14ac:dyDescent="0.25">
      <c r="C384" vm="1128">
        <f ca="1"/>
        <v>42984</v>
      </c>
      <c r="D384">
        <f ca="1"/>
        <v>0</v>
      </c>
      <c r="E384" vm="1127">
        <f ca="1"/>
        <v>0.83919999999999995</v>
      </c>
      <c r="F384" vm="1129">
        <f ca="1"/>
        <v>0.84009999999999996</v>
      </c>
      <c r="G384" vm="1130">
        <f ca="1"/>
        <v>0.8367</v>
      </c>
      <c r="H384" vm="1131">
        <f ca="1"/>
        <v>0.83899999999999997</v>
      </c>
      <c r="K384" s="4">
        <f ca="1">IF(ROW(T_CALC[[#This Row],[DAY]])-ROW(T_CALC[[#Headers],[DAY]])&gt;C_N_TRADING_DAYS,"",ROW(T_CALC[[#This Row],[DAY]])-ROW(T_CALC[[#Headers],[DAY]]))</f>
        <v>381</v>
      </c>
      <c r="L384" s="4" cm="1" vm="1128">
        <f t="array" aca="1" ref="L384" ca="1">IFERROR(INDEX(_xlfn.ANCHORARRAY($C$3),T_CALC[[#This Row],[DAY]]+1,1),NA())</f>
        <v>42984</v>
      </c>
      <c r="M384" s="4" cm="1" vm="1127">
        <f t="array" aca="1" ref="M384" ca="1">IFERROR(INDEX(_xlfn.ANCHORARRAY($C$3),T_CALC[[#This Row],[DAY]]+1,3),NA())</f>
        <v>0.83919999999999995</v>
      </c>
      <c r="N384" s="4" cm="1" vm="1129">
        <f t="array" aca="1" ref="N384" ca="1">IFERROR(INDEX(_xlfn.ANCHORARRAY($C$3),T_CALC[[#This Row],[DAY]]+1,4),NA())</f>
        <v>0.84009999999999996</v>
      </c>
      <c r="O384" s="4" cm="1" vm="1130">
        <f t="array" aca="1" ref="O384" ca="1">IFERROR(INDEX(_xlfn.ANCHORARRAY($C$3),T_CALC[[#This Row],[DAY]]+1,5),NA())</f>
        <v>0.8367</v>
      </c>
      <c r="P384" s="4" cm="1" vm="1131">
        <f t="array" aca="1" ref="P384" ca="1">IFERROR(INDEX(_xlfn.ANCHORARRAY($C$3),T_CALC[[#This Row],[DAY]]+1,6),NA())</f>
        <v>0.83899999999999997</v>
      </c>
      <c r="Q384" s="4" cm="1">
        <f t="array" aca="1" ref="Q384" ca="1">IFERROR(INDEX(_xlfn.ANCHORARRAY($C$3),T_CALC[[#This Row],[DAY]]+1,2),NA())</f>
        <v>0</v>
      </c>
    </row>
    <row r="385" spans="3:17" x14ac:dyDescent="0.25">
      <c r="C385" vm="1132">
        <f ca="1"/>
        <v>42985</v>
      </c>
      <c r="D385">
        <f ca="1"/>
        <v>0</v>
      </c>
      <c r="E385" vm="1102">
        <f ca="1"/>
        <v>0.83909999999999996</v>
      </c>
      <c r="F385" vm="1115">
        <f ca="1"/>
        <v>0.83930000000000005</v>
      </c>
      <c r="G385" vm="1133">
        <f ca="1"/>
        <v>0.82909999999999995</v>
      </c>
      <c r="H385" vm="1134">
        <f ca="1"/>
        <v>0.83160000000000001</v>
      </c>
      <c r="K385" s="4">
        <f ca="1">IF(ROW(T_CALC[[#This Row],[DAY]])-ROW(T_CALC[[#Headers],[DAY]])&gt;C_N_TRADING_DAYS,"",ROW(T_CALC[[#This Row],[DAY]])-ROW(T_CALC[[#Headers],[DAY]]))</f>
        <v>382</v>
      </c>
      <c r="L385" s="4" cm="1" vm="1132">
        <f t="array" aca="1" ref="L385" ca="1">IFERROR(INDEX(_xlfn.ANCHORARRAY($C$3),T_CALC[[#This Row],[DAY]]+1,1),NA())</f>
        <v>42985</v>
      </c>
      <c r="M385" s="4" cm="1" vm="1102">
        <f t="array" aca="1" ref="M385" ca="1">IFERROR(INDEX(_xlfn.ANCHORARRAY($C$3),T_CALC[[#This Row],[DAY]]+1,3),NA())</f>
        <v>0.83909999999999996</v>
      </c>
      <c r="N385" s="4" cm="1" vm="1115">
        <f t="array" aca="1" ref="N385" ca="1">IFERROR(INDEX(_xlfn.ANCHORARRAY($C$3),T_CALC[[#This Row],[DAY]]+1,4),NA())</f>
        <v>0.83930000000000005</v>
      </c>
      <c r="O385" s="4" cm="1" vm="1133">
        <f t="array" aca="1" ref="O385" ca="1">IFERROR(INDEX(_xlfn.ANCHORARRAY($C$3),T_CALC[[#This Row],[DAY]]+1,5),NA())</f>
        <v>0.82909999999999995</v>
      </c>
      <c r="P385" s="4" cm="1" vm="1134">
        <f t="array" aca="1" ref="P385" ca="1">IFERROR(INDEX(_xlfn.ANCHORARRAY($C$3),T_CALC[[#This Row],[DAY]]+1,6),NA())</f>
        <v>0.83160000000000001</v>
      </c>
      <c r="Q385" s="4" cm="1">
        <f t="array" aca="1" ref="Q385" ca="1">IFERROR(INDEX(_xlfn.ANCHORARRAY($C$3),T_CALC[[#This Row],[DAY]]+1,2),NA())</f>
        <v>0</v>
      </c>
    </row>
    <row r="386" spans="3:17" x14ac:dyDescent="0.25">
      <c r="C386" vm="1135">
        <f ca="1"/>
        <v>42986</v>
      </c>
      <c r="D386">
        <f ca="1"/>
        <v>0</v>
      </c>
      <c r="E386" vm="1134">
        <f ca="1"/>
        <v>0.83160000000000001</v>
      </c>
      <c r="F386" vm="1136">
        <f ca="1"/>
        <v>0.83220000000000005</v>
      </c>
      <c r="G386" vm="1137">
        <f ca="1"/>
        <v>0.82679999999999998</v>
      </c>
      <c r="H386" vm="1138">
        <f ca="1"/>
        <v>0.83079999999999998</v>
      </c>
      <c r="K386" s="4">
        <f ca="1">IF(ROW(T_CALC[[#This Row],[DAY]])-ROW(T_CALC[[#Headers],[DAY]])&gt;C_N_TRADING_DAYS,"",ROW(T_CALC[[#This Row],[DAY]])-ROW(T_CALC[[#Headers],[DAY]]))</f>
        <v>383</v>
      </c>
      <c r="L386" s="4" cm="1" vm="1135">
        <f t="array" aca="1" ref="L386" ca="1">IFERROR(INDEX(_xlfn.ANCHORARRAY($C$3),T_CALC[[#This Row],[DAY]]+1,1),NA())</f>
        <v>42986</v>
      </c>
      <c r="M386" s="4" cm="1" vm="1134">
        <f t="array" aca="1" ref="M386" ca="1">IFERROR(INDEX(_xlfn.ANCHORARRAY($C$3),T_CALC[[#This Row],[DAY]]+1,3),NA())</f>
        <v>0.83160000000000001</v>
      </c>
      <c r="N386" s="4" cm="1" vm="1136">
        <f t="array" aca="1" ref="N386" ca="1">IFERROR(INDEX(_xlfn.ANCHORARRAY($C$3),T_CALC[[#This Row],[DAY]]+1,4),NA())</f>
        <v>0.83220000000000005</v>
      </c>
      <c r="O386" s="4" cm="1" vm="1137">
        <f t="array" aca="1" ref="O386" ca="1">IFERROR(INDEX(_xlfn.ANCHORARRAY($C$3),T_CALC[[#This Row],[DAY]]+1,5),NA())</f>
        <v>0.82679999999999998</v>
      </c>
      <c r="P386" s="4" cm="1" vm="1138">
        <f t="array" aca="1" ref="P386" ca="1">IFERROR(INDEX(_xlfn.ANCHORARRAY($C$3),T_CALC[[#This Row],[DAY]]+1,6),NA())</f>
        <v>0.83079999999999998</v>
      </c>
      <c r="Q386" s="4" cm="1">
        <f t="array" aca="1" ref="Q386" ca="1">IFERROR(INDEX(_xlfn.ANCHORARRAY($C$3),T_CALC[[#This Row],[DAY]]+1,2),NA())</f>
        <v>0</v>
      </c>
    </row>
    <row r="387" spans="3:17" x14ac:dyDescent="0.25">
      <c r="C387" vm="1139">
        <f ca="1"/>
        <v>42989</v>
      </c>
      <c r="D387">
        <f ca="1"/>
        <v>0</v>
      </c>
      <c r="E387" vm="1140">
        <f ca="1"/>
        <v>0.83040000000000003</v>
      </c>
      <c r="F387" vm="1106">
        <f ca="1"/>
        <v>0.83699999999999997</v>
      </c>
      <c r="G387" vm="1140">
        <f ca="1"/>
        <v>0.83040000000000003</v>
      </c>
      <c r="H387" vm="1141">
        <f ca="1"/>
        <v>0.83650000000000002</v>
      </c>
      <c r="K387" s="4">
        <f ca="1">IF(ROW(T_CALC[[#This Row],[DAY]])-ROW(T_CALC[[#Headers],[DAY]])&gt;C_N_TRADING_DAYS,"",ROW(T_CALC[[#This Row],[DAY]])-ROW(T_CALC[[#Headers],[DAY]]))</f>
        <v>384</v>
      </c>
      <c r="L387" s="4" cm="1" vm="1139">
        <f t="array" aca="1" ref="L387" ca="1">IFERROR(INDEX(_xlfn.ANCHORARRAY($C$3),T_CALC[[#This Row],[DAY]]+1,1),NA())</f>
        <v>42989</v>
      </c>
      <c r="M387" s="4" cm="1" vm="1140">
        <f t="array" aca="1" ref="M387" ca="1">IFERROR(INDEX(_xlfn.ANCHORARRAY($C$3),T_CALC[[#This Row],[DAY]]+1,3),NA())</f>
        <v>0.83040000000000003</v>
      </c>
      <c r="N387" s="4" cm="1" vm="1106">
        <f t="array" aca="1" ref="N387" ca="1">IFERROR(INDEX(_xlfn.ANCHORARRAY($C$3),T_CALC[[#This Row],[DAY]]+1,4),NA())</f>
        <v>0.83699999999999997</v>
      </c>
      <c r="O387" s="4" cm="1" vm="1140">
        <f t="array" aca="1" ref="O387" ca="1">IFERROR(INDEX(_xlfn.ANCHORARRAY($C$3),T_CALC[[#This Row],[DAY]]+1,5),NA())</f>
        <v>0.83040000000000003</v>
      </c>
      <c r="P387" s="4" cm="1" vm="1141">
        <f t="array" aca="1" ref="P387" ca="1">IFERROR(INDEX(_xlfn.ANCHORARRAY($C$3),T_CALC[[#This Row],[DAY]]+1,6),NA())</f>
        <v>0.83650000000000002</v>
      </c>
      <c r="Q387" s="4" cm="1">
        <f t="array" aca="1" ref="Q387" ca="1">IFERROR(INDEX(_xlfn.ANCHORARRAY($C$3),T_CALC[[#This Row],[DAY]]+1,2),NA())</f>
        <v>0</v>
      </c>
    </row>
    <row r="388" spans="3:17" x14ac:dyDescent="0.25">
      <c r="C388" vm="1142">
        <f ca="1"/>
        <v>42990</v>
      </c>
      <c r="D388">
        <f ca="1"/>
        <v>0</v>
      </c>
      <c r="E388" vm="1141">
        <f ca="1"/>
        <v>0.83650000000000002</v>
      </c>
      <c r="F388" vm="1101">
        <f ca="1"/>
        <v>0.83840000000000003</v>
      </c>
      <c r="G388" vm="1104">
        <f ca="1"/>
        <v>0.8347</v>
      </c>
      <c r="H388" vm="1143">
        <f ca="1"/>
        <v>0.83560000000000001</v>
      </c>
      <c r="K388" s="4">
        <f ca="1">IF(ROW(T_CALC[[#This Row],[DAY]])-ROW(T_CALC[[#Headers],[DAY]])&gt;C_N_TRADING_DAYS,"",ROW(T_CALC[[#This Row],[DAY]])-ROW(T_CALC[[#Headers],[DAY]]))</f>
        <v>385</v>
      </c>
      <c r="L388" s="4" cm="1" vm="1142">
        <f t="array" aca="1" ref="L388" ca="1">IFERROR(INDEX(_xlfn.ANCHORARRAY($C$3),T_CALC[[#This Row],[DAY]]+1,1),NA())</f>
        <v>42990</v>
      </c>
      <c r="M388" s="4" cm="1" vm="1141">
        <f t="array" aca="1" ref="M388" ca="1">IFERROR(INDEX(_xlfn.ANCHORARRAY($C$3),T_CALC[[#This Row],[DAY]]+1,3),NA())</f>
        <v>0.83650000000000002</v>
      </c>
      <c r="N388" s="4" cm="1" vm="1101">
        <f t="array" aca="1" ref="N388" ca="1">IFERROR(INDEX(_xlfn.ANCHORARRAY($C$3),T_CALC[[#This Row],[DAY]]+1,4),NA())</f>
        <v>0.83840000000000003</v>
      </c>
      <c r="O388" s="4" cm="1" vm="1104">
        <f t="array" aca="1" ref="O388" ca="1">IFERROR(INDEX(_xlfn.ANCHORARRAY($C$3),T_CALC[[#This Row],[DAY]]+1,5),NA())</f>
        <v>0.8347</v>
      </c>
      <c r="P388" s="4" cm="1" vm="1143">
        <f t="array" aca="1" ref="P388" ca="1">IFERROR(INDEX(_xlfn.ANCHORARRAY($C$3),T_CALC[[#This Row],[DAY]]+1,6),NA())</f>
        <v>0.83560000000000001</v>
      </c>
      <c r="Q388" s="4" cm="1">
        <f t="array" aca="1" ref="Q388" ca="1">IFERROR(INDEX(_xlfn.ANCHORARRAY($C$3),T_CALC[[#This Row],[DAY]]+1,2),NA())</f>
        <v>0</v>
      </c>
    </row>
    <row r="389" spans="3:17" x14ac:dyDescent="0.25">
      <c r="C389" vm="1144">
        <f ca="1"/>
        <v>42991</v>
      </c>
      <c r="D389">
        <f ca="1"/>
        <v>0</v>
      </c>
      <c r="E389" vm="1145">
        <f ca="1"/>
        <v>0.83550000000000002</v>
      </c>
      <c r="F389" vm="1040">
        <f ca="1"/>
        <v>0.84219999999999995</v>
      </c>
      <c r="G389" vm="1146">
        <f ca="1"/>
        <v>0.83350000000000002</v>
      </c>
      <c r="H389" vm="1147">
        <f ca="1"/>
        <v>0.84119999999999995</v>
      </c>
      <c r="K389" s="4">
        <f ca="1">IF(ROW(T_CALC[[#This Row],[DAY]])-ROW(T_CALC[[#Headers],[DAY]])&gt;C_N_TRADING_DAYS,"",ROW(T_CALC[[#This Row],[DAY]])-ROW(T_CALC[[#Headers],[DAY]]))</f>
        <v>386</v>
      </c>
      <c r="L389" s="4" cm="1" vm="1144">
        <f t="array" aca="1" ref="L389" ca="1">IFERROR(INDEX(_xlfn.ANCHORARRAY($C$3),T_CALC[[#This Row],[DAY]]+1,1),NA())</f>
        <v>42991</v>
      </c>
      <c r="M389" s="4" cm="1" vm="1145">
        <f t="array" aca="1" ref="M389" ca="1">IFERROR(INDEX(_xlfn.ANCHORARRAY($C$3),T_CALC[[#This Row],[DAY]]+1,3),NA())</f>
        <v>0.83550000000000002</v>
      </c>
      <c r="N389" s="4" cm="1" vm="1040">
        <f t="array" aca="1" ref="N389" ca="1">IFERROR(INDEX(_xlfn.ANCHORARRAY($C$3),T_CALC[[#This Row],[DAY]]+1,4),NA())</f>
        <v>0.84219999999999995</v>
      </c>
      <c r="O389" s="4" cm="1" vm="1146">
        <f t="array" aca="1" ref="O389" ca="1">IFERROR(INDEX(_xlfn.ANCHORARRAY($C$3),T_CALC[[#This Row],[DAY]]+1,5),NA())</f>
        <v>0.83350000000000002</v>
      </c>
      <c r="P389" s="4" cm="1" vm="1147">
        <f t="array" aca="1" ref="P389" ca="1">IFERROR(INDEX(_xlfn.ANCHORARRAY($C$3),T_CALC[[#This Row],[DAY]]+1,6),NA())</f>
        <v>0.84119999999999995</v>
      </c>
      <c r="Q389" s="4" cm="1">
        <f t="array" aca="1" ref="Q389" ca="1">IFERROR(INDEX(_xlfn.ANCHORARRAY($C$3),T_CALC[[#This Row],[DAY]]+1,2),NA())</f>
        <v>0</v>
      </c>
    </row>
    <row r="390" spans="3:17" x14ac:dyDescent="0.25">
      <c r="C390" vm="1148">
        <f ca="1"/>
        <v>42992</v>
      </c>
      <c r="D390">
        <f ca="1"/>
        <v>0</v>
      </c>
      <c r="E390" vm="1112">
        <f ca="1"/>
        <v>0.84130000000000005</v>
      </c>
      <c r="F390" vm="1149">
        <f ca="1"/>
        <v>0.84470000000000001</v>
      </c>
      <c r="G390" vm="1099">
        <f ca="1"/>
        <v>0.83860000000000001</v>
      </c>
      <c r="H390" vm="1150">
        <f ca="1"/>
        <v>0.83889999999999998</v>
      </c>
      <c r="K390" s="4">
        <f ca="1">IF(ROW(T_CALC[[#This Row],[DAY]])-ROW(T_CALC[[#Headers],[DAY]])&gt;C_N_TRADING_DAYS,"",ROW(T_CALC[[#This Row],[DAY]])-ROW(T_CALC[[#Headers],[DAY]]))</f>
        <v>387</v>
      </c>
      <c r="L390" s="4" cm="1" vm="1148">
        <f t="array" aca="1" ref="L390" ca="1">IFERROR(INDEX(_xlfn.ANCHORARRAY($C$3),T_CALC[[#This Row],[DAY]]+1,1),NA())</f>
        <v>42992</v>
      </c>
      <c r="M390" s="4" cm="1" vm="1112">
        <f t="array" aca="1" ref="M390" ca="1">IFERROR(INDEX(_xlfn.ANCHORARRAY($C$3),T_CALC[[#This Row],[DAY]]+1,3),NA())</f>
        <v>0.84130000000000005</v>
      </c>
      <c r="N390" s="4" cm="1" vm="1149">
        <f t="array" aca="1" ref="N390" ca="1">IFERROR(INDEX(_xlfn.ANCHORARRAY($C$3),T_CALC[[#This Row],[DAY]]+1,4),NA())</f>
        <v>0.84470000000000001</v>
      </c>
      <c r="O390" s="4" cm="1" vm="1099">
        <f t="array" aca="1" ref="O390" ca="1">IFERROR(INDEX(_xlfn.ANCHORARRAY($C$3),T_CALC[[#This Row],[DAY]]+1,5),NA())</f>
        <v>0.83860000000000001</v>
      </c>
      <c r="P390" s="4" cm="1" vm="1150">
        <f t="array" aca="1" ref="P390" ca="1">IFERROR(INDEX(_xlfn.ANCHORARRAY($C$3),T_CALC[[#This Row],[DAY]]+1,6),NA())</f>
        <v>0.83889999999999998</v>
      </c>
      <c r="Q390" s="4" cm="1">
        <f t="array" aca="1" ref="Q390" ca="1">IFERROR(INDEX(_xlfn.ANCHORARRAY($C$3),T_CALC[[#This Row],[DAY]]+1,2),NA())</f>
        <v>0</v>
      </c>
    </row>
    <row r="391" spans="3:17" x14ac:dyDescent="0.25">
      <c r="C391" vm="1151">
        <f ca="1"/>
        <v>42993</v>
      </c>
      <c r="D391">
        <f ca="1"/>
        <v>0</v>
      </c>
      <c r="E391" vm="1150">
        <f ca="1"/>
        <v>0.83889999999999998</v>
      </c>
      <c r="F391" vm="1152">
        <f ca="1"/>
        <v>0.84019999999999995</v>
      </c>
      <c r="G391" vm="1153">
        <f ca="1"/>
        <v>0.83409999999999995</v>
      </c>
      <c r="H391" vm="1098">
        <f ca="1"/>
        <v>0.83720000000000006</v>
      </c>
      <c r="K391" s="4">
        <f ca="1">IF(ROW(T_CALC[[#This Row],[DAY]])-ROW(T_CALC[[#Headers],[DAY]])&gt;C_N_TRADING_DAYS,"",ROW(T_CALC[[#This Row],[DAY]])-ROW(T_CALC[[#Headers],[DAY]]))</f>
        <v>388</v>
      </c>
      <c r="L391" s="4" cm="1" vm="1151">
        <f t="array" aca="1" ref="L391" ca="1">IFERROR(INDEX(_xlfn.ANCHORARRAY($C$3),T_CALC[[#This Row],[DAY]]+1,1),NA())</f>
        <v>42993</v>
      </c>
      <c r="M391" s="4" cm="1" vm="1150">
        <f t="array" aca="1" ref="M391" ca="1">IFERROR(INDEX(_xlfn.ANCHORARRAY($C$3),T_CALC[[#This Row],[DAY]]+1,3),NA())</f>
        <v>0.83889999999999998</v>
      </c>
      <c r="N391" s="4" cm="1" vm="1152">
        <f t="array" aca="1" ref="N391" ca="1">IFERROR(INDEX(_xlfn.ANCHORARRAY($C$3),T_CALC[[#This Row],[DAY]]+1,4),NA())</f>
        <v>0.84019999999999995</v>
      </c>
      <c r="O391" s="4" cm="1" vm="1153">
        <f t="array" aca="1" ref="O391" ca="1">IFERROR(INDEX(_xlfn.ANCHORARRAY($C$3),T_CALC[[#This Row],[DAY]]+1,5),NA())</f>
        <v>0.83409999999999995</v>
      </c>
      <c r="P391" s="4" cm="1" vm="1098">
        <f t="array" aca="1" ref="P391" ca="1">IFERROR(INDEX(_xlfn.ANCHORARRAY($C$3),T_CALC[[#This Row],[DAY]]+1,6),NA())</f>
        <v>0.83720000000000006</v>
      </c>
      <c r="Q391" s="4" cm="1">
        <f t="array" aca="1" ref="Q391" ca="1">IFERROR(INDEX(_xlfn.ANCHORARRAY($C$3),T_CALC[[#This Row],[DAY]]+1,2),NA())</f>
        <v>0</v>
      </c>
    </row>
    <row r="392" spans="3:17" x14ac:dyDescent="0.25">
      <c r="C392" vm="1154">
        <f ca="1"/>
        <v>42996</v>
      </c>
      <c r="D392">
        <f ca="1"/>
        <v>0</v>
      </c>
      <c r="E392" vm="1155">
        <f ca="1"/>
        <v>0.83679999999999999</v>
      </c>
      <c r="F392" vm="1127">
        <f ca="1"/>
        <v>0.83919999999999995</v>
      </c>
      <c r="G392" vm="1156">
        <f ca="1"/>
        <v>0.83530000000000004</v>
      </c>
      <c r="H392" vm="1157">
        <f ca="1"/>
        <v>0.83640000000000003</v>
      </c>
      <c r="K392" s="4">
        <f ca="1">IF(ROW(T_CALC[[#This Row],[DAY]])-ROW(T_CALC[[#Headers],[DAY]])&gt;C_N_TRADING_DAYS,"",ROW(T_CALC[[#This Row],[DAY]])-ROW(T_CALC[[#Headers],[DAY]]))</f>
        <v>389</v>
      </c>
      <c r="L392" s="4" cm="1" vm="1154">
        <f t="array" aca="1" ref="L392" ca="1">IFERROR(INDEX(_xlfn.ANCHORARRAY($C$3),T_CALC[[#This Row],[DAY]]+1,1),NA())</f>
        <v>42996</v>
      </c>
      <c r="M392" s="4" cm="1" vm="1155">
        <f t="array" aca="1" ref="M392" ca="1">IFERROR(INDEX(_xlfn.ANCHORARRAY($C$3),T_CALC[[#This Row],[DAY]]+1,3),NA())</f>
        <v>0.83679999999999999</v>
      </c>
      <c r="N392" s="4" cm="1" vm="1127">
        <f t="array" aca="1" ref="N392" ca="1">IFERROR(INDEX(_xlfn.ANCHORARRAY($C$3),T_CALC[[#This Row],[DAY]]+1,4),NA())</f>
        <v>0.83919999999999995</v>
      </c>
      <c r="O392" s="4" cm="1" vm="1156">
        <f t="array" aca="1" ref="O392" ca="1">IFERROR(INDEX(_xlfn.ANCHORARRAY($C$3),T_CALC[[#This Row],[DAY]]+1,5),NA())</f>
        <v>0.83530000000000004</v>
      </c>
      <c r="P392" s="4" cm="1" vm="1157">
        <f t="array" aca="1" ref="P392" ca="1">IFERROR(INDEX(_xlfn.ANCHORARRAY($C$3),T_CALC[[#This Row],[DAY]]+1,6),NA())</f>
        <v>0.83640000000000003</v>
      </c>
      <c r="Q392" s="4" cm="1">
        <f t="array" aca="1" ref="Q392" ca="1">IFERROR(INDEX(_xlfn.ANCHORARRAY($C$3),T_CALC[[#This Row],[DAY]]+1,2),NA())</f>
        <v>0</v>
      </c>
    </row>
    <row r="393" spans="3:17" x14ac:dyDescent="0.25">
      <c r="C393" vm="1158">
        <f ca="1"/>
        <v>42997</v>
      </c>
      <c r="D393">
        <f ca="1"/>
        <v>0</v>
      </c>
      <c r="E393" vm="1159">
        <f ca="1"/>
        <v>0.83630000000000004</v>
      </c>
      <c r="F393" vm="1155">
        <f ca="1"/>
        <v>0.83679999999999999</v>
      </c>
      <c r="G393" vm="1160">
        <f ca="1"/>
        <v>0.8327</v>
      </c>
      <c r="H393" vm="1161">
        <f ca="1"/>
        <v>0.83360000000000001</v>
      </c>
      <c r="K393" s="4">
        <f ca="1">IF(ROW(T_CALC[[#This Row],[DAY]])-ROW(T_CALC[[#Headers],[DAY]])&gt;C_N_TRADING_DAYS,"",ROW(T_CALC[[#This Row],[DAY]])-ROW(T_CALC[[#Headers],[DAY]]))</f>
        <v>390</v>
      </c>
      <c r="L393" s="4" cm="1" vm="1158">
        <f t="array" aca="1" ref="L393" ca="1">IFERROR(INDEX(_xlfn.ANCHORARRAY($C$3),T_CALC[[#This Row],[DAY]]+1,1),NA())</f>
        <v>42997</v>
      </c>
      <c r="M393" s="4" cm="1" vm="1159">
        <f t="array" aca="1" ref="M393" ca="1">IFERROR(INDEX(_xlfn.ANCHORARRAY($C$3),T_CALC[[#This Row],[DAY]]+1,3),NA())</f>
        <v>0.83630000000000004</v>
      </c>
      <c r="N393" s="4" cm="1" vm="1155">
        <f t="array" aca="1" ref="N393" ca="1">IFERROR(INDEX(_xlfn.ANCHORARRAY($C$3),T_CALC[[#This Row],[DAY]]+1,4),NA())</f>
        <v>0.83679999999999999</v>
      </c>
      <c r="O393" s="4" cm="1" vm="1160">
        <f t="array" aca="1" ref="O393" ca="1">IFERROR(INDEX(_xlfn.ANCHORARRAY($C$3),T_CALC[[#This Row],[DAY]]+1,5),NA())</f>
        <v>0.8327</v>
      </c>
      <c r="P393" s="4" cm="1" vm="1161">
        <f t="array" aca="1" ref="P393" ca="1">IFERROR(INDEX(_xlfn.ANCHORARRAY($C$3),T_CALC[[#This Row],[DAY]]+1,6),NA())</f>
        <v>0.83360000000000001</v>
      </c>
      <c r="Q393" s="4" cm="1">
        <f t="array" aca="1" ref="Q393" ca="1">IFERROR(INDEX(_xlfn.ANCHORARRAY($C$3),T_CALC[[#This Row],[DAY]]+1,2),NA())</f>
        <v>0</v>
      </c>
    </row>
    <row r="394" spans="3:17" x14ac:dyDescent="0.25">
      <c r="C394" vm="1162">
        <f ca="1"/>
        <v>42998</v>
      </c>
      <c r="D394">
        <f ca="1"/>
        <v>0</v>
      </c>
      <c r="E394" vm="1161">
        <f ca="1"/>
        <v>0.83360000000000001</v>
      </c>
      <c r="F394" vm="1163">
        <f ca="1"/>
        <v>0.84299999999999997</v>
      </c>
      <c r="G394" vm="1164">
        <f ca="1"/>
        <v>0.83089999999999997</v>
      </c>
      <c r="H394" vm="1037">
        <f ca="1"/>
        <v>0.8407</v>
      </c>
      <c r="K394" s="4">
        <f ca="1">IF(ROW(T_CALC[[#This Row],[DAY]])-ROW(T_CALC[[#Headers],[DAY]])&gt;C_N_TRADING_DAYS,"",ROW(T_CALC[[#This Row],[DAY]])-ROW(T_CALC[[#Headers],[DAY]]))</f>
        <v>391</v>
      </c>
      <c r="L394" s="4" cm="1" vm="1162">
        <f t="array" aca="1" ref="L394" ca="1">IFERROR(INDEX(_xlfn.ANCHORARRAY($C$3),T_CALC[[#This Row],[DAY]]+1,1),NA())</f>
        <v>42998</v>
      </c>
      <c r="M394" s="4" cm="1" vm="1161">
        <f t="array" aca="1" ref="M394" ca="1">IFERROR(INDEX(_xlfn.ANCHORARRAY($C$3),T_CALC[[#This Row],[DAY]]+1,3),NA())</f>
        <v>0.83360000000000001</v>
      </c>
      <c r="N394" s="4" cm="1" vm="1163">
        <f t="array" aca="1" ref="N394" ca="1">IFERROR(INDEX(_xlfn.ANCHORARRAY($C$3),T_CALC[[#This Row],[DAY]]+1,4),NA())</f>
        <v>0.84299999999999997</v>
      </c>
      <c r="O394" s="4" cm="1" vm="1164">
        <f t="array" aca="1" ref="O394" ca="1">IFERROR(INDEX(_xlfn.ANCHORARRAY($C$3),T_CALC[[#This Row],[DAY]]+1,5),NA())</f>
        <v>0.83089999999999997</v>
      </c>
      <c r="P394" s="4" cm="1" vm="1037">
        <f t="array" aca="1" ref="P394" ca="1">IFERROR(INDEX(_xlfn.ANCHORARRAY($C$3),T_CALC[[#This Row],[DAY]]+1,6),NA())</f>
        <v>0.8407</v>
      </c>
      <c r="Q394" s="4" cm="1">
        <f t="array" aca="1" ref="Q394" ca="1">IFERROR(INDEX(_xlfn.ANCHORARRAY($C$3),T_CALC[[#This Row],[DAY]]+1,2),NA())</f>
        <v>0</v>
      </c>
    </row>
    <row r="395" spans="3:17" x14ac:dyDescent="0.25">
      <c r="C395" vm="1165">
        <f ca="1"/>
        <v>42999</v>
      </c>
      <c r="D395">
        <f ca="1"/>
        <v>0</v>
      </c>
      <c r="E395" vm="1166">
        <f ca="1"/>
        <v>0.84079999999999999</v>
      </c>
      <c r="F395" vm="1167">
        <f ca="1"/>
        <v>0.8427</v>
      </c>
      <c r="G395" vm="1157">
        <f ca="1"/>
        <v>0.83640000000000003</v>
      </c>
      <c r="H395" vm="1098">
        <f ca="1"/>
        <v>0.83720000000000006</v>
      </c>
      <c r="K395" s="4">
        <f ca="1">IF(ROW(T_CALC[[#This Row],[DAY]])-ROW(T_CALC[[#Headers],[DAY]])&gt;C_N_TRADING_DAYS,"",ROW(T_CALC[[#This Row],[DAY]])-ROW(T_CALC[[#Headers],[DAY]]))</f>
        <v>392</v>
      </c>
      <c r="L395" s="4" cm="1" vm="1165">
        <f t="array" aca="1" ref="L395" ca="1">IFERROR(INDEX(_xlfn.ANCHORARRAY($C$3),T_CALC[[#This Row],[DAY]]+1,1),NA())</f>
        <v>42999</v>
      </c>
      <c r="M395" s="4" cm="1" vm="1166">
        <f t="array" aca="1" ref="M395" ca="1">IFERROR(INDEX(_xlfn.ANCHORARRAY($C$3),T_CALC[[#This Row],[DAY]]+1,3),NA())</f>
        <v>0.84079999999999999</v>
      </c>
      <c r="N395" s="4" cm="1" vm="1167">
        <f t="array" aca="1" ref="N395" ca="1">IFERROR(INDEX(_xlfn.ANCHORARRAY($C$3),T_CALC[[#This Row],[DAY]]+1,4),NA())</f>
        <v>0.8427</v>
      </c>
      <c r="O395" s="4" cm="1" vm="1157">
        <f t="array" aca="1" ref="O395" ca="1">IFERROR(INDEX(_xlfn.ANCHORARRAY($C$3),T_CALC[[#This Row],[DAY]]+1,5),NA())</f>
        <v>0.83640000000000003</v>
      </c>
      <c r="P395" s="4" cm="1" vm="1098">
        <f t="array" aca="1" ref="P395" ca="1">IFERROR(INDEX(_xlfn.ANCHORARRAY($C$3),T_CALC[[#This Row],[DAY]]+1,6),NA())</f>
        <v>0.83720000000000006</v>
      </c>
      <c r="Q395" s="4" cm="1">
        <f t="array" aca="1" ref="Q395" ca="1">IFERROR(INDEX(_xlfn.ANCHORARRAY($C$3),T_CALC[[#This Row],[DAY]]+1,2),NA())</f>
        <v>0</v>
      </c>
    </row>
    <row r="396" spans="3:17" x14ac:dyDescent="0.25">
      <c r="C396" vm="1168">
        <f ca="1"/>
        <v>43000</v>
      </c>
      <c r="D396">
        <f ca="1"/>
        <v>0</v>
      </c>
      <c r="E396" vm="1126">
        <f ca="1"/>
        <v>0.83730000000000004</v>
      </c>
      <c r="F396" vm="1169">
        <f ca="1"/>
        <v>0.8377</v>
      </c>
      <c r="G396" vm="1170">
        <f ca="1"/>
        <v>0.83289999999999997</v>
      </c>
      <c r="H396" vm="1155">
        <f ca="1"/>
        <v>0.83679999999999999</v>
      </c>
      <c r="K396" s="4">
        <f ca="1">IF(ROW(T_CALC[[#This Row],[DAY]])-ROW(T_CALC[[#Headers],[DAY]])&gt;C_N_TRADING_DAYS,"",ROW(T_CALC[[#This Row],[DAY]])-ROW(T_CALC[[#Headers],[DAY]]))</f>
        <v>393</v>
      </c>
      <c r="L396" s="4" cm="1" vm="1168">
        <f t="array" aca="1" ref="L396" ca="1">IFERROR(INDEX(_xlfn.ANCHORARRAY($C$3),T_CALC[[#This Row],[DAY]]+1,1),NA())</f>
        <v>43000</v>
      </c>
      <c r="M396" s="4" cm="1" vm="1126">
        <f t="array" aca="1" ref="M396" ca="1">IFERROR(INDEX(_xlfn.ANCHORARRAY($C$3),T_CALC[[#This Row],[DAY]]+1,3),NA())</f>
        <v>0.83730000000000004</v>
      </c>
      <c r="N396" s="4" cm="1" vm="1169">
        <f t="array" aca="1" ref="N396" ca="1">IFERROR(INDEX(_xlfn.ANCHORARRAY($C$3),T_CALC[[#This Row],[DAY]]+1,4),NA())</f>
        <v>0.8377</v>
      </c>
      <c r="O396" s="4" cm="1" vm="1170">
        <f t="array" aca="1" ref="O396" ca="1">IFERROR(INDEX(_xlfn.ANCHORARRAY($C$3),T_CALC[[#This Row],[DAY]]+1,5),NA())</f>
        <v>0.83289999999999997</v>
      </c>
      <c r="P396" s="4" cm="1" vm="1155">
        <f t="array" aca="1" ref="P396" ca="1">IFERROR(INDEX(_xlfn.ANCHORARRAY($C$3),T_CALC[[#This Row],[DAY]]+1,6),NA())</f>
        <v>0.83679999999999999</v>
      </c>
      <c r="Q396" s="4" cm="1">
        <f t="array" aca="1" ref="Q396" ca="1">IFERROR(INDEX(_xlfn.ANCHORARRAY($C$3),T_CALC[[#This Row],[DAY]]+1,2),NA())</f>
        <v>0</v>
      </c>
    </row>
    <row r="397" spans="3:17" x14ac:dyDescent="0.25">
      <c r="C397" vm="1171">
        <f ca="1"/>
        <v>43003</v>
      </c>
      <c r="D397">
        <f ca="1"/>
        <v>0</v>
      </c>
      <c r="E397" vm="1141">
        <f ca="1"/>
        <v>0.83650000000000002</v>
      </c>
      <c r="F397" vm="1172">
        <f ca="1"/>
        <v>0.84509999999999996</v>
      </c>
      <c r="G397" vm="1173">
        <f ca="1"/>
        <v>0.83589999999999998</v>
      </c>
      <c r="H397" vm="1174">
        <f ca="1"/>
        <v>0.84389999999999998</v>
      </c>
      <c r="K397" s="4">
        <f ca="1">IF(ROW(T_CALC[[#This Row],[DAY]])-ROW(T_CALC[[#Headers],[DAY]])&gt;C_N_TRADING_DAYS,"",ROW(T_CALC[[#This Row],[DAY]])-ROW(T_CALC[[#Headers],[DAY]]))</f>
        <v>394</v>
      </c>
      <c r="L397" s="4" cm="1" vm="1171">
        <f t="array" aca="1" ref="L397" ca="1">IFERROR(INDEX(_xlfn.ANCHORARRAY($C$3),T_CALC[[#This Row],[DAY]]+1,1),NA())</f>
        <v>43003</v>
      </c>
      <c r="M397" s="4" cm="1" vm="1141">
        <f t="array" aca="1" ref="M397" ca="1">IFERROR(INDEX(_xlfn.ANCHORARRAY($C$3),T_CALC[[#This Row],[DAY]]+1,3),NA())</f>
        <v>0.83650000000000002</v>
      </c>
      <c r="N397" s="4" cm="1" vm="1172">
        <f t="array" aca="1" ref="N397" ca="1">IFERROR(INDEX(_xlfn.ANCHORARRAY($C$3),T_CALC[[#This Row],[DAY]]+1,4),NA())</f>
        <v>0.84509999999999996</v>
      </c>
      <c r="O397" s="4" cm="1" vm="1173">
        <f t="array" aca="1" ref="O397" ca="1">IFERROR(INDEX(_xlfn.ANCHORARRAY($C$3),T_CALC[[#This Row],[DAY]]+1,5),NA())</f>
        <v>0.83589999999999998</v>
      </c>
      <c r="P397" s="4" cm="1" vm="1174">
        <f t="array" aca="1" ref="P397" ca="1">IFERROR(INDEX(_xlfn.ANCHORARRAY($C$3),T_CALC[[#This Row],[DAY]]+1,6),NA())</f>
        <v>0.84389999999999998</v>
      </c>
      <c r="Q397" s="4" cm="1">
        <f t="array" aca="1" ref="Q397" ca="1">IFERROR(INDEX(_xlfn.ANCHORARRAY($C$3),T_CALC[[#This Row],[DAY]]+1,2),NA())</f>
        <v>0</v>
      </c>
    </row>
    <row r="398" spans="3:17" x14ac:dyDescent="0.25">
      <c r="C398" vm="1175">
        <f ca="1"/>
        <v>43004</v>
      </c>
      <c r="D398">
        <f ca="1"/>
        <v>0</v>
      </c>
      <c r="E398" vm="1024">
        <f ca="1"/>
        <v>0.84399999999999997</v>
      </c>
      <c r="F398" vm="1176">
        <f ca="1"/>
        <v>0.85040000000000004</v>
      </c>
      <c r="G398" vm="1177">
        <f ca="1"/>
        <v>0.84289999999999998</v>
      </c>
      <c r="H398" vm="1070">
        <f ca="1"/>
        <v>0.8478</v>
      </c>
      <c r="K398" s="4">
        <f ca="1">IF(ROW(T_CALC[[#This Row],[DAY]])-ROW(T_CALC[[#Headers],[DAY]])&gt;C_N_TRADING_DAYS,"",ROW(T_CALC[[#This Row],[DAY]])-ROW(T_CALC[[#Headers],[DAY]]))</f>
        <v>395</v>
      </c>
      <c r="L398" s="4" cm="1" vm="1175">
        <f t="array" aca="1" ref="L398" ca="1">IFERROR(INDEX(_xlfn.ANCHORARRAY($C$3),T_CALC[[#This Row],[DAY]]+1,1),NA())</f>
        <v>43004</v>
      </c>
      <c r="M398" s="4" cm="1" vm="1024">
        <f t="array" aca="1" ref="M398" ca="1">IFERROR(INDEX(_xlfn.ANCHORARRAY($C$3),T_CALC[[#This Row],[DAY]]+1,3),NA())</f>
        <v>0.84399999999999997</v>
      </c>
      <c r="N398" s="4" cm="1" vm="1176">
        <f t="array" aca="1" ref="N398" ca="1">IFERROR(INDEX(_xlfn.ANCHORARRAY($C$3),T_CALC[[#This Row],[DAY]]+1,4),NA())</f>
        <v>0.85040000000000004</v>
      </c>
      <c r="O398" s="4" cm="1" vm="1177">
        <f t="array" aca="1" ref="O398" ca="1">IFERROR(INDEX(_xlfn.ANCHORARRAY($C$3),T_CALC[[#This Row],[DAY]]+1,5),NA())</f>
        <v>0.84289999999999998</v>
      </c>
      <c r="P398" s="4" cm="1" vm="1070">
        <f t="array" aca="1" ref="P398" ca="1">IFERROR(INDEX(_xlfn.ANCHORARRAY($C$3),T_CALC[[#This Row],[DAY]]+1,6),NA())</f>
        <v>0.8478</v>
      </c>
      <c r="Q398" s="4" cm="1">
        <f t="array" aca="1" ref="Q398" ca="1">IFERROR(INDEX(_xlfn.ANCHORARRAY($C$3),T_CALC[[#This Row],[DAY]]+1,2),NA())</f>
        <v>0</v>
      </c>
    </row>
    <row r="399" spans="3:17" x14ac:dyDescent="0.25">
      <c r="C399" vm="1178">
        <f ca="1"/>
        <v>43005</v>
      </c>
      <c r="D399">
        <f ca="1"/>
        <v>0</v>
      </c>
      <c r="E399" vm="1031">
        <f ca="1"/>
        <v>0.84789999999999999</v>
      </c>
      <c r="F399" vm="1179">
        <f ca="1"/>
        <v>0.85340000000000005</v>
      </c>
      <c r="G399" vm="1180">
        <f ca="1"/>
        <v>0.84770000000000001</v>
      </c>
      <c r="H399" vm="1089">
        <f ca="1"/>
        <v>0.85140000000000005</v>
      </c>
      <c r="K399" s="4">
        <f ca="1">IF(ROW(T_CALC[[#This Row],[DAY]])-ROW(T_CALC[[#Headers],[DAY]])&gt;C_N_TRADING_DAYS,"",ROW(T_CALC[[#This Row],[DAY]])-ROW(T_CALC[[#Headers],[DAY]]))</f>
        <v>396</v>
      </c>
      <c r="L399" s="4" cm="1" vm="1178">
        <f t="array" aca="1" ref="L399" ca="1">IFERROR(INDEX(_xlfn.ANCHORARRAY($C$3),T_CALC[[#This Row],[DAY]]+1,1),NA())</f>
        <v>43005</v>
      </c>
      <c r="M399" s="4" cm="1" vm="1031">
        <f t="array" aca="1" ref="M399" ca="1">IFERROR(INDEX(_xlfn.ANCHORARRAY($C$3),T_CALC[[#This Row],[DAY]]+1,3),NA())</f>
        <v>0.84789999999999999</v>
      </c>
      <c r="N399" s="4" cm="1" vm="1179">
        <f t="array" aca="1" ref="N399" ca="1">IFERROR(INDEX(_xlfn.ANCHORARRAY($C$3),T_CALC[[#This Row],[DAY]]+1,4),NA())</f>
        <v>0.85340000000000005</v>
      </c>
      <c r="O399" s="4" cm="1" vm="1180">
        <f t="array" aca="1" ref="O399" ca="1">IFERROR(INDEX(_xlfn.ANCHORARRAY($C$3),T_CALC[[#This Row],[DAY]]+1,5),NA())</f>
        <v>0.84770000000000001</v>
      </c>
      <c r="P399" s="4" cm="1" vm="1089">
        <f t="array" aca="1" ref="P399" ca="1">IFERROR(INDEX(_xlfn.ANCHORARRAY($C$3),T_CALC[[#This Row],[DAY]]+1,6),NA())</f>
        <v>0.85140000000000005</v>
      </c>
      <c r="Q399" s="4" cm="1">
        <f t="array" aca="1" ref="Q399" ca="1">IFERROR(INDEX(_xlfn.ANCHORARRAY($C$3),T_CALC[[#This Row],[DAY]]+1,2),NA())</f>
        <v>0</v>
      </c>
    </row>
    <row r="400" spans="3:17" x14ac:dyDescent="0.25">
      <c r="C400" vm="1181">
        <f ca="1"/>
        <v>43006</v>
      </c>
      <c r="D400">
        <f ca="1"/>
        <v>0</v>
      </c>
      <c r="E400" vm="1089">
        <f ca="1"/>
        <v>0.85140000000000005</v>
      </c>
      <c r="F400" vm="1182">
        <f ca="1"/>
        <v>0.85319999999999996</v>
      </c>
      <c r="G400" vm="1183">
        <f ca="1"/>
        <v>0.84699999999999998</v>
      </c>
      <c r="H400" vm="1059">
        <f ca="1"/>
        <v>0.84830000000000005</v>
      </c>
      <c r="K400" s="4">
        <f ca="1">IF(ROW(T_CALC[[#This Row],[DAY]])-ROW(T_CALC[[#Headers],[DAY]])&gt;C_N_TRADING_DAYS,"",ROW(T_CALC[[#This Row],[DAY]])-ROW(T_CALC[[#Headers],[DAY]]))</f>
        <v>397</v>
      </c>
      <c r="L400" s="4" cm="1" vm="1181">
        <f t="array" aca="1" ref="L400" ca="1">IFERROR(INDEX(_xlfn.ANCHORARRAY($C$3),T_CALC[[#This Row],[DAY]]+1,1),NA())</f>
        <v>43006</v>
      </c>
      <c r="M400" s="4" cm="1" vm="1089">
        <f t="array" aca="1" ref="M400" ca="1">IFERROR(INDEX(_xlfn.ANCHORARRAY($C$3),T_CALC[[#This Row],[DAY]]+1,3),NA())</f>
        <v>0.85140000000000005</v>
      </c>
      <c r="N400" s="4" cm="1" vm="1182">
        <f t="array" aca="1" ref="N400" ca="1">IFERROR(INDEX(_xlfn.ANCHORARRAY($C$3),T_CALC[[#This Row],[DAY]]+1,4),NA())</f>
        <v>0.85319999999999996</v>
      </c>
      <c r="O400" s="4" cm="1" vm="1183">
        <f t="array" aca="1" ref="O400" ca="1">IFERROR(INDEX(_xlfn.ANCHORARRAY($C$3),T_CALC[[#This Row],[DAY]]+1,5),NA())</f>
        <v>0.84699999999999998</v>
      </c>
      <c r="P400" s="4" cm="1" vm="1059">
        <f t="array" aca="1" ref="P400" ca="1">IFERROR(INDEX(_xlfn.ANCHORARRAY($C$3),T_CALC[[#This Row],[DAY]]+1,6),NA())</f>
        <v>0.84830000000000005</v>
      </c>
      <c r="Q400" s="4" cm="1">
        <f t="array" aca="1" ref="Q400" ca="1">IFERROR(INDEX(_xlfn.ANCHORARRAY($C$3),T_CALC[[#This Row],[DAY]]+1,2),NA())</f>
        <v>0</v>
      </c>
    </row>
    <row r="401" spans="3:17" x14ac:dyDescent="0.25">
      <c r="C401" vm="1184">
        <f ca="1"/>
        <v>43007</v>
      </c>
      <c r="D401">
        <f ca="1"/>
        <v>0</v>
      </c>
      <c r="E401" vm="1059">
        <f ca="1"/>
        <v>0.84830000000000005</v>
      </c>
      <c r="F401" vm="1185">
        <f ca="1"/>
        <v>0.84940000000000004</v>
      </c>
      <c r="G401" vm="1186">
        <f ca="1"/>
        <v>0.84499999999999997</v>
      </c>
      <c r="H401" vm="1047">
        <f ca="1"/>
        <v>0.84630000000000005</v>
      </c>
      <c r="K401" s="4">
        <f ca="1">IF(ROW(T_CALC[[#This Row],[DAY]])-ROW(T_CALC[[#Headers],[DAY]])&gt;C_N_TRADING_DAYS,"",ROW(T_CALC[[#This Row],[DAY]])-ROW(T_CALC[[#Headers],[DAY]]))</f>
        <v>398</v>
      </c>
      <c r="L401" s="4" cm="1" vm="1184">
        <f t="array" aca="1" ref="L401" ca="1">IFERROR(INDEX(_xlfn.ANCHORARRAY($C$3),T_CALC[[#This Row],[DAY]]+1,1),NA())</f>
        <v>43007</v>
      </c>
      <c r="M401" s="4" cm="1" vm="1059">
        <f t="array" aca="1" ref="M401" ca="1">IFERROR(INDEX(_xlfn.ANCHORARRAY($C$3),T_CALC[[#This Row],[DAY]]+1,3),NA())</f>
        <v>0.84830000000000005</v>
      </c>
      <c r="N401" s="4" cm="1" vm="1185">
        <f t="array" aca="1" ref="N401" ca="1">IFERROR(INDEX(_xlfn.ANCHORARRAY($C$3),T_CALC[[#This Row],[DAY]]+1,4),NA())</f>
        <v>0.84940000000000004</v>
      </c>
      <c r="O401" s="4" cm="1" vm="1186">
        <f t="array" aca="1" ref="O401" ca="1">IFERROR(INDEX(_xlfn.ANCHORARRAY($C$3),T_CALC[[#This Row],[DAY]]+1,5),NA())</f>
        <v>0.84499999999999997</v>
      </c>
      <c r="P401" s="4" cm="1" vm="1047">
        <f t="array" aca="1" ref="P401" ca="1">IFERROR(INDEX(_xlfn.ANCHORARRAY($C$3),T_CALC[[#This Row],[DAY]]+1,6),NA())</f>
        <v>0.84630000000000005</v>
      </c>
      <c r="Q401" s="4" cm="1">
        <f t="array" aca="1" ref="Q401" ca="1">IFERROR(INDEX(_xlfn.ANCHORARRAY($C$3),T_CALC[[#This Row],[DAY]]+1,2),NA())</f>
        <v>0</v>
      </c>
    </row>
    <row r="402" spans="3:17" x14ac:dyDescent="0.25">
      <c r="C402" vm="1187">
        <f ca="1"/>
        <v>43010</v>
      </c>
      <c r="D402">
        <f ca="1"/>
        <v>0</v>
      </c>
      <c r="E402" vm="1188">
        <f ca="1"/>
        <v>0.84609999999999996</v>
      </c>
      <c r="F402" vm="1085">
        <f ca="1"/>
        <v>0.85240000000000005</v>
      </c>
      <c r="G402" vm="1188">
        <f ca="1"/>
        <v>0.84609999999999996</v>
      </c>
      <c r="H402" vm="1189">
        <f ca="1"/>
        <v>0.85219999999999996</v>
      </c>
      <c r="K402" s="4">
        <f ca="1">IF(ROW(T_CALC[[#This Row],[DAY]])-ROW(T_CALC[[#Headers],[DAY]])&gt;C_N_TRADING_DAYS,"",ROW(T_CALC[[#This Row],[DAY]])-ROW(T_CALC[[#Headers],[DAY]]))</f>
        <v>399</v>
      </c>
      <c r="L402" s="4" cm="1" vm="1187">
        <f t="array" aca="1" ref="L402" ca="1">IFERROR(INDEX(_xlfn.ANCHORARRAY($C$3),T_CALC[[#This Row],[DAY]]+1,1),NA())</f>
        <v>43010</v>
      </c>
      <c r="M402" s="4" cm="1" vm="1188">
        <f t="array" aca="1" ref="M402" ca="1">IFERROR(INDEX(_xlfn.ANCHORARRAY($C$3),T_CALC[[#This Row],[DAY]]+1,3),NA())</f>
        <v>0.84609999999999996</v>
      </c>
      <c r="N402" s="4" cm="1" vm="1085">
        <f t="array" aca="1" ref="N402" ca="1">IFERROR(INDEX(_xlfn.ANCHORARRAY($C$3),T_CALC[[#This Row],[DAY]]+1,4),NA())</f>
        <v>0.85240000000000005</v>
      </c>
      <c r="O402" s="4" cm="1" vm="1188">
        <f t="array" aca="1" ref="O402" ca="1">IFERROR(INDEX(_xlfn.ANCHORARRAY($C$3),T_CALC[[#This Row],[DAY]]+1,5),NA())</f>
        <v>0.84609999999999996</v>
      </c>
      <c r="P402" s="4" cm="1" vm="1189">
        <f t="array" aca="1" ref="P402" ca="1">IFERROR(INDEX(_xlfn.ANCHORARRAY($C$3),T_CALC[[#This Row],[DAY]]+1,6),NA())</f>
        <v>0.85219999999999996</v>
      </c>
      <c r="Q402" s="4" cm="1">
        <f t="array" aca="1" ref="Q402" ca="1">IFERROR(INDEX(_xlfn.ANCHORARRAY($C$3),T_CALC[[#This Row],[DAY]]+1,2),NA())</f>
        <v>0</v>
      </c>
    </row>
    <row r="403" spans="3:17" x14ac:dyDescent="0.25">
      <c r="C403" vm="1190">
        <f ca="1"/>
        <v>43011</v>
      </c>
      <c r="D403">
        <f ca="1"/>
        <v>0</v>
      </c>
      <c r="E403" vm="1189">
        <f ca="1"/>
        <v>0.85219999999999996</v>
      </c>
      <c r="F403" vm="1191">
        <f ca="1"/>
        <v>0.85489999999999999</v>
      </c>
      <c r="G403" vm="1060">
        <f ca="1"/>
        <v>0.84930000000000005</v>
      </c>
      <c r="H403" vm="1089">
        <f ca="1"/>
        <v>0.85140000000000005</v>
      </c>
      <c r="K403" s="4">
        <f ca="1">IF(ROW(T_CALC[[#This Row],[DAY]])-ROW(T_CALC[[#Headers],[DAY]])&gt;C_N_TRADING_DAYS,"",ROW(T_CALC[[#This Row],[DAY]])-ROW(T_CALC[[#Headers],[DAY]]))</f>
        <v>400</v>
      </c>
      <c r="L403" s="4" cm="1" vm="1190">
        <f t="array" aca="1" ref="L403" ca="1">IFERROR(INDEX(_xlfn.ANCHORARRAY($C$3),T_CALC[[#This Row],[DAY]]+1,1),NA())</f>
        <v>43011</v>
      </c>
      <c r="M403" s="4" cm="1" vm="1189">
        <f t="array" aca="1" ref="M403" ca="1">IFERROR(INDEX(_xlfn.ANCHORARRAY($C$3),T_CALC[[#This Row],[DAY]]+1,3),NA())</f>
        <v>0.85219999999999996</v>
      </c>
      <c r="N403" s="4" cm="1" vm="1191">
        <f t="array" aca="1" ref="N403" ca="1">IFERROR(INDEX(_xlfn.ANCHORARRAY($C$3),T_CALC[[#This Row],[DAY]]+1,4),NA())</f>
        <v>0.85489999999999999</v>
      </c>
      <c r="O403" s="4" cm="1" vm="1060">
        <f t="array" aca="1" ref="O403" ca="1">IFERROR(INDEX(_xlfn.ANCHORARRAY($C$3),T_CALC[[#This Row],[DAY]]+1,5),NA())</f>
        <v>0.84930000000000005</v>
      </c>
      <c r="P403" s="4" cm="1" vm="1089">
        <f t="array" aca="1" ref="P403" ca="1">IFERROR(INDEX(_xlfn.ANCHORARRAY($C$3),T_CALC[[#This Row],[DAY]]+1,6),NA())</f>
        <v>0.85140000000000005</v>
      </c>
      <c r="Q403" s="4" cm="1">
        <f t="array" aca="1" ref="Q403" ca="1">IFERROR(INDEX(_xlfn.ANCHORARRAY($C$3),T_CALC[[#This Row],[DAY]]+1,2),NA())</f>
        <v>0</v>
      </c>
    </row>
    <row r="404" spans="3:17" x14ac:dyDescent="0.25">
      <c r="C404" vm="1192">
        <f ca="1"/>
        <v>43012</v>
      </c>
      <c r="D404">
        <f ca="1"/>
        <v>0</v>
      </c>
      <c r="E404" vm="1089">
        <f ca="1"/>
        <v>0.85140000000000005</v>
      </c>
      <c r="F404" vm="1011">
        <f ca="1"/>
        <v>0.85209999999999997</v>
      </c>
      <c r="G404" vm="1193">
        <f ca="1"/>
        <v>0.84819999999999995</v>
      </c>
      <c r="H404" vm="1194">
        <f ca="1"/>
        <v>0.85019999999999996</v>
      </c>
      <c r="K404" s="4">
        <f ca="1">IF(ROW(T_CALC[[#This Row],[DAY]])-ROW(T_CALC[[#Headers],[DAY]])&gt;C_N_TRADING_DAYS,"",ROW(T_CALC[[#This Row],[DAY]])-ROW(T_CALC[[#Headers],[DAY]]))</f>
        <v>401</v>
      </c>
      <c r="L404" s="4" cm="1" vm="1192">
        <f t="array" aca="1" ref="L404" ca="1">IFERROR(INDEX(_xlfn.ANCHORARRAY($C$3),T_CALC[[#This Row],[DAY]]+1,1),NA())</f>
        <v>43012</v>
      </c>
      <c r="M404" s="4" cm="1" vm="1089">
        <f t="array" aca="1" ref="M404" ca="1">IFERROR(INDEX(_xlfn.ANCHORARRAY($C$3),T_CALC[[#This Row],[DAY]]+1,3),NA())</f>
        <v>0.85140000000000005</v>
      </c>
      <c r="N404" s="4" cm="1" vm="1011">
        <f t="array" aca="1" ref="N404" ca="1">IFERROR(INDEX(_xlfn.ANCHORARRAY($C$3),T_CALC[[#This Row],[DAY]]+1,4),NA())</f>
        <v>0.85209999999999997</v>
      </c>
      <c r="O404" s="4" cm="1" vm="1193">
        <f t="array" aca="1" ref="O404" ca="1">IFERROR(INDEX(_xlfn.ANCHORARRAY($C$3),T_CALC[[#This Row],[DAY]]+1,5),NA())</f>
        <v>0.84819999999999995</v>
      </c>
      <c r="P404" s="4" cm="1" vm="1194">
        <f t="array" aca="1" ref="P404" ca="1">IFERROR(INDEX(_xlfn.ANCHORARRAY($C$3),T_CALC[[#This Row],[DAY]]+1,6),NA())</f>
        <v>0.85019999999999996</v>
      </c>
      <c r="Q404" s="4" cm="1">
        <f t="array" aca="1" ref="Q404" ca="1">IFERROR(INDEX(_xlfn.ANCHORARRAY($C$3),T_CALC[[#This Row],[DAY]]+1,2),NA())</f>
        <v>0</v>
      </c>
    </row>
    <row r="405" spans="3:17" x14ac:dyDescent="0.25">
      <c r="C405" vm="1195">
        <f ca="1"/>
        <v>43013</v>
      </c>
      <c r="D405">
        <f ca="1"/>
        <v>0</v>
      </c>
      <c r="E405" vm="1194">
        <f ca="1"/>
        <v>0.85019999999999996</v>
      </c>
      <c r="F405" vm="1196">
        <f ca="1"/>
        <v>0.85470000000000002</v>
      </c>
      <c r="G405" vm="1067">
        <f ca="1"/>
        <v>0.8488</v>
      </c>
      <c r="H405" vm="1197">
        <f ca="1"/>
        <v>0.8538</v>
      </c>
      <c r="K405" s="4">
        <f ca="1">IF(ROW(T_CALC[[#This Row],[DAY]])-ROW(T_CALC[[#Headers],[DAY]])&gt;C_N_TRADING_DAYS,"",ROW(T_CALC[[#This Row],[DAY]])-ROW(T_CALC[[#Headers],[DAY]]))</f>
        <v>402</v>
      </c>
      <c r="L405" s="4" cm="1" vm="1195">
        <f t="array" aca="1" ref="L405" ca="1">IFERROR(INDEX(_xlfn.ANCHORARRAY($C$3),T_CALC[[#This Row],[DAY]]+1,1),NA())</f>
        <v>43013</v>
      </c>
      <c r="M405" s="4" cm="1" vm="1194">
        <f t="array" aca="1" ref="M405" ca="1">IFERROR(INDEX(_xlfn.ANCHORARRAY($C$3),T_CALC[[#This Row],[DAY]]+1,3),NA())</f>
        <v>0.85019999999999996</v>
      </c>
      <c r="N405" s="4" cm="1" vm="1196">
        <f t="array" aca="1" ref="N405" ca="1">IFERROR(INDEX(_xlfn.ANCHORARRAY($C$3),T_CALC[[#This Row],[DAY]]+1,4),NA())</f>
        <v>0.85470000000000002</v>
      </c>
      <c r="O405" s="4" cm="1" vm="1067">
        <f t="array" aca="1" ref="O405" ca="1">IFERROR(INDEX(_xlfn.ANCHORARRAY($C$3),T_CALC[[#This Row],[DAY]]+1,5),NA())</f>
        <v>0.8488</v>
      </c>
      <c r="P405" s="4" cm="1" vm="1197">
        <f t="array" aca="1" ref="P405" ca="1">IFERROR(INDEX(_xlfn.ANCHORARRAY($C$3),T_CALC[[#This Row],[DAY]]+1,6),NA())</f>
        <v>0.8538</v>
      </c>
      <c r="Q405" s="4" cm="1">
        <f t="array" aca="1" ref="Q405" ca="1">IFERROR(INDEX(_xlfn.ANCHORARRAY($C$3),T_CALC[[#This Row],[DAY]]+1,2),NA())</f>
        <v>0</v>
      </c>
    </row>
    <row r="406" spans="3:17" x14ac:dyDescent="0.25">
      <c r="C406" vm="1198">
        <f ca="1"/>
        <v>43014</v>
      </c>
      <c r="D406">
        <f ca="1"/>
        <v>0</v>
      </c>
      <c r="E406" vm="1197">
        <f ca="1"/>
        <v>0.8538</v>
      </c>
      <c r="F406" vm="1199">
        <f ca="1"/>
        <v>0.8569</v>
      </c>
      <c r="G406" vm="1200">
        <f ca="1"/>
        <v>0.85170000000000001</v>
      </c>
      <c r="H406" vm="1189">
        <f ca="1"/>
        <v>0.85219999999999996</v>
      </c>
      <c r="K406" s="4">
        <f ca="1">IF(ROW(T_CALC[[#This Row],[DAY]])-ROW(T_CALC[[#Headers],[DAY]])&gt;C_N_TRADING_DAYS,"",ROW(T_CALC[[#This Row],[DAY]])-ROW(T_CALC[[#Headers],[DAY]]))</f>
        <v>403</v>
      </c>
      <c r="L406" s="4" cm="1" vm="1198">
        <f t="array" aca="1" ref="L406" ca="1">IFERROR(INDEX(_xlfn.ANCHORARRAY($C$3),T_CALC[[#This Row],[DAY]]+1,1),NA())</f>
        <v>43014</v>
      </c>
      <c r="M406" s="4" cm="1" vm="1197">
        <f t="array" aca="1" ref="M406" ca="1">IFERROR(INDEX(_xlfn.ANCHORARRAY($C$3),T_CALC[[#This Row],[DAY]]+1,3),NA())</f>
        <v>0.8538</v>
      </c>
      <c r="N406" s="4" cm="1" vm="1199">
        <f t="array" aca="1" ref="N406" ca="1">IFERROR(INDEX(_xlfn.ANCHORARRAY($C$3),T_CALC[[#This Row],[DAY]]+1,4),NA())</f>
        <v>0.8569</v>
      </c>
      <c r="O406" s="4" cm="1" vm="1200">
        <f t="array" aca="1" ref="O406" ca="1">IFERROR(INDEX(_xlfn.ANCHORARRAY($C$3),T_CALC[[#This Row],[DAY]]+1,5),NA())</f>
        <v>0.85170000000000001</v>
      </c>
      <c r="P406" s="4" cm="1" vm="1189">
        <f t="array" aca="1" ref="P406" ca="1">IFERROR(INDEX(_xlfn.ANCHORARRAY($C$3),T_CALC[[#This Row],[DAY]]+1,6),NA())</f>
        <v>0.85219999999999996</v>
      </c>
      <c r="Q406" s="4" cm="1">
        <f t="array" aca="1" ref="Q406" ca="1">IFERROR(INDEX(_xlfn.ANCHORARRAY($C$3),T_CALC[[#This Row],[DAY]]+1,2),NA())</f>
        <v>0</v>
      </c>
    </row>
    <row r="407" spans="3:17" x14ac:dyDescent="0.25">
      <c r="C407" vm="1201">
        <f ca="1"/>
        <v>43017</v>
      </c>
      <c r="D407">
        <f ca="1"/>
        <v>0</v>
      </c>
      <c r="E407" vm="1085">
        <f ca="1"/>
        <v>0.85240000000000005</v>
      </c>
      <c r="F407" vm="1202">
        <f ca="1"/>
        <v>0.85329999999999995</v>
      </c>
      <c r="G407" vm="1203">
        <f ca="1"/>
        <v>0.85050000000000003</v>
      </c>
      <c r="H407" vm="1010">
        <f ca="1"/>
        <v>0.85160000000000002</v>
      </c>
      <c r="K407" s="4">
        <f ca="1">IF(ROW(T_CALC[[#This Row],[DAY]])-ROW(T_CALC[[#Headers],[DAY]])&gt;C_N_TRADING_DAYS,"",ROW(T_CALC[[#This Row],[DAY]])-ROW(T_CALC[[#Headers],[DAY]]))</f>
        <v>404</v>
      </c>
      <c r="L407" s="4" cm="1" vm="1201">
        <f t="array" aca="1" ref="L407" ca="1">IFERROR(INDEX(_xlfn.ANCHORARRAY($C$3),T_CALC[[#This Row],[DAY]]+1,1),NA())</f>
        <v>43017</v>
      </c>
      <c r="M407" s="4" cm="1" vm="1085">
        <f t="array" aca="1" ref="M407" ca="1">IFERROR(INDEX(_xlfn.ANCHORARRAY($C$3),T_CALC[[#This Row],[DAY]]+1,3),NA())</f>
        <v>0.85240000000000005</v>
      </c>
      <c r="N407" s="4" cm="1" vm="1202">
        <f t="array" aca="1" ref="N407" ca="1">IFERROR(INDEX(_xlfn.ANCHORARRAY($C$3),T_CALC[[#This Row],[DAY]]+1,4),NA())</f>
        <v>0.85329999999999995</v>
      </c>
      <c r="O407" s="4" cm="1" vm="1203">
        <f t="array" aca="1" ref="O407" ca="1">IFERROR(INDEX(_xlfn.ANCHORARRAY($C$3),T_CALC[[#This Row],[DAY]]+1,5),NA())</f>
        <v>0.85050000000000003</v>
      </c>
      <c r="P407" s="4" cm="1" vm="1010">
        <f t="array" aca="1" ref="P407" ca="1">IFERROR(INDEX(_xlfn.ANCHORARRAY($C$3),T_CALC[[#This Row],[DAY]]+1,6),NA())</f>
        <v>0.85160000000000002</v>
      </c>
      <c r="Q407" s="4" cm="1">
        <f t="array" aca="1" ref="Q407" ca="1">IFERROR(INDEX(_xlfn.ANCHORARRAY($C$3),T_CALC[[#This Row],[DAY]]+1,2),NA())</f>
        <v>0</v>
      </c>
    </row>
    <row r="408" spans="3:17" x14ac:dyDescent="0.25">
      <c r="C408" vm="1204">
        <f ca="1"/>
        <v>43018</v>
      </c>
      <c r="D408">
        <f ca="1"/>
        <v>0</v>
      </c>
      <c r="E408" vm="1010">
        <f ca="1"/>
        <v>0.85160000000000002</v>
      </c>
      <c r="F408" vm="1022">
        <f ca="1"/>
        <v>0.8518</v>
      </c>
      <c r="G408" vm="1090">
        <f ca="1"/>
        <v>0.84550000000000003</v>
      </c>
      <c r="H408" vm="1183">
        <f ca="1"/>
        <v>0.84699999999999998</v>
      </c>
      <c r="K408" s="4">
        <f ca="1">IF(ROW(T_CALC[[#This Row],[DAY]])-ROW(T_CALC[[#Headers],[DAY]])&gt;C_N_TRADING_DAYS,"",ROW(T_CALC[[#This Row],[DAY]])-ROW(T_CALC[[#Headers],[DAY]]))</f>
        <v>405</v>
      </c>
      <c r="L408" s="4" cm="1" vm="1204">
        <f t="array" aca="1" ref="L408" ca="1">IFERROR(INDEX(_xlfn.ANCHORARRAY($C$3),T_CALC[[#This Row],[DAY]]+1,1),NA())</f>
        <v>43018</v>
      </c>
      <c r="M408" s="4" cm="1" vm="1010">
        <f t="array" aca="1" ref="M408" ca="1">IFERROR(INDEX(_xlfn.ANCHORARRAY($C$3),T_CALC[[#This Row],[DAY]]+1,3),NA())</f>
        <v>0.85160000000000002</v>
      </c>
      <c r="N408" s="4" cm="1" vm="1022">
        <f t="array" aca="1" ref="N408" ca="1">IFERROR(INDEX(_xlfn.ANCHORARRAY($C$3),T_CALC[[#This Row],[DAY]]+1,4),NA())</f>
        <v>0.8518</v>
      </c>
      <c r="O408" s="4" cm="1" vm="1090">
        <f t="array" aca="1" ref="O408" ca="1">IFERROR(INDEX(_xlfn.ANCHORARRAY($C$3),T_CALC[[#This Row],[DAY]]+1,5),NA())</f>
        <v>0.84550000000000003</v>
      </c>
      <c r="P408" s="4" cm="1" vm="1183">
        <f t="array" aca="1" ref="P408" ca="1">IFERROR(INDEX(_xlfn.ANCHORARRAY($C$3),T_CALC[[#This Row],[DAY]]+1,6),NA())</f>
        <v>0.84699999999999998</v>
      </c>
      <c r="Q408" s="4" cm="1">
        <f t="array" aca="1" ref="Q408" ca="1">IFERROR(INDEX(_xlfn.ANCHORARRAY($C$3),T_CALC[[#This Row],[DAY]]+1,2),NA())</f>
        <v>0</v>
      </c>
    </row>
    <row r="409" spans="3:17" x14ac:dyDescent="0.25">
      <c r="C409" vm="1205">
        <f ca="1"/>
        <v>43019</v>
      </c>
      <c r="D409">
        <f ca="1"/>
        <v>0</v>
      </c>
      <c r="E409" vm="1065">
        <f ca="1"/>
        <v>0.84670000000000001</v>
      </c>
      <c r="F409" vm="1180">
        <f ca="1"/>
        <v>0.84770000000000001</v>
      </c>
      <c r="G409" vm="1038">
        <f ca="1"/>
        <v>0.84230000000000005</v>
      </c>
      <c r="H409" vm="1120">
        <f ca="1"/>
        <v>0.84309999999999996</v>
      </c>
      <c r="K409" s="4">
        <f ca="1">IF(ROW(T_CALC[[#This Row],[DAY]])-ROW(T_CALC[[#Headers],[DAY]])&gt;C_N_TRADING_DAYS,"",ROW(T_CALC[[#This Row],[DAY]])-ROW(T_CALC[[#Headers],[DAY]]))</f>
        <v>406</v>
      </c>
      <c r="L409" s="4" cm="1" vm="1205">
        <f t="array" aca="1" ref="L409" ca="1">IFERROR(INDEX(_xlfn.ANCHORARRAY($C$3),T_CALC[[#This Row],[DAY]]+1,1),NA())</f>
        <v>43019</v>
      </c>
      <c r="M409" s="4" cm="1" vm="1065">
        <f t="array" aca="1" ref="M409" ca="1">IFERROR(INDEX(_xlfn.ANCHORARRAY($C$3),T_CALC[[#This Row],[DAY]]+1,3),NA())</f>
        <v>0.84670000000000001</v>
      </c>
      <c r="N409" s="4" cm="1" vm="1180">
        <f t="array" aca="1" ref="N409" ca="1">IFERROR(INDEX(_xlfn.ANCHORARRAY($C$3),T_CALC[[#This Row],[DAY]]+1,4),NA())</f>
        <v>0.84770000000000001</v>
      </c>
      <c r="O409" s="4" cm="1" vm="1038">
        <f t="array" aca="1" ref="O409" ca="1">IFERROR(INDEX(_xlfn.ANCHORARRAY($C$3),T_CALC[[#This Row],[DAY]]+1,5),NA())</f>
        <v>0.84230000000000005</v>
      </c>
      <c r="P409" s="4" cm="1" vm="1120">
        <f t="array" aca="1" ref="P409" ca="1">IFERROR(INDEX(_xlfn.ANCHORARRAY($C$3),T_CALC[[#This Row],[DAY]]+1,6),NA())</f>
        <v>0.84309999999999996</v>
      </c>
      <c r="Q409" s="4" cm="1">
        <f t="array" aca="1" ref="Q409" ca="1">IFERROR(INDEX(_xlfn.ANCHORARRAY($C$3),T_CALC[[#This Row],[DAY]]+1,2),NA())</f>
        <v>0</v>
      </c>
    </row>
    <row r="410" spans="3:17" x14ac:dyDescent="0.25">
      <c r="C410" vm="1206">
        <f ca="1"/>
        <v>43020</v>
      </c>
      <c r="D410">
        <f ca="1"/>
        <v>0</v>
      </c>
      <c r="E410" vm="1120">
        <f ca="1"/>
        <v>0.84309999999999996</v>
      </c>
      <c r="F410" vm="1090">
        <f ca="1"/>
        <v>0.84550000000000003</v>
      </c>
      <c r="G410" vm="1207">
        <f ca="1"/>
        <v>0.84160000000000001</v>
      </c>
      <c r="H410" vm="1036">
        <f ca="1"/>
        <v>0.84519999999999995</v>
      </c>
      <c r="K410" s="4">
        <f ca="1">IF(ROW(T_CALC[[#This Row],[DAY]])-ROW(T_CALC[[#Headers],[DAY]])&gt;C_N_TRADING_DAYS,"",ROW(T_CALC[[#This Row],[DAY]])-ROW(T_CALC[[#Headers],[DAY]]))</f>
        <v>407</v>
      </c>
      <c r="L410" s="4" cm="1" vm="1206">
        <f t="array" aca="1" ref="L410" ca="1">IFERROR(INDEX(_xlfn.ANCHORARRAY($C$3),T_CALC[[#This Row],[DAY]]+1,1),NA())</f>
        <v>43020</v>
      </c>
      <c r="M410" s="4" cm="1" vm="1120">
        <f t="array" aca="1" ref="M410" ca="1">IFERROR(INDEX(_xlfn.ANCHORARRAY($C$3),T_CALC[[#This Row],[DAY]]+1,3),NA())</f>
        <v>0.84309999999999996</v>
      </c>
      <c r="N410" s="4" cm="1" vm="1090">
        <f t="array" aca="1" ref="N410" ca="1">IFERROR(INDEX(_xlfn.ANCHORARRAY($C$3),T_CALC[[#This Row],[DAY]]+1,4),NA())</f>
        <v>0.84550000000000003</v>
      </c>
      <c r="O410" s="4" cm="1" vm="1207">
        <f t="array" aca="1" ref="O410" ca="1">IFERROR(INDEX(_xlfn.ANCHORARRAY($C$3),T_CALC[[#This Row],[DAY]]+1,5),NA())</f>
        <v>0.84160000000000001</v>
      </c>
      <c r="P410" s="4" cm="1" vm="1036">
        <f t="array" aca="1" ref="P410" ca="1">IFERROR(INDEX(_xlfn.ANCHORARRAY($C$3),T_CALC[[#This Row],[DAY]]+1,6),NA())</f>
        <v>0.84519999999999995</v>
      </c>
      <c r="Q410" s="4" cm="1">
        <f t="array" aca="1" ref="Q410" ca="1">IFERROR(INDEX(_xlfn.ANCHORARRAY($C$3),T_CALC[[#This Row],[DAY]]+1,2),NA())</f>
        <v>0</v>
      </c>
    </row>
    <row r="411" spans="3:17" x14ac:dyDescent="0.25">
      <c r="C411" vm="1208">
        <f ca="1"/>
        <v>43021</v>
      </c>
      <c r="D411">
        <f ca="1"/>
        <v>0</v>
      </c>
      <c r="E411" vm="1036">
        <f ca="1"/>
        <v>0.84519999999999995</v>
      </c>
      <c r="F411" vm="1183">
        <f ca="1"/>
        <v>0.84699999999999998</v>
      </c>
      <c r="G411" vm="1209">
        <f ca="1"/>
        <v>0.84199999999999997</v>
      </c>
      <c r="H411" vm="1095">
        <f ca="1"/>
        <v>0.84570000000000001</v>
      </c>
      <c r="K411" s="4">
        <f ca="1">IF(ROW(T_CALC[[#This Row],[DAY]])-ROW(T_CALC[[#Headers],[DAY]])&gt;C_N_TRADING_DAYS,"",ROW(T_CALC[[#This Row],[DAY]])-ROW(T_CALC[[#Headers],[DAY]]))</f>
        <v>408</v>
      </c>
      <c r="L411" s="4" cm="1" vm="1208">
        <f t="array" aca="1" ref="L411" ca="1">IFERROR(INDEX(_xlfn.ANCHORARRAY($C$3),T_CALC[[#This Row],[DAY]]+1,1),NA())</f>
        <v>43021</v>
      </c>
      <c r="M411" s="4" cm="1" vm="1036">
        <f t="array" aca="1" ref="M411" ca="1">IFERROR(INDEX(_xlfn.ANCHORARRAY($C$3),T_CALC[[#This Row],[DAY]]+1,3),NA())</f>
        <v>0.84519999999999995</v>
      </c>
      <c r="N411" s="4" cm="1" vm="1183">
        <f t="array" aca="1" ref="N411" ca="1">IFERROR(INDEX(_xlfn.ANCHORARRAY($C$3),T_CALC[[#This Row],[DAY]]+1,4),NA())</f>
        <v>0.84699999999999998</v>
      </c>
      <c r="O411" s="4" cm="1" vm="1209">
        <f t="array" aca="1" ref="O411" ca="1">IFERROR(INDEX(_xlfn.ANCHORARRAY($C$3),T_CALC[[#This Row],[DAY]]+1,5),NA())</f>
        <v>0.84199999999999997</v>
      </c>
      <c r="P411" s="4" cm="1" vm="1095">
        <f t="array" aca="1" ref="P411" ca="1">IFERROR(INDEX(_xlfn.ANCHORARRAY($C$3),T_CALC[[#This Row],[DAY]]+1,6),NA())</f>
        <v>0.84570000000000001</v>
      </c>
      <c r="Q411" s="4" cm="1">
        <f t="array" aca="1" ref="Q411" ca="1">IFERROR(INDEX(_xlfn.ANCHORARRAY($C$3),T_CALC[[#This Row],[DAY]]+1,2),NA())</f>
        <v>0</v>
      </c>
    </row>
    <row r="412" spans="3:17" x14ac:dyDescent="0.25">
      <c r="C412" vm="1210">
        <f ca="1"/>
        <v>43024</v>
      </c>
      <c r="D412">
        <f ca="1"/>
        <v>0</v>
      </c>
      <c r="E412" vm="1051">
        <f ca="1"/>
        <v>0.84560000000000002</v>
      </c>
      <c r="F412" vm="1067">
        <f ca="1"/>
        <v>0.8488</v>
      </c>
      <c r="G412" vm="1090">
        <f ca="1"/>
        <v>0.84550000000000003</v>
      </c>
      <c r="H412" vm="1048">
        <f ca="1"/>
        <v>0.84760000000000002</v>
      </c>
      <c r="K412" s="4">
        <f ca="1">IF(ROW(T_CALC[[#This Row],[DAY]])-ROW(T_CALC[[#Headers],[DAY]])&gt;C_N_TRADING_DAYS,"",ROW(T_CALC[[#This Row],[DAY]])-ROW(T_CALC[[#Headers],[DAY]]))</f>
        <v>409</v>
      </c>
      <c r="L412" s="4" cm="1" vm="1210">
        <f t="array" aca="1" ref="L412" ca="1">IFERROR(INDEX(_xlfn.ANCHORARRAY($C$3),T_CALC[[#This Row],[DAY]]+1,1),NA())</f>
        <v>43024</v>
      </c>
      <c r="M412" s="4" cm="1" vm="1051">
        <f t="array" aca="1" ref="M412" ca="1">IFERROR(INDEX(_xlfn.ANCHORARRAY($C$3),T_CALC[[#This Row],[DAY]]+1,3),NA())</f>
        <v>0.84560000000000002</v>
      </c>
      <c r="N412" s="4" cm="1" vm="1067">
        <f t="array" aca="1" ref="N412" ca="1">IFERROR(INDEX(_xlfn.ANCHORARRAY($C$3),T_CALC[[#This Row],[DAY]]+1,4),NA())</f>
        <v>0.8488</v>
      </c>
      <c r="O412" s="4" cm="1" vm="1090">
        <f t="array" aca="1" ref="O412" ca="1">IFERROR(INDEX(_xlfn.ANCHORARRAY($C$3),T_CALC[[#This Row],[DAY]]+1,5),NA())</f>
        <v>0.84550000000000003</v>
      </c>
      <c r="P412" s="4" cm="1" vm="1048">
        <f t="array" aca="1" ref="P412" ca="1">IFERROR(INDEX(_xlfn.ANCHORARRAY($C$3),T_CALC[[#This Row],[DAY]]+1,6),NA())</f>
        <v>0.84760000000000002</v>
      </c>
      <c r="Q412" s="4" cm="1">
        <f t="array" aca="1" ref="Q412" ca="1">IFERROR(INDEX(_xlfn.ANCHORARRAY($C$3),T_CALC[[#This Row],[DAY]]+1,2),NA())</f>
        <v>0</v>
      </c>
    </row>
    <row r="413" spans="3:17" x14ac:dyDescent="0.25">
      <c r="C413" vm="1211">
        <f ca="1"/>
        <v>43025</v>
      </c>
      <c r="D413">
        <f ca="1"/>
        <v>0</v>
      </c>
      <c r="E413" vm="1180">
        <f ca="1"/>
        <v>0.84770000000000001</v>
      </c>
      <c r="F413" vm="1071">
        <f ca="1"/>
        <v>0.85199999999999998</v>
      </c>
      <c r="G413" vm="1030">
        <f ca="1"/>
        <v>0.84719999999999995</v>
      </c>
      <c r="H413" vm="1046">
        <f ca="1"/>
        <v>0.8498</v>
      </c>
      <c r="K413" s="4">
        <f ca="1">IF(ROW(T_CALC[[#This Row],[DAY]])-ROW(T_CALC[[#Headers],[DAY]])&gt;C_N_TRADING_DAYS,"",ROW(T_CALC[[#This Row],[DAY]])-ROW(T_CALC[[#Headers],[DAY]]))</f>
        <v>410</v>
      </c>
      <c r="L413" s="4" cm="1" vm="1211">
        <f t="array" aca="1" ref="L413" ca="1">IFERROR(INDEX(_xlfn.ANCHORARRAY($C$3),T_CALC[[#This Row],[DAY]]+1,1),NA())</f>
        <v>43025</v>
      </c>
      <c r="M413" s="4" cm="1" vm="1180">
        <f t="array" aca="1" ref="M413" ca="1">IFERROR(INDEX(_xlfn.ANCHORARRAY($C$3),T_CALC[[#This Row],[DAY]]+1,3),NA())</f>
        <v>0.84770000000000001</v>
      </c>
      <c r="N413" s="4" cm="1" vm="1071">
        <f t="array" aca="1" ref="N413" ca="1">IFERROR(INDEX(_xlfn.ANCHORARRAY($C$3),T_CALC[[#This Row],[DAY]]+1,4),NA())</f>
        <v>0.85199999999999998</v>
      </c>
      <c r="O413" s="4" cm="1" vm="1030">
        <f t="array" aca="1" ref="O413" ca="1">IFERROR(INDEX(_xlfn.ANCHORARRAY($C$3),T_CALC[[#This Row],[DAY]]+1,5),NA())</f>
        <v>0.84719999999999995</v>
      </c>
      <c r="P413" s="4" cm="1" vm="1046">
        <f t="array" aca="1" ref="P413" ca="1">IFERROR(INDEX(_xlfn.ANCHORARRAY($C$3),T_CALC[[#This Row],[DAY]]+1,6),NA())</f>
        <v>0.8498</v>
      </c>
      <c r="Q413" s="4" cm="1">
        <f t="array" aca="1" ref="Q413" ca="1">IFERROR(INDEX(_xlfn.ANCHORARRAY($C$3),T_CALC[[#This Row],[DAY]]+1,2),NA())</f>
        <v>0</v>
      </c>
    </row>
    <row r="414" spans="3:17" x14ac:dyDescent="0.25">
      <c r="C414" vm="1212">
        <f ca="1"/>
        <v>43026</v>
      </c>
      <c r="D414">
        <f ca="1"/>
        <v>0</v>
      </c>
      <c r="E414" vm="1046">
        <f ca="1"/>
        <v>0.8498</v>
      </c>
      <c r="F414" vm="1213">
        <f ca="1"/>
        <v>0.85250000000000004</v>
      </c>
      <c r="G414" vm="1183">
        <f ca="1"/>
        <v>0.84699999999999998</v>
      </c>
      <c r="H414" vm="1059">
        <f ca="1"/>
        <v>0.84830000000000005</v>
      </c>
      <c r="K414" s="4">
        <f ca="1">IF(ROW(T_CALC[[#This Row],[DAY]])-ROW(T_CALC[[#Headers],[DAY]])&gt;C_N_TRADING_DAYS,"",ROW(T_CALC[[#This Row],[DAY]])-ROW(T_CALC[[#Headers],[DAY]]))</f>
        <v>411</v>
      </c>
      <c r="L414" s="4" cm="1" vm="1212">
        <f t="array" aca="1" ref="L414" ca="1">IFERROR(INDEX(_xlfn.ANCHORARRAY($C$3),T_CALC[[#This Row],[DAY]]+1,1),NA())</f>
        <v>43026</v>
      </c>
      <c r="M414" s="4" cm="1" vm="1046">
        <f t="array" aca="1" ref="M414" ca="1">IFERROR(INDEX(_xlfn.ANCHORARRAY($C$3),T_CALC[[#This Row],[DAY]]+1,3),NA())</f>
        <v>0.8498</v>
      </c>
      <c r="N414" s="4" cm="1" vm="1213">
        <f t="array" aca="1" ref="N414" ca="1">IFERROR(INDEX(_xlfn.ANCHORARRAY($C$3),T_CALC[[#This Row],[DAY]]+1,4),NA())</f>
        <v>0.85250000000000004</v>
      </c>
      <c r="O414" s="4" cm="1" vm="1183">
        <f t="array" aca="1" ref="O414" ca="1">IFERROR(INDEX(_xlfn.ANCHORARRAY($C$3),T_CALC[[#This Row],[DAY]]+1,5),NA())</f>
        <v>0.84699999999999998</v>
      </c>
      <c r="P414" s="4" cm="1" vm="1059">
        <f t="array" aca="1" ref="P414" ca="1">IFERROR(INDEX(_xlfn.ANCHORARRAY($C$3),T_CALC[[#This Row],[DAY]]+1,6),NA())</f>
        <v>0.84830000000000005</v>
      </c>
      <c r="Q414" s="4" cm="1">
        <f t="array" aca="1" ref="Q414" ca="1">IFERROR(INDEX(_xlfn.ANCHORARRAY($C$3),T_CALC[[#This Row],[DAY]]+1,2),NA())</f>
        <v>0</v>
      </c>
    </row>
    <row r="415" spans="3:17" x14ac:dyDescent="0.25">
      <c r="C415" vm="1214">
        <f ca="1"/>
        <v>43027</v>
      </c>
      <c r="D415">
        <f ca="1"/>
        <v>0</v>
      </c>
      <c r="E415" vm="1193">
        <f ca="1"/>
        <v>0.84819999999999995</v>
      </c>
      <c r="F415" vm="1074">
        <f ca="1"/>
        <v>0.84970000000000001</v>
      </c>
      <c r="G415" vm="1215">
        <f ca="1"/>
        <v>0.84319999999999995</v>
      </c>
      <c r="H415" vm="1216">
        <f ca="1"/>
        <v>0.84360000000000002</v>
      </c>
      <c r="K415" s="4">
        <f ca="1">IF(ROW(T_CALC[[#This Row],[DAY]])-ROW(T_CALC[[#Headers],[DAY]])&gt;C_N_TRADING_DAYS,"",ROW(T_CALC[[#This Row],[DAY]])-ROW(T_CALC[[#Headers],[DAY]]))</f>
        <v>412</v>
      </c>
      <c r="L415" s="4" cm="1" vm="1214">
        <f t="array" aca="1" ref="L415" ca="1">IFERROR(INDEX(_xlfn.ANCHORARRAY($C$3),T_CALC[[#This Row],[DAY]]+1,1),NA())</f>
        <v>43027</v>
      </c>
      <c r="M415" s="4" cm="1" vm="1193">
        <f t="array" aca="1" ref="M415" ca="1">IFERROR(INDEX(_xlfn.ANCHORARRAY($C$3),T_CALC[[#This Row],[DAY]]+1,3),NA())</f>
        <v>0.84819999999999995</v>
      </c>
      <c r="N415" s="4" cm="1" vm="1074">
        <f t="array" aca="1" ref="N415" ca="1">IFERROR(INDEX(_xlfn.ANCHORARRAY($C$3),T_CALC[[#This Row],[DAY]]+1,4),NA())</f>
        <v>0.84970000000000001</v>
      </c>
      <c r="O415" s="4" cm="1" vm="1215">
        <f t="array" aca="1" ref="O415" ca="1">IFERROR(INDEX(_xlfn.ANCHORARRAY($C$3),T_CALC[[#This Row],[DAY]]+1,5),NA())</f>
        <v>0.84319999999999995</v>
      </c>
      <c r="P415" s="4" cm="1" vm="1216">
        <f t="array" aca="1" ref="P415" ca="1">IFERROR(INDEX(_xlfn.ANCHORARRAY($C$3),T_CALC[[#This Row],[DAY]]+1,6),NA())</f>
        <v>0.84360000000000002</v>
      </c>
      <c r="Q415" s="4" cm="1">
        <f t="array" aca="1" ref="Q415" ca="1">IFERROR(INDEX(_xlfn.ANCHORARRAY($C$3),T_CALC[[#This Row],[DAY]]+1,2),NA())</f>
        <v>0</v>
      </c>
    </row>
    <row r="416" spans="3:17" x14ac:dyDescent="0.25">
      <c r="C416" vm="1217">
        <f ca="1"/>
        <v>43028</v>
      </c>
      <c r="D416">
        <f ca="1"/>
        <v>0</v>
      </c>
      <c r="E416" vm="1122">
        <f ca="1"/>
        <v>0.84350000000000003</v>
      </c>
      <c r="F416" vm="1082">
        <f ca="1"/>
        <v>0.85009999999999997</v>
      </c>
      <c r="G416" vm="1215">
        <f ca="1"/>
        <v>0.84319999999999995</v>
      </c>
      <c r="H416" vm="1027">
        <f ca="1"/>
        <v>0.84850000000000003</v>
      </c>
      <c r="K416" s="4">
        <f ca="1">IF(ROW(T_CALC[[#This Row],[DAY]])-ROW(T_CALC[[#Headers],[DAY]])&gt;C_N_TRADING_DAYS,"",ROW(T_CALC[[#This Row],[DAY]])-ROW(T_CALC[[#Headers],[DAY]]))</f>
        <v>413</v>
      </c>
      <c r="L416" s="4" cm="1" vm="1217">
        <f t="array" aca="1" ref="L416" ca="1">IFERROR(INDEX(_xlfn.ANCHORARRAY($C$3),T_CALC[[#This Row],[DAY]]+1,1),NA())</f>
        <v>43028</v>
      </c>
      <c r="M416" s="4" cm="1" vm="1122">
        <f t="array" aca="1" ref="M416" ca="1">IFERROR(INDEX(_xlfn.ANCHORARRAY($C$3),T_CALC[[#This Row],[DAY]]+1,3),NA())</f>
        <v>0.84350000000000003</v>
      </c>
      <c r="N416" s="4" cm="1" vm="1082">
        <f t="array" aca="1" ref="N416" ca="1">IFERROR(INDEX(_xlfn.ANCHORARRAY($C$3),T_CALC[[#This Row],[DAY]]+1,4),NA())</f>
        <v>0.85009999999999997</v>
      </c>
      <c r="O416" s="4" cm="1" vm="1215">
        <f t="array" aca="1" ref="O416" ca="1">IFERROR(INDEX(_xlfn.ANCHORARRAY($C$3),T_CALC[[#This Row],[DAY]]+1,5),NA())</f>
        <v>0.84319999999999995</v>
      </c>
      <c r="P416" s="4" cm="1" vm="1027">
        <f t="array" aca="1" ref="P416" ca="1">IFERROR(INDEX(_xlfn.ANCHORARRAY($C$3),T_CALC[[#This Row],[DAY]]+1,6),NA())</f>
        <v>0.84850000000000003</v>
      </c>
      <c r="Q416" s="4" cm="1">
        <f t="array" aca="1" ref="Q416" ca="1">IFERROR(INDEX(_xlfn.ANCHORARRAY($C$3),T_CALC[[#This Row],[DAY]]+1,2),NA())</f>
        <v>0</v>
      </c>
    </row>
    <row r="417" spans="3:17" x14ac:dyDescent="0.25">
      <c r="C417" vm="1218">
        <f ca="1"/>
        <v>43031</v>
      </c>
      <c r="D417">
        <f ca="1"/>
        <v>0</v>
      </c>
      <c r="E417" vm="1060">
        <f ca="1"/>
        <v>0.84930000000000005</v>
      </c>
      <c r="F417" vm="1219">
        <f ca="1"/>
        <v>0.8528</v>
      </c>
      <c r="G417" vm="1014">
        <f ca="1"/>
        <v>0.84899999999999998</v>
      </c>
      <c r="H417" vm="1054">
        <f ca="1"/>
        <v>0.85099999999999998</v>
      </c>
      <c r="K417" s="4">
        <f ca="1">IF(ROW(T_CALC[[#This Row],[DAY]])-ROW(T_CALC[[#Headers],[DAY]])&gt;C_N_TRADING_DAYS,"",ROW(T_CALC[[#This Row],[DAY]])-ROW(T_CALC[[#Headers],[DAY]]))</f>
        <v>414</v>
      </c>
      <c r="L417" s="4" cm="1" vm="1218">
        <f t="array" aca="1" ref="L417" ca="1">IFERROR(INDEX(_xlfn.ANCHORARRAY($C$3),T_CALC[[#This Row],[DAY]]+1,1),NA())</f>
        <v>43031</v>
      </c>
      <c r="M417" s="4" cm="1" vm="1060">
        <f t="array" aca="1" ref="M417" ca="1">IFERROR(INDEX(_xlfn.ANCHORARRAY($C$3),T_CALC[[#This Row],[DAY]]+1,3),NA())</f>
        <v>0.84930000000000005</v>
      </c>
      <c r="N417" s="4" cm="1" vm="1219">
        <f t="array" aca="1" ref="N417" ca="1">IFERROR(INDEX(_xlfn.ANCHORARRAY($C$3),T_CALC[[#This Row],[DAY]]+1,4),NA())</f>
        <v>0.8528</v>
      </c>
      <c r="O417" s="4" cm="1" vm="1014">
        <f t="array" aca="1" ref="O417" ca="1">IFERROR(INDEX(_xlfn.ANCHORARRAY($C$3),T_CALC[[#This Row],[DAY]]+1,5),NA())</f>
        <v>0.84899999999999998</v>
      </c>
      <c r="P417" s="4" cm="1" vm="1054">
        <f t="array" aca="1" ref="P417" ca="1">IFERROR(INDEX(_xlfn.ANCHORARRAY($C$3),T_CALC[[#This Row],[DAY]]+1,6),NA())</f>
        <v>0.85099999999999998</v>
      </c>
      <c r="Q417" s="4" cm="1">
        <f t="array" aca="1" ref="Q417" ca="1">IFERROR(INDEX(_xlfn.ANCHORARRAY($C$3),T_CALC[[#This Row],[DAY]]+1,2),NA())</f>
        <v>0</v>
      </c>
    </row>
    <row r="418" spans="3:17" x14ac:dyDescent="0.25">
      <c r="C418" vm="1220">
        <f ca="1"/>
        <v>43032</v>
      </c>
      <c r="D418">
        <f ca="1"/>
        <v>0</v>
      </c>
      <c r="E418" vm="1054">
        <f ca="1"/>
        <v>0.85099999999999998</v>
      </c>
      <c r="F418" vm="1010">
        <f ca="1"/>
        <v>0.85160000000000002</v>
      </c>
      <c r="G418" vm="1070">
        <f ca="1"/>
        <v>0.8478</v>
      </c>
      <c r="H418" vm="1082">
        <f ca="1"/>
        <v>0.85009999999999997</v>
      </c>
      <c r="K418" s="4">
        <f ca="1">IF(ROW(T_CALC[[#This Row],[DAY]])-ROW(T_CALC[[#Headers],[DAY]])&gt;C_N_TRADING_DAYS,"",ROW(T_CALC[[#This Row],[DAY]])-ROW(T_CALC[[#Headers],[DAY]]))</f>
        <v>415</v>
      </c>
      <c r="L418" s="4" cm="1" vm="1220">
        <f t="array" aca="1" ref="L418" ca="1">IFERROR(INDEX(_xlfn.ANCHORARRAY($C$3),T_CALC[[#This Row],[DAY]]+1,1),NA())</f>
        <v>43032</v>
      </c>
      <c r="M418" s="4" cm="1" vm="1054">
        <f t="array" aca="1" ref="M418" ca="1">IFERROR(INDEX(_xlfn.ANCHORARRAY($C$3),T_CALC[[#This Row],[DAY]]+1,3),NA())</f>
        <v>0.85099999999999998</v>
      </c>
      <c r="N418" s="4" cm="1" vm="1010">
        <f t="array" aca="1" ref="N418" ca="1">IFERROR(INDEX(_xlfn.ANCHORARRAY($C$3),T_CALC[[#This Row],[DAY]]+1,4),NA())</f>
        <v>0.85160000000000002</v>
      </c>
      <c r="O418" s="4" cm="1" vm="1070">
        <f t="array" aca="1" ref="O418" ca="1">IFERROR(INDEX(_xlfn.ANCHORARRAY($C$3),T_CALC[[#This Row],[DAY]]+1,5),NA())</f>
        <v>0.8478</v>
      </c>
      <c r="P418" s="4" cm="1" vm="1082">
        <f t="array" aca="1" ref="P418" ca="1">IFERROR(INDEX(_xlfn.ANCHORARRAY($C$3),T_CALC[[#This Row],[DAY]]+1,6),NA())</f>
        <v>0.85009999999999997</v>
      </c>
      <c r="Q418" s="4" cm="1">
        <f t="array" aca="1" ref="Q418" ca="1">IFERROR(INDEX(_xlfn.ANCHORARRAY($C$3),T_CALC[[#This Row],[DAY]]+1,2),NA())</f>
        <v>0</v>
      </c>
    </row>
    <row r="419" spans="3:17" x14ac:dyDescent="0.25">
      <c r="C419" vm="1221">
        <f ca="1"/>
        <v>43033</v>
      </c>
      <c r="D419">
        <f ca="1"/>
        <v>0</v>
      </c>
      <c r="E419" vm="1082">
        <f ca="1"/>
        <v>0.85009999999999997</v>
      </c>
      <c r="F419" vm="1020">
        <f ca="1"/>
        <v>0.8508</v>
      </c>
      <c r="G419" vm="1063">
        <f ca="1"/>
        <v>0.84599999999999997</v>
      </c>
      <c r="H419" vm="1222">
        <f ca="1"/>
        <v>0.84650000000000003</v>
      </c>
      <c r="K419" s="4">
        <f ca="1">IF(ROW(T_CALC[[#This Row],[DAY]])-ROW(T_CALC[[#Headers],[DAY]])&gt;C_N_TRADING_DAYS,"",ROW(T_CALC[[#This Row],[DAY]])-ROW(T_CALC[[#Headers],[DAY]]))</f>
        <v>416</v>
      </c>
      <c r="L419" s="4" cm="1" vm="1221">
        <f t="array" aca="1" ref="L419" ca="1">IFERROR(INDEX(_xlfn.ANCHORARRAY($C$3),T_CALC[[#This Row],[DAY]]+1,1),NA())</f>
        <v>43033</v>
      </c>
      <c r="M419" s="4" cm="1" vm="1082">
        <f t="array" aca="1" ref="M419" ca="1">IFERROR(INDEX(_xlfn.ANCHORARRAY($C$3),T_CALC[[#This Row],[DAY]]+1,3),NA())</f>
        <v>0.85009999999999997</v>
      </c>
      <c r="N419" s="4" cm="1" vm="1020">
        <f t="array" aca="1" ref="N419" ca="1">IFERROR(INDEX(_xlfn.ANCHORARRAY($C$3),T_CALC[[#This Row],[DAY]]+1,4),NA())</f>
        <v>0.8508</v>
      </c>
      <c r="O419" s="4" cm="1" vm="1063">
        <f t="array" aca="1" ref="O419" ca="1">IFERROR(INDEX(_xlfn.ANCHORARRAY($C$3),T_CALC[[#This Row],[DAY]]+1,5),NA())</f>
        <v>0.84599999999999997</v>
      </c>
      <c r="P419" s="4" cm="1" vm="1222">
        <f t="array" aca="1" ref="P419" ca="1">IFERROR(INDEX(_xlfn.ANCHORARRAY($C$3),T_CALC[[#This Row],[DAY]]+1,6),NA())</f>
        <v>0.84650000000000003</v>
      </c>
      <c r="Q419" s="4" cm="1">
        <f t="array" aca="1" ref="Q419" ca="1">IFERROR(INDEX(_xlfn.ANCHORARRAY($C$3),T_CALC[[#This Row],[DAY]]+1,2),NA())</f>
        <v>0</v>
      </c>
    </row>
    <row r="420" spans="3:17" x14ac:dyDescent="0.25">
      <c r="C420" vm="1223">
        <f ca="1"/>
        <v>43034</v>
      </c>
      <c r="D420">
        <f ca="1"/>
        <v>0</v>
      </c>
      <c r="E420" vm="1224">
        <f ca="1"/>
        <v>0.84640000000000004</v>
      </c>
      <c r="F420" vm="1225">
        <f ca="1"/>
        <v>0.85899999999999999</v>
      </c>
      <c r="G420" vm="1149">
        <f ca="1"/>
        <v>0.84470000000000001</v>
      </c>
      <c r="H420" vm="1013">
        <f ca="1"/>
        <v>0.85829999999999995</v>
      </c>
      <c r="K420" s="4">
        <f ca="1">IF(ROW(T_CALC[[#This Row],[DAY]])-ROW(T_CALC[[#Headers],[DAY]])&gt;C_N_TRADING_DAYS,"",ROW(T_CALC[[#This Row],[DAY]])-ROW(T_CALC[[#Headers],[DAY]]))</f>
        <v>417</v>
      </c>
      <c r="L420" s="4" cm="1" vm="1223">
        <f t="array" aca="1" ref="L420" ca="1">IFERROR(INDEX(_xlfn.ANCHORARRAY($C$3),T_CALC[[#This Row],[DAY]]+1,1),NA())</f>
        <v>43034</v>
      </c>
      <c r="M420" s="4" cm="1" vm="1224">
        <f t="array" aca="1" ref="M420" ca="1">IFERROR(INDEX(_xlfn.ANCHORARRAY($C$3),T_CALC[[#This Row],[DAY]]+1,3),NA())</f>
        <v>0.84640000000000004</v>
      </c>
      <c r="N420" s="4" cm="1" vm="1225">
        <f t="array" aca="1" ref="N420" ca="1">IFERROR(INDEX(_xlfn.ANCHORARRAY($C$3),T_CALC[[#This Row],[DAY]]+1,4),NA())</f>
        <v>0.85899999999999999</v>
      </c>
      <c r="O420" s="4" cm="1" vm="1149">
        <f t="array" aca="1" ref="O420" ca="1">IFERROR(INDEX(_xlfn.ANCHORARRAY($C$3),T_CALC[[#This Row],[DAY]]+1,5),NA())</f>
        <v>0.84470000000000001</v>
      </c>
      <c r="P420" s="4" cm="1" vm="1013">
        <f t="array" aca="1" ref="P420" ca="1">IFERROR(INDEX(_xlfn.ANCHORARRAY($C$3),T_CALC[[#This Row],[DAY]]+1,6),NA())</f>
        <v>0.85829999999999995</v>
      </c>
      <c r="Q420" s="4" cm="1">
        <f t="array" aca="1" ref="Q420" ca="1">IFERROR(INDEX(_xlfn.ANCHORARRAY($C$3),T_CALC[[#This Row],[DAY]]+1,2),NA())</f>
        <v>0</v>
      </c>
    </row>
    <row r="421" spans="3:17" x14ac:dyDescent="0.25">
      <c r="C421" vm="1226">
        <f ca="1"/>
        <v>43035</v>
      </c>
      <c r="D421">
        <f ca="1"/>
        <v>0</v>
      </c>
      <c r="E421" vm="1227">
        <f ca="1"/>
        <v>0.85819999999999996</v>
      </c>
      <c r="F421" vm="1228">
        <f ca="1"/>
        <v>0.8639</v>
      </c>
      <c r="G421" vm="1229">
        <f ca="1"/>
        <v>0.85760000000000003</v>
      </c>
      <c r="H421" vm="1230">
        <f ca="1"/>
        <v>0.86119999999999997</v>
      </c>
      <c r="K421" s="4">
        <f ca="1">IF(ROW(T_CALC[[#This Row],[DAY]])-ROW(T_CALC[[#Headers],[DAY]])&gt;C_N_TRADING_DAYS,"",ROW(T_CALC[[#This Row],[DAY]])-ROW(T_CALC[[#Headers],[DAY]]))</f>
        <v>418</v>
      </c>
      <c r="L421" s="4" cm="1" vm="1226">
        <f t="array" aca="1" ref="L421" ca="1">IFERROR(INDEX(_xlfn.ANCHORARRAY($C$3),T_CALC[[#This Row],[DAY]]+1,1),NA())</f>
        <v>43035</v>
      </c>
      <c r="M421" s="4" cm="1" vm="1227">
        <f t="array" aca="1" ref="M421" ca="1">IFERROR(INDEX(_xlfn.ANCHORARRAY($C$3),T_CALC[[#This Row],[DAY]]+1,3),NA())</f>
        <v>0.85819999999999996</v>
      </c>
      <c r="N421" s="4" cm="1" vm="1228">
        <f t="array" aca="1" ref="N421" ca="1">IFERROR(INDEX(_xlfn.ANCHORARRAY($C$3),T_CALC[[#This Row],[DAY]]+1,4),NA())</f>
        <v>0.8639</v>
      </c>
      <c r="O421" s="4" cm="1" vm="1229">
        <f t="array" aca="1" ref="O421" ca="1">IFERROR(INDEX(_xlfn.ANCHORARRAY($C$3),T_CALC[[#This Row],[DAY]]+1,5),NA())</f>
        <v>0.85760000000000003</v>
      </c>
      <c r="P421" s="4" cm="1" vm="1230">
        <f t="array" aca="1" ref="P421" ca="1">IFERROR(INDEX(_xlfn.ANCHORARRAY($C$3),T_CALC[[#This Row],[DAY]]+1,6),NA())</f>
        <v>0.86119999999999997</v>
      </c>
      <c r="Q421" s="4" cm="1">
        <f t="array" aca="1" ref="Q421" ca="1">IFERROR(INDEX(_xlfn.ANCHORARRAY($C$3),T_CALC[[#This Row],[DAY]]+1,2),NA())</f>
        <v>0</v>
      </c>
    </row>
    <row r="422" spans="3:17" x14ac:dyDescent="0.25">
      <c r="C422" vm="1231">
        <f ca="1"/>
        <v>43038</v>
      </c>
      <c r="D422">
        <f ca="1"/>
        <v>0</v>
      </c>
      <c r="E422" vm="1232">
        <f ca="1"/>
        <v>0.86170000000000002</v>
      </c>
      <c r="F422" vm="1233">
        <f ca="1"/>
        <v>0.86240000000000006</v>
      </c>
      <c r="G422" vm="1229">
        <f ca="1"/>
        <v>0.85760000000000003</v>
      </c>
      <c r="H422" vm="1008">
        <f ca="1"/>
        <v>0.85809999999999997</v>
      </c>
      <c r="K422" s="4">
        <f ca="1">IF(ROW(T_CALC[[#This Row],[DAY]])-ROW(T_CALC[[#Headers],[DAY]])&gt;C_N_TRADING_DAYS,"",ROW(T_CALC[[#This Row],[DAY]])-ROW(T_CALC[[#Headers],[DAY]]))</f>
        <v>419</v>
      </c>
      <c r="L422" s="4" cm="1" vm="1231">
        <f t="array" aca="1" ref="L422" ca="1">IFERROR(INDEX(_xlfn.ANCHORARRAY($C$3),T_CALC[[#This Row],[DAY]]+1,1),NA())</f>
        <v>43038</v>
      </c>
      <c r="M422" s="4" cm="1" vm="1232">
        <f t="array" aca="1" ref="M422" ca="1">IFERROR(INDEX(_xlfn.ANCHORARRAY($C$3),T_CALC[[#This Row],[DAY]]+1,3),NA())</f>
        <v>0.86170000000000002</v>
      </c>
      <c r="N422" s="4" cm="1" vm="1233">
        <f t="array" aca="1" ref="N422" ca="1">IFERROR(INDEX(_xlfn.ANCHORARRAY($C$3),T_CALC[[#This Row],[DAY]]+1,4),NA())</f>
        <v>0.86240000000000006</v>
      </c>
      <c r="O422" s="4" cm="1" vm="1229">
        <f t="array" aca="1" ref="O422" ca="1">IFERROR(INDEX(_xlfn.ANCHORARRAY($C$3),T_CALC[[#This Row],[DAY]]+1,5),NA())</f>
        <v>0.85760000000000003</v>
      </c>
      <c r="P422" s="4" cm="1" vm="1008">
        <f t="array" aca="1" ref="P422" ca="1">IFERROR(INDEX(_xlfn.ANCHORARRAY($C$3),T_CALC[[#This Row],[DAY]]+1,6),NA())</f>
        <v>0.85809999999999997</v>
      </c>
      <c r="Q422" s="4" cm="1">
        <f t="array" aca="1" ref="Q422" ca="1">IFERROR(INDEX(_xlfn.ANCHORARRAY($C$3),T_CALC[[#This Row],[DAY]]+1,2),NA())</f>
        <v>0</v>
      </c>
    </row>
    <row r="423" spans="3:17" x14ac:dyDescent="0.25">
      <c r="C423" vm="1234">
        <f ca="1"/>
        <v>43039</v>
      </c>
      <c r="D423">
        <f ca="1"/>
        <v>0</v>
      </c>
      <c r="E423" vm="1227">
        <f ca="1"/>
        <v>0.85819999999999996</v>
      </c>
      <c r="F423" vm="1000">
        <f ca="1"/>
        <v>0.86009999999999998</v>
      </c>
      <c r="G423" vm="1077">
        <f ca="1"/>
        <v>0.85740000000000005</v>
      </c>
      <c r="H423" vm="1006">
        <f ca="1"/>
        <v>0.85850000000000004</v>
      </c>
      <c r="K423" s="4">
        <f ca="1">IF(ROW(T_CALC[[#This Row],[DAY]])-ROW(T_CALC[[#Headers],[DAY]])&gt;C_N_TRADING_DAYS,"",ROW(T_CALC[[#This Row],[DAY]])-ROW(T_CALC[[#Headers],[DAY]]))</f>
        <v>420</v>
      </c>
      <c r="L423" s="4" cm="1" vm="1234">
        <f t="array" aca="1" ref="L423" ca="1">IFERROR(INDEX(_xlfn.ANCHORARRAY($C$3),T_CALC[[#This Row],[DAY]]+1,1),NA())</f>
        <v>43039</v>
      </c>
      <c r="M423" s="4" cm="1" vm="1227">
        <f t="array" aca="1" ref="M423" ca="1">IFERROR(INDEX(_xlfn.ANCHORARRAY($C$3),T_CALC[[#This Row],[DAY]]+1,3),NA())</f>
        <v>0.85819999999999996</v>
      </c>
      <c r="N423" s="4" cm="1" vm="1000">
        <f t="array" aca="1" ref="N423" ca="1">IFERROR(INDEX(_xlfn.ANCHORARRAY($C$3),T_CALC[[#This Row],[DAY]]+1,4),NA())</f>
        <v>0.86009999999999998</v>
      </c>
      <c r="O423" s="4" cm="1" vm="1077">
        <f t="array" aca="1" ref="O423" ca="1">IFERROR(INDEX(_xlfn.ANCHORARRAY($C$3),T_CALC[[#This Row],[DAY]]+1,5),NA())</f>
        <v>0.85740000000000005</v>
      </c>
      <c r="P423" s="4" cm="1" vm="1006">
        <f t="array" aca="1" ref="P423" ca="1">IFERROR(INDEX(_xlfn.ANCHORARRAY($C$3),T_CALC[[#This Row],[DAY]]+1,6),NA())</f>
        <v>0.85850000000000004</v>
      </c>
      <c r="Q423" s="4" cm="1">
        <f t="array" aca="1" ref="Q423" ca="1">IFERROR(INDEX(_xlfn.ANCHORARRAY($C$3),T_CALC[[#This Row],[DAY]]+1,2),NA())</f>
        <v>0</v>
      </c>
    </row>
    <row r="424" spans="3:17" x14ac:dyDescent="0.25">
      <c r="C424" vm="1235">
        <f ca="1"/>
        <v>43040</v>
      </c>
      <c r="D424">
        <f ca="1"/>
        <v>0</v>
      </c>
      <c r="E424" vm="1006">
        <f ca="1"/>
        <v>0.85850000000000004</v>
      </c>
      <c r="F424" vm="1236">
        <f ca="1"/>
        <v>0.86150000000000004</v>
      </c>
      <c r="G424" vm="1237">
        <f ca="1"/>
        <v>0.85770000000000002</v>
      </c>
      <c r="H424" vm="1238">
        <f ca="1"/>
        <v>0.86050000000000004</v>
      </c>
      <c r="K424" s="4">
        <f ca="1">IF(ROW(T_CALC[[#This Row],[DAY]])-ROW(T_CALC[[#Headers],[DAY]])&gt;C_N_TRADING_DAYS,"",ROW(T_CALC[[#This Row],[DAY]])-ROW(T_CALC[[#Headers],[DAY]]))</f>
        <v>421</v>
      </c>
      <c r="L424" s="4" cm="1" vm="1235">
        <f t="array" aca="1" ref="L424" ca="1">IFERROR(INDEX(_xlfn.ANCHORARRAY($C$3),T_CALC[[#This Row],[DAY]]+1,1),NA())</f>
        <v>43040</v>
      </c>
      <c r="M424" s="4" cm="1" vm="1006">
        <f t="array" aca="1" ref="M424" ca="1">IFERROR(INDEX(_xlfn.ANCHORARRAY($C$3),T_CALC[[#This Row],[DAY]]+1,3),NA())</f>
        <v>0.85850000000000004</v>
      </c>
      <c r="N424" s="4" cm="1" vm="1236">
        <f t="array" aca="1" ref="N424" ca="1">IFERROR(INDEX(_xlfn.ANCHORARRAY($C$3),T_CALC[[#This Row],[DAY]]+1,4),NA())</f>
        <v>0.86150000000000004</v>
      </c>
      <c r="O424" s="4" cm="1" vm="1237">
        <f t="array" aca="1" ref="O424" ca="1">IFERROR(INDEX(_xlfn.ANCHORARRAY($C$3),T_CALC[[#This Row],[DAY]]+1,5),NA())</f>
        <v>0.85770000000000002</v>
      </c>
      <c r="P424" s="4" cm="1" vm="1238">
        <f t="array" aca="1" ref="P424" ca="1">IFERROR(INDEX(_xlfn.ANCHORARRAY($C$3),T_CALC[[#This Row],[DAY]]+1,6),NA())</f>
        <v>0.86050000000000004</v>
      </c>
      <c r="Q424" s="4" cm="1">
        <f t="array" aca="1" ref="Q424" ca="1">IFERROR(INDEX(_xlfn.ANCHORARRAY($C$3),T_CALC[[#This Row],[DAY]]+1,2),NA())</f>
        <v>0</v>
      </c>
    </row>
    <row r="425" spans="3:17" x14ac:dyDescent="0.25">
      <c r="C425" vm="1239">
        <f ca="1"/>
        <v>43041</v>
      </c>
      <c r="D425">
        <f ca="1"/>
        <v>0</v>
      </c>
      <c r="E425" vm="1238">
        <f ca="1"/>
        <v>0.86050000000000004</v>
      </c>
      <c r="F425" vm="1009">
        <f ca="1"/>
        <v>0.86099999999999999</v>
      </c>
      <c r="G425" vm="1240">
        <f ca="1"/>
        <v>0.85550000000000004</v>
      </c>
      <c r="H425" vm="1229">
        <f ca="1"/>
        <v>0.85760000000000003</v>
      </c>
      <c r="K425" s="4">
        <f ca="1">IF(ROW(T_CALC[[#This Row],[DAY]])-ROW(T_CALC[[#Headers],[DAY]])&gt;C_N_TRADING_DAYS,"",ROW(T_CALC[[#This Row],[DAY]])-ROW(T_CALC[[#Headers],[DAY]]))</f>
        <v>422</v>
      </c>
      <c r="L425" s="4" cm="1" vm="1239">
        <f t="array" aca="1" ref="L425" ca="1">IFERROR(INDEX(_xlfn.ANCHORARRAY($C$3),T_CALC[[#This Row],[DAY]]+1,1),NA())</f>
        <v>43041</v>
      </c>
      <c r="M425" s="4" cm="1" vm="1238">
        <f t="array" aca="1" ref="M425" ca="1">IFERROR(INDEX(_xlfn.ANCHORARRAY($C$3),T_CALC[[#This Row],[DAY]]+1,3),NA())</f>
        <v>0.86050000000000004</v>
      </c>
      <c r="N425" s="4" cm="1" vm="1009">
        <f t="array" aca="1" ref="N425" ca="1">IFERROR(INDEX(_xlfn.ANCHORARRAY($C$3),T_CALC[[#This Row],[DAY]]+1,4),NA())</f>
        <v>0.86099999999999999</v>
      </c>
      <c r="O425" s="4" cm="1" vm="1240">
        <f t="array" aca="1" ref="O425" ca="1">IFERROR(INDEX(_xlfn.ANCHORARRAY($C$3),T_CALC[[#This Row],[DAY]]+1,5),NA())</f>
        <v>0.85550000000000004</v>
      </c>
      <c r="P425" s="4" cm="1" vm="1229">
        <f t="array" aca="1" ref="P425" ca="1">IFERROR(INDEX(_xlfn.ANCHORARRAY($C$3),T_CALC[[#This Row],[DAY]]+1,6),NA())</f>
        <v>0.85760000000000003</v>
      </c>
      <c r="Q425" s="4" cm="1">
        <f t="array" aca="1" ref="Q425" ca="1">IFERROR(INDEX(_xlfn.ANCHORARRAY($C$3),T_CALC[[#This Row],[DAY]]+1,2),NA())</f>
        <v>0</v>
      </c>
    </row>
    <row r="426" spans="3:17" x14ac:dyDescent="0.25">
      <c r="C426" vm="1241">
        <f ca="1"/>
        <v>43042</v>
      </c>
      <c r="D426">
        <f ca="1"/>
        <v>0</v>
      </c>
      <c r="E426" vm="1237">
        <f ca="1"/>
        <v>0.85770000000000002</v>
      </c>
      <c r="F426" vm="1242">
        <f ca="1"/>
        <v>0.86209999999999998</v>
      </c>
      <c r="G426" vm="1243">
        <f ca="1"/>
        <v>0.85519999999999996</v>
      </c>
      <c r="H426" vm="1244">
        <f ca="1"/>
        <v>0.86129999999999995</v>
      </c>
      <c r="K426" s="4">
        <f ca="1">IF(ROW(T_CALC[[#This Row],[DAY]])-ROW(T_CALC[[#Headers],[DAY]])&gt;C_N_TRADING_DAYS,"",ROW(T_CALC[[#This Row],[DAY]])-ROW(T_CALC[[#Headers],[DAY]]))</f>
        <v>423</v>
      </c>
      <c r="L426" s="4" cm="1" vm="1241">
        <f t="array" aca="1" ref="L426" ca="1">IFERROR(INDEX(_xlfn.ANCHORARRAY($C$3),T_CALC[[#This Row],[DAY]]+1,1),NA())</f>
        <v>43042</v>
      </c>
      <c r="M426" s="4" cm="1" vm="1237">
        <f t="array" aca="1" ref="M426" ca="1">IFERROR(INDEX(_xlfn.ANCHORARRAY($C$3),T_CALC[[#This Row],[DAY]]+1,3),NA())</f>
        <v>0.85770000000000002</v>
      </c>
      <c r="N426" s="4" cm="1" vm="1242">
        <f t="array" aca="1" ref="N426" ca="1">IFERROR(INDEX(_xlfn.ANCHORARRAY($C$3),T_CALC[[#This Row],[DAY]]+1,4),NA())</f>
        <v>0.86209999999999998</v>
      </c>
      <c r="O426" s="4" cm="1" vm="1243">
        <f t="array" aca="1" ref="O426" ca="1">IFERROR(INDEX(_xlfn.ANCHORARRAY($C$3),T_CALC[[#This Row],[DAY]]+1,5),NA())</f>
        <v>0.85519999999999996</v>
      </c>
      <c r="P426" s="4" cm="1" vm="1244">
        <f t="array" aca="1" ref="P426" ca="1">IFERROR(INDEX(_xlfn.ANCHORARRAY($C$3),T_CALC[[#This Row],[DAY]]+1,6),NA())</f>
        <v>0.86129999999999995</v>
      </c>
      <c r="Q426" s="4" cm="1">
        <f t="array" aca="1" ref="Q426" ca="1">IFERROR(INDEX(_xlfn.ANCHORARRAY($C$3),T_CALC[[#This Row],[DAY]]+1,2),NA())</f>
        <v>0</v>
      </c>
    </row>
    <row r="427" spans="3:17" x14ac:dyDescent="0.25">
      <c r="C427" vm="1245">
        <f ca="1"/>
        <v>43045</v>
      </c>
      <c r="D427">
        <f ca="1"/>
        <v>0</v>
      </c>
      <c r="E427" vm="1230">
        <f ca="1"/>
        <v>0.86119999999999997</v>
      </c>
      <c r="F427" vm="1246">
        <f ca="1"/>
        <v>0.86350000000000005</v>
      </c>
      <c r="G427" vm="1000">
        <f ca="1"/>
        <v>0.86009999999999998</v>
      </c>
      <c r="H427" vm="1244">
        <f ca="1"/>
        <v>0.86129999999999995</v>
      </c>
      <c r="K427" s="4">
        <f ca="1">IF(ROW(T_CALC[[#This Row],[DAY]])-ROW(T_CALC[[#Headers],[DAY]])&gt;C_N_TRADING_DAYS,"",ROW(T_CALC[[#This Row],[DAY]])-ROW(T_CALC[[#Headers],[DAY]]))</f>
        <v>424</v>
      </c>
      <c r="L427" s="4" cm="1" vm="1245">
        <f t="array" aca="1" ref="L427" ca="1">IFERROR(INDEX(_xlfn.ANCHORARRAY($C$3),T_CALC[[#This Row],[DAY]]+1,1),NA())</f>
        <v>43045</v>
      </c>
      <c r="M427" s="4" cm="1" vm="1230">
        <f t="array" aca="1" ref="M427" ca="1">IFERROR(INDEX(_xlfn.ANCHORARRAY($C$3),T_CALC[[#This Row],[DAY]]+1,3),NA())</f>
        <v>0.86119999999999997</v>
      </c>
      <c r="N427" s="4" cm="1" vm="1246">
        <f t="array" aca="1" ref="N427" ca="1">IFERROR(INDEX(_xlfn.ANCHORARRAY($C$3),T_CALC[[#This Row],[DAY]]+1,4),NA())</f>
        <v>0.86350000000000005</v>
      </c>
      <c r="O427" s="4" cm="1" vm="1000">
        <f t="array" aca="1" ref="O427" ca="1">IFERROR(INDEX(_xlfn.ANCHORARRAY($C$3),T_CALC[[#This Row],[DAY]]+1,5),NA())</f>
        <v>0.86009999999999998</v>
      </c>
      <c r="P427" s="4" cm="1" vm="1244">
        <f t="array" aca="1" ref="P427" ca="1">IFERROR(INDEX(_xlfn.ANCHORARRAY($C$3),T_CALC[[#This Row],[DAY]]+1,6),NA())</f>
        <v>0.86129999999999995</v>
      </c>
      <c r="Q427" s="4" cm="1">
        <f t="array" aca="1" ref="Q427" ca="1">IFERROR(INDEX(_xlfn.ANCHORARRAY($C$3),T_CALC[[#This Row],[DAY]]+1,2),NA())</f>
        <v>0</v>
      </c>
    </row>
    <row r="428" spans="3:17" x14ac:dyDescent="0.25">
      <c r="C428" vm="1247">
        <f ca="1"/>
        <v>43046</v>
      </c>
      <c r="D428">
        <f ca="1"/>
        <v>0</v>
      </c>
      <c r="E428" vm="1230">
        <f ca="1"/>
        <v>0.86119999999999997</v>
      </c>
      <c r="F428" vm="984">
        <f ca="1"/>
        <v>0.86539999999999995</v>
      </c>
      <c r="G428" vm="1248">
        <f ca="1"/>
        <v>0.86070000000000002</v>
      </c>
      <c r="H428" vm="1249">
        <f ca="1"/>
        <v>0.86299999999999999</v>
      </c>
      <c r="K428" s="4">
        <f ca="1">IF(ROW(T_CALC[[#This Row],[DAY]])-ROW(T_CALC[[#Headers],[DAY]])&gt;C_N_TRADING_DAYS,"",ROW(T_CALC[[#This Row],[DAY]])-ROW(T_CALC[[#Headers],[DAY]]))</f>
        <v>425</v>
      </c>
      <c r="L428" s="4" cm="1" vm="1247">
        <f t="array" aca="1" ref="L428" ca="1">IFERROR(INDEX(_xlfn.ANCHORARRAY($C$3),T_CALC[[#This Row],[DAY]]+1,1),NA())</f>
        <v>43046</v>
      </c>
      <c r="M428" s="4" cm="1" vm="1230">
        <f t="array" aca="1" ref="M428" ca="1">IFERROR(INDEX(_xlfn.ANCHORARRAY($C$3),T_CALC[[#This Row],[DAY]]+1,3),NA())</f>
        <v>0.86119999999999997</v>
      </c>
      <c r="N428" s="4" cm="1" vm="984">
        <f t="array" aca="1" ref="N428" ca="1">IFERROR(INDEX(_xlfn.ANCHORARRAY($C$3),T_CALC[[#This Row],[DAY]]+1,4),NA())</f>
        <v>0.86539999999999995</v>
      </c>
      <c r="O428" s="4" cm="1" vm="1248">
        <f t="array" aca="1" ref="O428" ca="1">IFERROR(INDEX(_xlfn.ANCHORARRAY($C$3),T_CALC[[#This Row],[DAY]]+1,5),NA())</f>
        <v>0.86070000000000002</v>
      </c>
      <c r="P428" s="4" cm="1" vm="1249">
        <f t="array" aca="1" ref="P428" ca="1">IFERROR(INDEX(_xlfn.ANCHORARRAY($C$3),T_CALC[[#This Row],[DAY]]+1,6),NA())</f>
        <v>0.86299999999999999</v>
      </c>
      <c r="Q428" s="4" cm="1">
        <f t="array" aca="1" ref="Q428" ca="1">IFERROR(INDEX(_xlfn.ANCHORARRAY($C$3),T_CALC[[#This Row],[DAY]]+1,2),NA())</f>
        <v>0</v>
      </c>
    </row>
    <row r="429" spans="3:17" x14ac:dyDescent="0.25">
      <c r="C429" vm="1250">
        <f ca="1"/>
        <v>43047</v>
      </c>
      <c r="D429">
        <f ca="1"/>
        <v>0</v>
      </c>
      <c r="E429" vm="1251">
        <f ca="1"/>
        <v>0.8629</v>
      </c>
      <c r="F429" vm="1252">
        <f ca="1"/>
        <v>0.86360000000000003</v>
      </c>
      <c r="G429" vm="1253">
        <f ca="1"/>
        <v>0.86109999999999998</v>
      </c>
      <c r="H429" vm="1254">
        <f ca="1"/>
        <v>0.86229999999999996</v>
      </c>
      <c r="K429" s="4">
        <f ca="1">IF(ROW(T_CALC[[#This Row],[DAY]])-ROW(T_CALC[[#Headers],[DAY]])&gt;C_N_TRADING_DAYS,"",ROW(T_CALC[[#This Row],[DAY]])-ROW(T_CALC[[#Headers],[DAY]]))</f>
        <v>426</v>
      </c>
      <c r="L429" s="4" cm="1" vm="1250">
        <f t="array" aca="1" ref="L429" ca="1">IFERROR(INDEX(_xlfn.ANCHORARRAY($C$3),T_CALC[[#This Row],[DAY]]+1,1),NA())</f>
        <v>43047</v>
      </c>
      <c r="M429" s="4" cm="1" vm="1251">
        <f t="array" aca="1" ref="M429" ca="1">IFERROR(INDEX(_xlfn.ANCHORARRAY($C$3),T_CALC[[#This Row],[DAY]]+1,3),NA())</f>
        <v>0.8629</v>
      </c>
      <c r="N429" s="4" cm="1" vm="1252">
        <f t="array" aca="1" ref="N429" ca="1">IFERROR(INDEX(_xlfn.ANCHORARRAY($C$3),T_CALC[[#This Row],[DAY]]+1,4),NA())</f>
        <v>0.86360000000000003</v>
      </c>
      <c r="O429" s="4" cm="1" vm="1253">
        <f t="array" aca="1" ref="O429" ca="1">IFERROR(INDEX(_xlfn.ANCHORARRAY($C$3),T_CALC[[#This Row],[DAY]]+1,5),NA())</f>
        <v>0.86109999999999998</v>
      </c>
      <c r="P429" s="4" cm="1" vm="1254">
        <f t="array" aca="1" ref="P429" ca="1">IFERROR(INDEX(_xlfn.ANCHORARRAY($C$3),T_CALC[[#This Row],[DAY]]+1,6),NA())</f>
        <v>0.86229999999999996</v>
      </c>
      <c r="Q429" s="4" cm="1">
        <f t="array" aca="1" ref="Q429" ca="1">IFERROR(INDEX(_xlfn.ANCHORARRAY($C$3),T_CALC[[#This Row],[DAY]]+1,2),NA())</f>
        <v>0</v>
      </c>
    </row>
    <row r="430" spans="3:17" x14ac:dyDescent="0.25">
      <c r="C430" vm="1255">
        <f ca="1"/>
        <v>43048</v>
      </c>
      <c r="D430">
        <f ca="1"/>
        <v>0</v>
      </c>
      <c r="E430" vm="1233">
        <f ca="1"/>
        <v>0.86240000000000006</v>
      </c>
      <c r="F430" vm="1256">
        <f ca="1"/>
        <v>0.86309999999999998</v>
      </c>
      <c r="G430" vm="1257">
        <f ca="1"/>
        <v>0.8579</v>
      </c>
      <c r="H430" vm="1225">
        <f ca="1"/>
        <v>0.85899999999999999</v>
      </c>
      <c r="K430" s="4">
        <f ca="1">IF(ROW(T_CALC[[#This Row],[DAY]])-ROW(T_CALC[[#Headers],[DAY]])&gt;C_N_TRADING_DAYS,"",ROW(T_CALC[[#This Row],[DAY]])-ROW(T_CALC[[#Headers],[DAY]]))</f>
        <v>427</v>
      </c>
      <c r="L430" s="4" cm="1" vm="1255">
        <f t="array" aca="1" ref="L430" ca="1">IFERROR(INDEX(_xlfn.ANCHORARRAY($C$3),T_CALC[[#This Row],[DAY]]+1,1),NA())</f>
        <v>43048</v>
      </c>
      <c r="M430" s="4" cm="1" vm="1233">
        <f t="array" aca="1" ref="M430" ca="1">IFERROR(INDEX(_xlfn.ANCHORARRAY($C$3),T_CALC[[#This Row],[DAY]]+1,3),NA())</f>
        <v>0.86240000000000006</v>
      </c>
      <c r="N430" s="4" cm="1" vm="1256">
        <f t="array" aca="1" ref="N430" ca="1">IFERROR(INDEX(_xlfn.ANCHORARRAY($C$3),T_CALC[[#This Row],[DAY]]+1,4),NA())</f>
        <v>0.86309999999999998</v>
      </c>
      <c r="O430" s="4" cm="1" vm="1257">
        <f t="array" aca="1" ref="O430" ca="1">IFERROR(INDEX(_xlfn.ANCHORARRAY($C$3),T_CALC[[#This Row],[DAY]]+1,5),NA())</f>
        <v>0.8579</v>
      </c>
      <c r="P430" s="4" cm="1" vm="1225">
        <f t="array" aca="1" ref="P430" ca="1">IFERROR(INDEX(_xlfn.ANCHORARRAY($C$3),T_CALC[[#This Row],[DAY]]+1,6),NA())</f>
        <v>0.85899999999999999</v>
      </c>
      <c r="Q430" s="4" cm="1">
        <f t="array" aca="1" ref="Q430" ca="1">IFERROR(INDEX(_xlfn.ANCHORARRAY($C$3),T_CALC[[#This Row],[DAY]]+1,2),NA())</f>
        <v>0</v>
      </c>
    </row>
    <row r="431" spans="3:17" x14ac:dyDescent="0.25">
      <c r="C431" vm="1258">
        <f ca="1"/>
        <v>43049</v>
      </c>
      <c r="D431">
        <f ca="1"/>
        <v>0</v>
      </c>
      <c r="E431" vm="1259">
        <f ca="1"/>
        <v>0.85880000000000001</v>
      </c>
      <c r="F431" vm="1260">
        <f ca="1"/>
        <v>0.86040000000000005</v>
      </c>
      <c r="G431" vm="1017">
        <f ca="1"/>
        <v>0.85619999999999996</v>
      </c>
      <c r="H431" vm="1261">
        <f ca="1"/>
        <v>0.85709999999999997</v>
      </c>
      <c r="K431" s="4">
        <f ca="1">IF(ROW(T_CALC[[#This Row],[DAY]])-ROW(T_CALC[[#Headers],[DAY]])&gt;C_N_TRADING_DAYS,"",ROW(T_CALC[[#This Row],[DAY]])-ROW(T_CALC[[#Headers],[DAY]]))</f>
        <v>428</v>
      </c>
      <c r="L431" s="4" cm="1" vm="1258">
        <f t="array" aca="1" ref="L431" ca="1">IFERROR(INDEX(_xlfn.ANCHORARRAY($C$3),T_CALC[[#This Row],[DAY]]+1,1),NA())</f>
        <v>43049</v>
      </c>
      <c r="M431" s="4" cm="1" vm="1259">
        <f t="array" aca="1" ref="M431" ca="1">IFERROR(INDEX(_xlfn.ANCHORARRAY($C$3),T_CALC[[#This Row],[DAY]]+1,3),NA())</f>
        <v>0.85880000000000001</v>
      </c>
      <c r="N431" s="4" cm="1" vm="1260">
        <f t="array" aca="1" ref="N431" ca="1">IFERROR(INDEX(_xlfn.ANCHORARRAY($C$3),T_CALC[[#This Row],[DAY]]+1,4),NA())</f>
        <v>0.86040000000000005</v>
      </c>
      <c r="O431" s="4" cm="1" vm="1017">
        <f t="array" aca="1" ref="O431" ca="1">IFERROR(INDEX(_xlfn.ANCHORARRAY($C$3),T_CALC[[#This Row],[DAY]]+1,5),NA())</f>
        <v>0.85619999999999996</v>
      </c>
      <c r="P431" s="4" cm="1" vm="1261">
        <f t="array" aca="1" ref="P431" ca="1">IFERROR(INDEX(_xlfn.ANCHORARRAY($C$3),T_CALC[[#This Row],[DAY]]+1,6),NA())</f>
        <v>0.85709999999999997</v>
      </c>
      <c r="Q431" s="4" cm="1">
        <f t="array" aca="1" ref="Q431" ca="1">IFERROR(INDEX(_xlfn.ANCHORARRAY($C$3),T_CALC[[#This Row],[DAY]]+1,2),NA())</f>
        <v>0</v>
      </c>
    </row>
    <row r="432" spans="3:17" x14ac:dyDescent="0.25">
      <c r="C432" vm="1262">
        <f ca="1"/>
        <v>43052</v>
      </c>
      <c r="D432">
        <f ca="1"/>
        <v>0</v>
      </c>
      <c r="E432" vm="1263">
        <f ca="1"/>
        <v>0.85699999999999998</v>
      </c>
      <c r="F432" vm="1264">
        <f ca="1"/>
        <v>0.85929999999999995</v>
      </c>
      <c r="G432" vm="1265">
        <f ca="1"/>
        <v>0.85640000000000005</v>
      </c>
      <c r="H432" vm="1263">
        <f ca="1"/>
        <v>0.85699999999999998</v>
      </c>
      <c r="K432" s="4">
        <f ca="1">IF(ROW(T_CALC[[#This Row],[DAY]])-ROW(T_CALC[[#Headers],[DAY]])&gt;C_N_TRADING_DAYS,"",ROW(T_CALC[[#This Row],[DAY]])-ROW(T_CALC[[#Headers],[DAY]]))</f>
        <v>429</v>
      </c>
      <c r="L432" s="4" cm="1" vm="1262">
        <f t="array" aca="1" ref="L432" ca="1">IFERROR(INDEX(_xlfn.ANCHORARRAY($C$3),T_CALC[[#This Row],[DAY]]+1,1),NA())</f>
        <v>43052</v>
      </c>
      <c r="M432" s="4" cm="1" vm="1263">
        <f t="array" aca="1" ref="M432" ca="1">IFERROR(INDEX(_xlfn.ANCHORARRAY($C$3),T_CALC[[#This Row],[DAY]]+1,3),NA())</f>
        <v>0.85699999999999998</v>
      </c>
      <c r="N432" s="4" cm="1" vm="1264">
        <f t="array" aca="1" ref="N432" ca="1">IFERROR(INDEX(_xlfn.ANCHORARRAY($C$3),T_CALC[[#This Row],[DAY]]+1,4),NA())</f>
        <v>0.85929999999999995</v>
      </c>
      <c r="O432" s="4" cm="1" vm="1265">
        <f t="array" aca="1" ref="O432" ca="1">IFERROR(INDEX(_xlfn.ANCHORARRAY($C$3),T_CALC[[#This Row],[DAY]]+1,5),NA())</f>
        <v>0.85640000000000005</v>
      </c>
      <c r="P432" s="4" cm="1" vm="1263">
        <f t="array" aca="1" ref="P432" ca="1">IFERROR(INDEX(_xlfn.ANCHORARRAY($C$3),T_CALC[[#This Row],[DAY]]+1,6),NA())</f>
        <v>0.85699999999999998</v>
      </c>
      <c r="Q432" s="4" cm="1">
        <f t="array" aca="1" ref="Q432" ca="1">IFERROR(INDEX(_xlfn.ANCHORARRAY($C$3),T_CALC[[#This Row],[DAY]]+1,2),NA())</f>
        <v>0</v>
      </c>
    </row>
    <row r="433" spans="3:17" x14ac:dyDescent="0.25">
      <c r="C433" vm="1266">
        <f ca="1"/>
        <v>43053</v>
      </c>
      <c r="D433">
        <f ca="1"/>
        <v>0</v>
      </c>
      <c r="E433" vm="1263">
        <f ca="1"/>
        <v>0.85699999999999998</v>
      </c>
      <c r="F433" vm="999">
        <f ca="1"/>
        <v>0.85750000000000004</v>
      </c>
      <c r="G433" vm="1183">
        <f ca="1"/>
        <v>0.84699999999999998</v>
      </c>
      <c r="H433" vm="1267">
        <f ca="1"/>
        <v>0.84750000000000003</v>
      </c>
      <c r="K433" s="4">
        <f ca="1">IF(ROW(T_CALC[[#This Row],[DAY]])-ROW(T_CALC[[#Headers],[DAY]])&gt;C_N_TRADING_DAYS,"",ROW(T_CALC[[#This Row],[DAY]])-ROW(T_CALC[[#Headers],[DAY]]))</f>
        <v>430</v>
      </c>
      <c r="L433" s="4" cm="1" vm="1266">
        <f t="array" aca="1" ref="L433" ca="1">IFERROR(INDEX(_xlfn.ANCHORARRAY($C$3),T_CALC[[#This Row],[DAY]]+1,1),NA())</f>
        <v>43053</v>
      </c>
      <c r="M433" s="4" cm="1" vm="1263">
        <f t="array" aca="1" ref="M433" ca="1">IFERROR(INDEX(_xlfn.ANCHORARRAY($C$3),T_CALC[[#This Row],[DAY]]+1,3),NA())</f>
        <v>0.85699999999999998</v>
      </c>
      <c r="N433" s="4" cm="1" vm="999">
        <f t="array" aca="1" ref="N433" ca="1">IFERROR(INDEX(_xlfn.ANCHORARRAY($C$3),T_CALC[[#This Row],[DAY]]+1,4),NA())</f>
        <v>0.85750000000000004</v>
      </c>
      <c r="O433" s="4" cm="1" vm="1183">
        <f t="array" aca="1" ref="O433" ca="1">IFERROR(INDEX(_xlfn.ANCHORARRAY($C$3),T_CALC[[#This Row],[DAY]]+1,5),NA())</f>
        <v>0.84699999999999998</v>
      </c>
      <c r="P433" s="4" cm="1" vm="1267">
        <f t="array" aca="1" ref="P433" ca="1">IFERROR(INDEX(_xlfn.ANCHORARRAY($C$3),T_CALC[[#This Row],[DAY]]+1,6),NA())</f>
        <v>0.84750000000000003</v>
      </c>
      <c r="Q433" s="4" cm="1">
        <f t="array" aca="1" ref="Q433" ca="1">IFERROR(INDEX(_xlfn.ANCHORARRAY($C$3),T_CALC[[#This Row],[DAY]]+1,2),NA())</f>
        <v>0</v>
      </c>
    </row>
    <row r="434" spans="3:17" x14ac:dyDescent="0.25">
      <c r="C434" vm="1268">
        <f ca="1"/>
        <v>43054</v>
      </c>
      <c r="D434">
        <f ca="1"/>
        <v>0</v>
      </c>
      <c r="E434" vm="1267">
        <f ca="1"/>
        <v>0.84750000000000003</v>
      </c>
      <c r="F434" vm="1027">
        <f ca="1"/>
        <v>0.84850000000000003</v>
      </c>
      <c r="G434" vm="1163">
        <f ca="1"/>
        <v>0.84299999999999997</v>
      </c>
      <c r="H434" vm="1078">
        <f ca="1"/>
        <v>0.84799999999999998</v>
      </c>
      <c r="K434" s="4">
        <f ca="1">IF(ROW(T_CALC[[#This Row],[DAY]])-ROW(T_CALC[[#Headers],[DAY]])&gt;C_N_TRADING_DAYS,"",ROW(T_CALC[[#This Row],[DAY]])-ROW(T_CALC[[#Headers],[DAY]]))</f>
        <v>431</v>
      </c>
      <c r="L434" s="4" cm="1" vm="1268">
        <f t="array" aca="1" ref="L434" ca="1">IFERROR(INDEX(_xlfn.ANCHORARRAY($C$3),T_CALC[[#This Row],[DAY]]+1,1),NA())</f>
        <v>43054</v>
      </c>
      <c r="M434" s="4" cm="1" vm="1267">
        <f t="array" aca="1" ref="M434" ca="1">IFERROR(INDEX(_xlfn.ANCHORARRAY($C$3),T_CALC[[#This Row],[DAY]]+1,3),NA())</f>
        <v>0.84750000000000003</v>
      </c>
      <c r="N434" s="4" cm="1" vm="1027">
        <f t="array" aca="1" ref="N434" ca="1">IFERROR(INDEX(_xlfn.ANCHORARRAY($C$3),T_CALC[[#This Row],[DAY]]+1,4),NA())</f>
        <v>0.84850000000000003</v>
      </c>
      <c r="O434" s="4" cm="1" vm="1163">
        <f t="array" aca="1" ref="O434" ca="1">IFERROR(INDEX(_xlfn.ANCHORARRAY($C$3),T_CALC[[#This Row],[DAY]]+1,5),NA())</f>
        <v>0.84299999999999997</v>
      </c>
      <c r="P434" s="4" cm="1" vm="1078">
        <f t="array" aca="1" ref="P434" ca="1">IFERROR(INDEX(_xlfn.ANCHORARRAY($C$3),T_CALC[[#This Row],[DAY]]+1,6),NA())</f>
        <v>0.84799999999999998</v>
      </c>
      <c r="Q434" s="4" cm="1">
        <f t="array" aca="1" ref="Q434" ca="1">IFERROR(INDEX(_xlfn.ANCHORARRAY($C$3),T_CALC[[#This Row],[DAY]]+1,2),NA())</f>
        <v>0</v>
      </c>
    </row>
    <row r="435" spans="3:17" x14ac:dyDescent="0.25">
      <c r="C435" vm="1269">
        <f ca="1"/>
        <v>43055</v>
      </c>
      <c r="D435">
        <f ca="1"/>
        <v>0</v>
      </c>
      <c r="E435" vm="1078">
        <f ca="1"/>
        <v>0.84799999999999998</v>
      </c>
      <c r="F435" vm="1084">
        <f ca="1"/>
        <v>0.85060000000000002</v>
      </c>
      <c r="G435" vm="1030">
        <f ca="1"/>
        <v>0.84719999999999995</v>
      </c>
      <c r="H435" vm="1076">
        <f ca="1"/>
        <v>0.84950000000000003</v>
      </c>
      <c r="K435" s="4">
        <f ca="1">IF(ROW(T_CALC[[#This Row],[DAY]])-ROW(T_CALC[[#Headers],[DAY]])&gt;C_N_TRADING_DAYS,"",ROW(T_CALC[[#This Row],[DAY]])-ROW(T_CALC[[#Headers],[DAY]]))</f>
        <v>432</v>
      </c>
      <c r="L435" s="4" cm="1" vm="1269">
        <f t="array" aca="1" ref="L435" ca="1">IFERROR(INDEX(_xlfn.ANCHORARRAY($C$3),T_CALC[[#This Row],[DAY]]+1,1),NA())</f>
        <v>43055</v>
      </c>
      <c r="M435" s="4" cm="1" vm="1078">
        <f t="array" aca="1" ref="M435" ca="1">IFERROR(INDEX(_xlfn.ANCHORARRAY($C$3),T_CALC[[#This Row],[DAY]]+1,3),NA())</f>
        <v>0.84799999999999998</v>
      </c>
      <c r="N435" s="4" cm="1" vm="1084">
        <f t="array" aca="1" ref="N435" ca="1">IFERROR(INDEX(_xlfn.ANCHORARRAY($C$3),T_CALC[[#This Row],[DAY]]+1,4),NA())</f>
        <v>0.85060000000000002</v>
      </c>
      <c r="O435" s="4" cm="1" vm="1030">
        <f t="array" aca="1" ref="O435" ca="1">IFERROR(INDEX(_xlfn.ANCHORARRAY($C$3),T_CALC[[#This Row],[DAY]]+1,5),NA())</f>
        <v>0.84719999999999995</v>
      </c>
      <c r="P435" s="4" cm="1" vm="1076">
        <f t="array" aca="1" ref="P435" ca="1">IFERROR(INDEX(_xlfn.ANCHORARRAY($C$3),T_CALC[[#This Row],[DAY]]+1,6),NA())</f>
        <v>0.84950000000000003</v>
      </c>
      <c r="Q435" s="4" cm="1">
        <f t="array" aca="1" ref="Q435" ca="1">IFERROR(INDEX(_xlfn.ANCHORARRAY($C$3),T_CALC[[#This Row],[DAY]]+1,2),NA())</f>
        <v>0</v>
      </c>
    </row>
    <row r="436" spans="3:17" x14ac:dyDescent="0.25">
      <c r="C436" vm="1270">
        <f ca="1"/>
        <v>43056</v>
      </c>
      <c r="D436">
        <f ca="1"/>
        <v>0</v>
      </c>
      <c r="E436" vm="1076">
        <f ca="1"/>
        <v>0.84950000000000003</v>
      </c>
      <c r="F436" vm="1019">
        <f ca="1"/>
        <v>0.84989999999999999</v>
      </c>
      <c r="G436" vm="1095">
        <f ca="1"/>
        <v>0.84570000000000001</v>
      </c>
      <c r="H436" vm="1180">
        <f ca="1"/>
        <v>0.84770000000000001</v>
      </c>
      <c r="K436" s="4">
        <f ca="1">IF(ROW(T_CALC[[#This Row],[DAY]])-ROW(T_CALC[[#Headers],[DAY]])&gt;C_N_TRADING_DAYS,"",ROW(T_CALC[[#This Row],[DAY]])-ROW(T_CALC[[#Headers],[DAY]]))</f>
        <v>433</v>
      </c>
      <c r="L436" s="4" cm="1" vm="1270">
        <f t="array" aca="1" ref="L436" ca="1">IFERROR(INDEX(_xlfn.ANCHORARRAY($C$3),T_CALC[[#This Row],[DAY]]+1,1),NA())</f>
        <v>43056</v>
      </c>
      <c r="M436" s="4" cm="1" vm="1076">
        <f t="array" aca="1" ref="M436" ca="1">IFERROR(INDEX(_xlfn.ANCHORARRAY($C$3),T_CALC[[#This Row],[DAY]]+1,3),NA())</f>
        <v>0.84950000000000003</v>
      </c>
      <c r="N436" s="4" cm="1" vm="1019">
        <f t="array" aca="1" ref="N436" ca="1">IFERROR(INDEX(_xlfn.ANCHORARRAY($C$3),T_CALC[[#This Row],[DAY]]+1,4),NA())</f>
        <v>0.84989999999999999</v>
      </c>
      <c r="O436" s="4" cm="1" vm="1095">
        <f t="array" aca="1" ref="O436" ca="1">IFERROR(INDEX(_xlfn.ANCHORARRAY($C$3),T_CALC[[#This Row],[DAY]]+1,5),NA())</f>
        <v>0.84570000000000001</v>
      </c>
      <c r="P436" s="4" cm="1" vm="1180">
        <f t="array" aca="1" ref="P436" ca="1">IFERROR(INDEX(_xlfn.ANCHORARRAY($C$3),T_CALC[[#This Row],[DAY]]+1,6),NA())</f>
        <v>0.84770000000000001</v>
      </c>
      <c r="Q436" s="4" cm="1">
        <f t="array" aca="1" ref="Q436" ca="1">IFERROR(INDEX(_xlfn.ANCHORARRAY($C$3),T_CALC[[#This Row],[DAY]]+1,2),NA())</f>
        <v>0</v>
      </c>
    </row>
    <row r="437" spans="3:17" x14ac:dyDescent="0.25">
      <c r="C437" vm="1271">
        <f ca="1"/>
        <v>43059</v>
      </c>
      <c r="D437">
        <f ca="1"/>
        <v>0</v>
      </c>
      <c r="E437" vm="1078">
        <f ca="1"/>
        <v>0.84799999999999998</v>
      </c>
      <c r="F437" vm="1023">
        <f ca="1"/>
        <v>0.85299999999999998</v>
      </c>
      <c r="G437" vm="1065">
        <f ca="1"/>
        <v>0.84670000000000001</v>
      </c>
      <c r="H437" vm="1272">
        <f ca="1"/>
        <v>0.85229999999999995</v>
      </c>
      <c r="K437" s="4">
        <f ca="1">IF(ROW(T_CALC[[#This Row],[DAY]])-ROW(T_CALC[[#Headers],[DAY]])&gt;C_N_TRADING_DAYS,"",ROW(T_CALC[[#This Row],[DAY]])-ROW(T_CALC[[#Headers],[DAY]]))</f>
        <v>434</v>
      </c>
      <c r="L437" s="4" cm="1" vm="1271">
        <f t="array" aca="1" ref="L437" ca="1">IFERROR(INDEX(_xlfn.ANCHORARRAY($C$3),T_CALC[[#This Row],[DAY]]+1,1),NA())</f>
        <v>43059</v>
      </c>
      <c r="M437" s="4" cm="1" vm="1078">
        <f t="array" aca="1" ref="M437" ca="1">IFERROR(INDEX(_xlfn.ANCHORARRAY($C$3),T_CALC[[#This Row],[DAY]]+1,3),NA())</f>
        <v>0.84799999999999998</v>
      </c>
      <c r="N437" s="4" cm="1" vm="1023">
        <f t="array" aca="1" ref="N437" ca="1">IFERROR(INDEX(_xlfn.ANCHORARRAY($C$3),T_CALC[[#This Row],[DAY]]+1,4),NA())</f>
        <v>0.85299999999999998</v>
      </c>
      <c r="O437" s="4" cm="1" vm="1065">
        <f t="array" aca="1" ref="O437" ca="1">IFERROR(INDEX(_xlfn.ANCHORARRAY($C$3),T_CALC[[#This Row],[DAY]]+1,5),NA())</f>
        <v>0.84670000000000001</v>
      </c>
      <c r="P437" s="4" cm="1" vm="1272">
        <f t="array" aca="1" ref="P437" ca="1">IFERROR(INDEX(_xlfn.ANCHORARRAY($C$3),T_CALC[[#This Row],[DAY]]+1,6),NA())</f>
        <v>0.85229999999999995</v>
      </c>
      <c r="Q437" s="4" cm="1">
        <f t="array" aca="1" ref="Q437" ca="1">IFERROR(INDEX(_xlfn.ANCHORARRAY($C$3),T_CALC[[#This Row],[DAY]]+1,2),NA())</f>
        <v>0</v>
      </c>
    </row>
    <row r="438" spans="3:17" x14ac:dyDescent="0.25">
      <c r="C438" vm="1273">
        <f ca="1"/>
        <v>43060</v>
      </c>
      <c r="D438">
        <f ca="1"/>
        <v>0</v>
      </c>
      <c r="E438" vm="1189">
        <f ca="1"/>
        <v>0.85219999999999996</v>
      </c>
      <c r="F438" vm="1005">
        <f ca="1"/>
        <v>0.85370000000000001</v>
      </c>
      <c r="G438" vm="1056">
        <f ca="1"/>
        <v>0.85029999999999994</v>
      </c>
      <c r="H438" vm="1274">
        <f ca="1"/>
        <v>0.85189999999999999</v>
      </c>
      <c r="K438" s="4">
        <f ca="1">IF(ROW(T_CALC[[#This Row],[DAY]])-ROW(T_CALC[[#Headers],[DAY]])&gt;C_N_TRADING_DAYS,"",ROW(T_CALC[[#This Row],[DAY]])-ROW(T_CALC[[#Headers],[DAY]]))</f>
        <v>435</v>
      </c>
      <c r="L438" s="4" cm="1" vm="1273">
        <f t="array" aca="1" ref="L438" ca="1">IFERROR(INDEX(_xlfn.ANCHORARRAY($C$3),T_CALC[[#This Row],[DAY]]+1,1),NA())</f>
        <v>43060</v>
      </c>
      <c r="M438" s="4" cm="1" vm="1189">
        <f t="array" aca="1" ref="M438" ca="1">IFERROR(INDEX(_xlfn.ANCHORARRAY($C$3),T_CALC[[#This Row],[DAY]]+1,3),NA())</f>
        <v>0.85219999999999996</v>
      </c>
      <c r="N438" s="4" cm="1" vm="1005">
        <f t="array" aca="1" ref="N438" ca="1">IFERROR(INDEX(_xlfn.ANCHORARRAY($C$3),T_CALC[[#This Row],[DAY]]+1,4),NA())</f>
        <v>0.85370000000000001</v>
      </c>
      <c r="O438" s="4" cm="1" vm="1056">
        <f t="array" aca="1" ref="O438" ca="1">IFERROR(INDEX(_xlfn.ANCHORARRAY($C$3),T_CALC[[#This Row],[DAY]]+1,5),NA())</f>
        <v>0.85029999999999994</v>
      </c>
      <c r="P438" s="4" cm="1" vm="1274">
        <f t="array" aca="1" ref="P438" ca="1">IFERROR(INDEX(_xlfn.ANCHORARRAY($C$3),T_CALC[[#This Row],[DAY]]+1,6),NA())</f>
        <v>0.85189999999999999</v>
      </c>
      <c r="Q438" s="4" cm="1">
        <f t="array" aca="1" ref="Q438" ca="1">IFERROR(INDEX(_xlfn.ANCHORARRAY($C$3),T_CALC[[#This Row],[DAY]]+1,2),NA())</f>
        <v>0</v>
      </c>
    </row>
    <row r="439" spans="3:17" x14ac:dyDescent="0.25">
      <c r="C439" vm="1275">
        <f ca="1"/>
        <v>43061</v>
      </c>
      <c r="D439">
        <f ca="1"/>
        <v>0</v>
      </c>
      <c r="E439" vm="1022">
        <f ca="1"/>
        <v>0.8518</v>
      </c>
      <c r="F439" vm="1272">
        <f ca="1"/>
        <v>0.85229999999999995</v>
      </c>
      <c r="G439" vm="1276">
        <f ca="1"/>
        <v>0.84540000000000004</v>
      </c>
      <c r="H439" vm="1095">
        <f ca="1"/>
        <v>0.84570000000000001</v>
      </c>
      <c r="K439" s="4">
        <f ca="1">IF(ROW(T_CALC[[#This Row],[DAY]])-ROW(T_CALC[[#Headers],[DAY]])&gt;C_N_TRADING_DAYS,"",ROW(T_CALC[[#This Row],[DAY]])-ROW(T_CALC[[#Headers],[DAY]]))</f>
        <v>436</v>
      </c>
      <c r="L439" s="4" cm="1" vm="1275">
        <f t="array" aca="1" ref="L439" ca="1">IFERROR(INDEX(_xlfn.ANCHORARRAY($C$3),T_CALC[[#This Row],[DAY]]+1,1),NA())</f>
        <v>43061</v>
      </c>
      <c r="M439" s="4" cm="1" vm="1022">
        <f t="array" aca="1" ref="M439" ca="1">IFERROR(INDEX(_xlfn.ANCHORARRAY($C$3),T_CALC[[#This Row],[DAY]]+1,3),NA())</f>
        <v>0.8518</v>
      </c>
      <c r="N439" s="4" cm="1" vm="1272">
        <f t="array" aca="1" ref="N439" ca="1">IFERROR(INDEX(_xlfn.ANCHORARRAY($C$3),T_CALC[[#This Row],[DAY]]+1,4),NA())</f>
        <v>0.85229999999999995</v>
      </c>
      <c r="O439" s="4" cm="1" vm="1276">
        <f t="array" aca="1" ref="O439" ca="1">IFERROR(INDEX(_xlfn.ANCHORARRAY($C$3),T_CALC[[#This Row],[DAY]]+1,5),NA())</f>
        <v>0.84540000000000004</v>
      </c>
      <c r="P439" s="4" cm="1" vm="1095">
        <f t="array" aca="1" ref="P439" ca="1">IFERROR(INDEX(_xlfn.ANCHORARRAY($C$3),T_CALC[[#This Row],[DAY]]+1,6),NA())</f>
        <v>0.84570000000000001</v>
      </c>
      <c r="Q439" s="4" cm="1">
        <f t="array" aca="1" ref="Q439" ca="1">IFERROR(INDEX(_xlfn.ANCHORARRAY($C$3),T_CALC[[#This Row],[DAY]]+1,2),NA())</f>
        <v>0</v>
      </c>
    </row>
    <row r="440" spans="3:17" x14ac:dyDescent="0.25">
      <c r="C440" vm="1277">
        <f ca="1"/>
        <v>43062</v>
      </c>
      <c r="D440">
        <f ca="1"/>
        <v>0</v>
      </c>
      <c r="E440" vm="1095">
        <f ca="1"/>
        <v>0.84570000000000001</v>
      </c>
      <c r="F440" vm="1222">
        <f ca="1"/>
        <v>0.84650000000000003</v>
      </c>
      <c r="G440" vm="1033">
        <f ca="1"/>
        <v>0.84330000000000005</v>
      </c>
      <c r="H440" vm="1278">
        <f ca="1"/>
        <v>0.84370000000000001</v>
      </c>
      <c r="K440" s="4">
        <f ca="1">IF(ROW(T_CALC[[#This Row],[DAY]])-ROW(T_CALC[[#Headers],[DAY]])&gt;C_N_TRADING_DAYS,"",ROW(T_CALC[[#This Row],[DAY]])-ROW(T_CALC[[#Headers],[DAY]]))</f>
        <v>437</v>
      </c>
      <c r="L440" s="4" cm="1" vm="1277">
        <f t="array" aca="1" ref="L440" ca="1">IFERROR(INDEX(_xlfn.ANCHORARRAY($C$3),T_CALC[[#This Row],[DAY]]+1,1),NA())</f>
        <v>43062</v>
      </c>
      <c r="M440" s="4" cm="1" vm="1095">
        <f t="array" aca="1" ref="M440" ca="1">IFERROR(INDEX(_xlfn.ANCHORARRAY($C$3),T_CALC[[#This Row],[DAY]]+1,3),NA())</f>
        <v>0.84570000000000001</v>
      </c>
      <c r="N440" s="4" cm="1" vm="1222">
        <f t="array" aca="1" ref="N440" ca="1">IFERROR(INDEX(_xlfn.ANCHORARRAY($C$3),T_CALC[[#This Row],[DAY]]+1,4),NA())</f>
        <v>0.84650000000000003</v>
      </c>
      <c r="O440" s="4" cm="1" vm="1033">
        <f t="array" aca="1" ref="O440" ca="1">IFERROR(INDEX(_xlfn.ANCHORARRAY($C$3),T_CALC[[#This Row],[DAY]]+1,5),NA())</f>
        <v>0.84330000000000005</v>
      </c>
      <c r="P440" s="4" cm="1" vm="1278">
        <f t="array" aca="1" ref="P440" ca="1">IFERROR(INDEX(_xlfn.ANCHORARRAY($C$3),T_CALC[[#This Row],[DAY]]+1,6),NA())</f>
        <v>0.84370000000000001</v>
      </c>
      <c r="Q440" s="4" cm="1">
        <f t="array" aca="1" ref="Q440" ca="1">IFERROR(INDEX(_xlfn.ANCHORARRAY($C$3),T_CALC[[#This Row],[DAY]]+1,2),NA())</f>
        <v>0</v>
      </c>
    </row>
    <row r="441" spans="3:17" x14ac:dyDescent="0.25">
      <c r="C441" vm="1279">
        <f ca="1"/>
        <v>43063</v>
      </c>
      <c r="D441">
        <f ca="1"/>
        <v>0</v>
      </c>
      <c r="E441" vm="1216">
        <f ca="1"/>
        <v>0.84360000000000002</v>
      </c>
      <c r="F441" vm="1280">
        <f ca="1"/>
        <v>0.8448</v>
      </c>
      <c r="G441" vm="1281">
        <f ca="1"/>
        <v>0.83709999999999996</v>
      </c>
      <c r="H441" vm="1282">
        <f ca="1"/>
        <v>0.83819999999999995</v>
      </c>
      <c r="K441" s="4">
        <f ca="1">IF(ROW(T_CALC[[#This Row],[DAY]])-ROW(T_CALC[[#Headers],[DAY]])&gt;C_N_TRADING_DAYS,"",ROW(T_CALC[[#This Row],[DAY]])-ROW(T_CALC[[#Headers],[DAY]]))</f>
        <v>438</v>
      </c>
      <c r="L441" s="4" cm="1" vm="1279">
        <f t="array" aca="1" ref="L441" ca="1">IFERROR(INDEX(_xlfn.ANCHORARRAY($C$3),T_CALC[[#This Row],[DAY]]+1,1),NA())</f>
        <v>43063</v>
      </c>
      <c r="M441" s="4" cm="1" vm="1216">
        <f t="array" aca="1" ref="M441" ca="1">IFERROR(INDEX(_xlfn.ANCHORARRAY($C$3),T_CALC[[#This Row],[DAY]]+1,3),NA())</f>
        <v>0.84360000000000002</v>
      </c>
      <c r="N441" s="4" cm="1" vm="1280">
        <f t="array" aca="1" ref="N441" ca="1">IFERROR(INDEX(_xlfn.ANCHORARRAY($C$3),T_CALC[[#This Row],[DAY]]+1,4),NA())</f>
        <v>0.8448</v>
      </c>
      <c r="O441" s="4" cm="1" vm="1281">
        <f t="array" aca="1" ref="O441" ca="1">IFERROR(INDEX(_xlfn.ANCHORARRAY($C$3),T_CALC[[#This Row],[DAY]]+1,5),NA())</f>
        <v>0.83709999999999996</v>
      </c>
      <c r="P441" s="4" cm="1" vm="1282">
        <f t="array" aca="1" ref="P441" ca="1">IFERROR(INDEX(_xlfn.ANCHORARRAY($C$3),T_CALC[[#This Row],[DAY]]+1,6),NA())</f>
        <v>0.83819999999999995</v>
      </c>
      <c r="Q441" s="4" cm="1">
        <f t="array" aca="1" ref="Q441" ca="1">IFERROR(INDEX(_xlfn.ANCHORARRAY($C$3),T_CALC[[#This Row],[DAY]]+1,2),NA())</f>
        <v>0</v>
      </c>
    </row>
    <row r="442" spans="3:17" x14ac:dyDescent="0.25">
      <c r="C442" vm="1283">
        <f ca="1"/>
        <v>43066</v>
      </c>
      <c r="D442">
        <f ca="1"/>
        <v>0</v>
      </c>
      <c r="E442" vm="1284">
        <f ca="1"/>
        <v>0.83799999999999997</v>
      </c>
      <c r="F442" vm="1285">
        <f ca="1"/>
        <v>0.84060000000000001</v>
      </c>
      <c r="G442" vm="1173">
        <f ca="1"/>
        <v>0.83589999999999998</v>
      </c>
      <c r="H442" vm="1286">
        <f ca="1"/>
        <v>0.84030000000000005</v>
      </c>
      <c r="K442" s="4">
        <f ca="1">IF(ROW(T_CALC[[#This Row],[DAY]])-ROW(T_CALC[[#Headers],[DAY]])&gt;C_N_TRADING_DAYS,"",ROW(T_CALC[[#This Row],[DAY]])-ROW(T_CALC[[#Headers],[DAY]]))</f>
        <v>439</v>
      </c>
      <c r="L442" s="4" cm="1" vm="1283">
        <f t="array" aca="1" ref="L442" ca="1">IFERROR(INDEX(_xlfn.ANCHORARRAY($C$3),T_CALC[[#This Row],[DAY]]+1,1),NA())</f>
        <v>43066</v>
      </c>
      <c r="M442" s="4" cm="1" vm="1284">
        <f t="array" aca="1" ref="M442" ca="1">IFERROR(INDEX(_xlfn.ANCHORARRAY($C$3),T_CALC[[#This Row],[DAY]]+1,3),NA())</f>
        <v>0.83799999999999997</v>
      </c>
      <c r="N442" s="4" cm="1" vm="1285">
        <f t="array" aca="1" ref="N442" ca="1">IFERROR(INDEX(_xlfn.ANCHORARRAY($C$3),T_CALC[[#This Row],[DAY]]+1,4),NA())</f>
        <v>0.84060000000000001</v>
      </c>
      <c r="O442" s="4" cm="1" vm="1173">
        <f t="array" aca="1" ref="O442" ca="1">IFERROR(INDEX(_xlfn.ANCHORARRAY($C$3),T_CALC[[#This Row],[DAY]]+1,5),NA())</f>
        <v>0.83589999999999998</v>
      </c>
      <c r="P442" s="4" cm="1" vm="1286">
        <f t="array" aca="1" ref="P442" ca="1">IFERROR(INDEX(_xlfn.ANCHORARRAY($C$3),T_CALC[[#This Row],[DAY]]+1,6),NA())</f>
        <v>0.84030000000000005</v>
      </c>
      <c r="Q442" s="4" cm="1">
        <f t="array" aca="1" ref="Q442" ca="1">IFERROR(INDEX(_xlfn.ANCHORARRAY($C$3),T_CALC[[#This Row],[DAY]]+1,2),NA())</f>
        <v>0</v>
      </c>
    </row>
    <row r="443" spans="3:17" x14ac:dyDescent="0.25">
      <c r="C443" vm="1287">
        <f ca="1"/>
        <v>43067</v>
      </c>
      <c r="D443">
        <f ca="1"/>
        <v>0</v>
      </c>
      <c r="E443" vm="1286">
        <f ca="1"/>
        <v>0.84030000000000005</v>
      </c>
      <c r="F443" vm="1090">
        <f ca="1"/>
        <v>0.84550000000000003</v>
      </c>
      <c r="G443" vm="1288">
        <f ca="1"/>
        <v>0.83879999999999999</v>
      </c>
      <c r="H443" vm="1289">
        <f ca="1"/>
        <v>0.84440000000000004</v>
      </c>
      <c r="K443" s="4">
        <f ca="1">IF(ROW(T_CALC[[#This Row],[DAY]])-ROW(T_CALC[[#Headers],[DAY]])&gt;C_N_TRADING_DAYS,"",ROW(T_CALC[[#This Row],[DAY]])-ROW(T_CALC[[#Headers],[DAY]]))</f>
        <v>440</v>
      </c>
      <c r="L443" s="4" cm="1" vm="1287">
        <f t="array" aca="1" ref="L443" ca="1">IFERROR(INDEX(_xlfn.ANCHORARRAY($C$3),T_CALC[[#This Row],[DAY]]+1,1),NA())</f>
        <v>43067</v>
      </c>
      <c r="M443" s="4" cm="1" vm="1286">
        <f t="array" aca="1" ref="M443" ca="1">IFERROR(INDEX(_xlfn.ANCHORARRAY($C$3),T_CALC[[#This Row],[DAY]]+1,3),NA())</f>
        <v>0.84030000000000005</v>
      </c>
      <c r="N443" s="4" cm="1" vm="1090">
        <f t="array" aca="1" ref="N443" ca="1">IFERROR(INDEX(_xlfn.ANCHORARRAY($C$3),T_CALC[[#This Row],[DAY]]+1,4),NA())</f>
        <v>0.84550000000000003</v>
      </c>
      <c r="O443" s="4" cm="1" vm="1288">
        <f t="array" aca="1" ref="O443" ca="1">IFERROR(INDEX(_xlfn.ANCHORARRAY($C$3),T_CALC[[#This Row],[DAY]]+1,5),NA())</f>
        <v>0.83879999999999999</v>
      </c>
      <c r="P443" s="4" cm="1" vm="1289">
        <f t="array" aca="1" ref="P443" ca="1">IFERROR(INDEX(_xlfn.ANCHORARRAY($C$3),T_CALC[[#This Row],[DAY]]+1,6),NA())</f>
        <v>0.84440000000000004</v>
      </c>
      <c r="Q443" s="4" cm="1">
        <f t="array" aca="1" ref="Q443" ca="1">IFERROR(INDEX(_xlfn.ANCHORARRAY($C$3),T_CALC[[#This Row],[DAY]]+1,2),NA())</f>
        <v>0</v>
      </c>
    </row>
    <row r="444" spans="3:17" x14ac:dyDescent="0.25">
      <c r="C444" vm="1290">
        <f ca="1"/>
        <v>43068</v>
      </c>
      <c r="D444">
        <f ca="1"/>
        <v>0</v>
      </c>
      <c r="E444" vm="1289">
        <f ca="1"/>
        <v>0.84440000000000004</v>
      </c>
      <c r="F444" vm="1088">
        <f ca="1"/>
        <v>0.84619999999999995</v>
      </c>
      <c r="G444" vm="1291">
        <f ca="1"/>
        <v>0.84140000000000004</v>
      </c>
      <c r="H444" vm="1024">
        <f ca="1"/>
        <v>0.84399999999999997</v>
      </c>
      <c r="K444" s="4">
        <f ca="1">IF(ROW(T_CALC[[#This Row],[DAY]])-ROW(T_CALC[[#Headers],[DAY]])&gt;C_N_TRADING_DAYS,"",ROW(T_CALC[[#This Row],[DAY]])-ROW(T_CALC[[#Headers],[DAY]]))</f>
        <v>441</v>
      </c>
      <c r="L444" s="4" cm="1" vm="1290">
        <f t="array" aca="1" ref="L444" ca="1">IFERROR(INDEX(_xlfn.ANCHORARRAY($C$3),T_CALC[[#This Row],[DAY]]+1,1),NA())</f>
        <v>43068</v>
      </c>
      <c r="M444" s="4" cm="1" vm="1289">
        <f t="array" aca="1" ref="M444" ca="1">IFERROR(INDEX(_xlfn.ANCHORARRAY($C$3),T_CALC[[#This Row],[DAY]]+1,3),NA())</f>
        <v>0.84440000000000004</v>
      </c>
      <c r="N444" s="4" cm="1" vm="1088">
        <f t="array" aca="1" ref="N444" ca="1">IFERROR(INDEX(_xlfn.ANCHORARRAY($C$3),T_CALC[[#This Row],[DAY]]+1,4),NA())</f>
        <v>0.84619999999999995</v>
      </c>
      <c r="O444" s="4" cm="1" vm="1291">
        <f t="array" aca="1" ref="O444" ca="1">IFERROR(INDEX(_xlfn.ANCHORARRAY($C$3),T_CALC[[#This Row],[DAY]]+1,5),NA())</f>
        <v>0.84140000000000004</v>
      </c>
      <c r="P444" s="4" cm="1" vm="1024">
        <f t="array" aca="1" ref="P444" ca="1">IFERROR(INDEX(_xlfn.ANCHORARRAY($C$3),T_CALC[[#This Row],[DAY]]+1,6),NA())</f>
        <v>0.84399999999999997</v>
      </c>
      <c r="Q444" s="4" cm="1">
        <f t="array" aca="1" ref="Q444" ca="1">IFERROR(INDEX(_xlfn.ANCHORARRAY($C$3),T_CALC[[#This Row],[DAY]]+1,2),NA())</f>
        <v>0</v>
      </c>
    </row>
    <row r="445" spans="3:17" x14ac:dyDescent="0.25">
      <c r="C445" vm="1292">
        <f ca="1"/>
        <v>43069</v>
      </c>
      <c r="D445">
        <f ca="1"/>
        <v>0</v>
      </c>
      <c r="E445" vm="1024">
        <f ca="1"/>
        <v>0.84399999999999997</v>
      </c>
      <c r="F445" vm="1065">
        <f ca="1"/>
        <v>0.84670000000000001</v>
      </c>
      <c r="G445" vm="1293">
        <f ca="1"/>
        <v>0.83789999999999998</v>
      </c>
      <c r="H445" vm="1294">
        <f ca="1"/>
        <v>0.83989999999999998</v>
      </c>
      <c r="K445" s="4">
        <f ca="1">IF(ROW(T_CALC[[#This Row],[DAY]])-ROW(T_CALC[[#Headers],[DAY]])&gt;C_N_TRADING_DAYS,"",ROW(T_CALC[[#This Row],[DAY]])-ROW(T_CALC[[#Headers],[DAY]]))</f>
        <v>442</v>
      </c>
      <c r="L445" s="4" cm="1" vm="1292">
        <f t="array" aca="1" ref="L445" ca="1">IFERROR(INDEX(_xlfn.ANCHORARRAY($C$3),T_CALC[[#This Row],[DAY]]+1,1),NA())</f>
        <v>43069</v>
      </c>
      <c r="M445" s="4" cm="1" vm="1024">
        <f t="array" aca="1" ref="M445" ca="1">IFERROR(INDEX(_xlfn.ANCHORARRAY($C$3),T_CALC[[#This Row],[DAY]]+1,3),NA())</f>
        <v>0.84399999999999997</v>
      </c>
      <c r="N445" s="4" cm="1" vm="1065">
        <f t="array" aca="1" ref="N445" ca="1">IFERROR(INDEX(_xlfn.ANCHORARRAY($C$3),T_CALC[[#This Row],[DAY]]+1,4),NA())</f>
        <v>0.84670000000000001</v>
      </c>
      <c r="O445" s="4" cm="1" vm="1293">
        <f t="array" aca="1" ref="O445" ca="1">IFERROR(INDEX(_xlfn.ANCHORARRAY($C$3),T_CALC[[#This Row],[DAY]]+1,5),NA())</f>
        <v>0.83789999999999998</v>
      </c>
      <c r="P445" s="4" cm="1" vm="1294">
        <f t="array" aca="1" ref="P445" ca="1">IFERROR(INDEX(_xlfn.ANCHORARRAY($C$3),T_CALC[[#This Row],[DAY]]+1,6),NA())</f>
        <v>0.83989999999999998</v>
      </c>
      <c r="Q445" s="4" cm="1">
        <f t="array" aca="1" ref="Q445" ca="1">IFERROR(INDEX(_xlfn.ANCHORARRAY($C$3),T_CALC[[#This Row],[DAY]]+1,2),NA())</f>
        <v>0</v>
      </c>
    </row>
    <row r="446" spans="3:17" x14ac:dyDescent="0.25">
      <c r="C446" vm="1295">
        <f ca="1"/>
        <v>43070</v>
      </c>
      <c r="D446">
        <f ca="1"/>
        <v>0</v>
      </c>
      <c r="E446" vm="1294">
        <f ca="1"/>
        <v>0.83989999999999998</v>
      </c>
      <c r="F446" vm="1278">
        <f ca="1"/>
        <v>0.84370000000000001</v>
      </c>
      <c r="G446" vm="1296">
        <f ca="1"/>
        <v>0.83740000000000003</v>
      </c>
      <c r="H446" vm="1166">
        <f ca="1"/>
        <v>0.84079999999999999</v>
      </c>
      <c r="K446" s="4">
        <f ca="1">IF(ROW(T_CALC[[#This Row],[DAY]])-ROW(T_CALC[[#Headers],[DAY]])&gt;C_N_TRADING_DAYS,"",ROW(T_CALC[[#This Row],[DAY]])-ROW(T_CALC[[#Headers],[DAY]]))</f>
        <v>443</v>
      </c>
      <c r="L446" s="4" cm="1" vm="1295">
        <f t="array" aca="1" ref="L446" ca="1">IFERROR(INDEX(_xlfn.ANCHORARRAY($C$3),T_CALC[[#This Row],[DAY]]+1,1),NA())</f>
        <v>43070</v>
      </c>
      <c r="M446" s="4" cm="1" vm="1294">
        <f t="array" aca="1" ref="M446" ca="1">IFERROR(INDEX(_xlfn.ANCHORARRAY($C$3),T_CALC[[#This Row],[DAY]]+1,3),NA())</f>
        <v>0.83989999999999998</v>
      </c>
      <c r="N446" s="4" cm="1" vm="1278">
        <f t="array" aca="1" ref="N446" ca="1">IFERROR(INDEX(_xlfn.ANCHORARRAY($C$3),T_CALC[[#This Row],[DAY]]+1,4),NA())</f>
        <v>0.84370000000000001</v>
      </c>
      <c r="O446" s="4" cm="1" vm="1296">
        <f t="array" aca="1" ref="O446" ca="1">IFERROR(INDEX(_xlfn.ANCHORARRAY($C$3),T_CALC[[#This Row],[DAY]]+1,5),NA())</f>
        <v>0.83740000000000003</v>
      </c>
      <c r="P446" s="4" cm="1" vm="1166">
        <f t="array" aca="1" ref="P446" ca="1">IFERROR(INDEX(_xlfn.ANCHORARRAY($C$3),T_CALC[[#This Row],[DAY]]+1,6),NA())</f>
        <v>0.84079999999999999</v>
      </c>
      <c r="Q446" s="4" cm="1">
        <f t="array" aca="1" ref="Q446" ca="1">IFERROR(INDEX(_xlfn.ANCHORARRAY($C$3),T_CALC[[#This Row],[DAY]]+1,2),NA())</f>
        <v>0</v>
      </c>
    </row>
    <row r="447" spans="3:17" x14ac:dyDescent="0.25">
      <c r="C447" vm="1297">
        <f ca="1"/>
        <v>43073</v>
      </c>
      <c r="D447">
        <f ca="1"/>
        <v>0</v>
      </c>
      <c r="E447" vm="1207">
        <f ca="1"/>
        <v>0.84160000000000001</v>
      </c>
      <c r="F447" vm="1086">
        <f ca="1"/>
        <v>0.84530000000000005</v>
      </c>
      <c r="G447" vm="1298">
        <f ca="1"/>
        <v>0.84089999999999998</v>
      </c>
      <c r="H447" vm="1299">
        <f ca="1"/>
        <v>0.84260000000000002</v>
      </c>
      <c r="K447" s="4">
        <f ca="1">IF(ROW(T_CALC[[#This Row],[DAY]])-ROW(T_CALC[[#Headers],[DAY]])&gt;C_N_TRADING_DAYS,"",ROW(T_CALC[[#This Row],[DAY]])-ROW(T_CALC[[#Headers],[DAY]]))</f>
        <v>444</v>
      </c>
      <c r="L447" s="4" cm="1" vm="1297">
        <f t="array" aca="1" ref="L447" ca="1">IFERROR(INDEX(_xlfn.ANCHORARRAY($C$3),T_CALC[[#This Row],[DAY]]+1,1),NA())</f>
        <v>43073</v>
      </c>
      <c r="M447" s="4" cm="1" vm="1207">
        <f t="array" aca="1" ref="M447" ca="1">IFERROR(INDEX(_xlfn.ANCHORARRAY($C$3),T_CALC[[#This Row],[DAY]]+1,3),NA())</f>
        <v>0.84160000000000001</v>
      </c>
      <c r="N447" s="4" cm="1" vm="1086">
        <f t="array" aca="1" ref="N447" ca="1">IFERROR(INDEX(_xlfn.ANCHORARRAY($C$3),T_CALC[[#This Row],[DAY]]+1,4),NA())</f>
        <v>0.84530000000000005</v>
      </c>
      <c r="O447" s="4" cm="1" vm="1298">
        <f t="array" aca="1" ref="O447" ca="1">IFERROR(INDEX(_xlfn.ANCHORARRAY($C$3),T_CALC[[#This Row],[DAY]]+1,5),NA())</f>
        <v>0.84089999999999998</v>
      </c>
      <c r="P447" s="4" cm="1" vm="1299">
        <f t="array" aca="1" ref="P447" ca="1">IFERROR(INDEX(_xlfn.ANCHORARRAY($C$3),T_CALC[[#This Row],[DAY]]+1,6),NA())</f>
        <v>0.84260000000000002</v>
      </c>
      <c r="Q447" s="4" cm="1">
        <f t="array" aca="1" ref="Q447" ca="1">IFERROR(INDEX(_xlfn.ANCHORARRAY($C$3),T_CALC[[#This Row],[DAY]]+1,2),NA())</f>
        <v>0</v>
      </c>
    </row>
    <row r="448" spans="3:17" x14ac:dyDescent="0.25">
      <c r="C448" vm="1300">
        <f ca="1"/>
        <v>43074</v>
      </c>
      <c r="D448">
        <f ca="1"/>
        <v>0</v>
      </c>
      <c r="E448" vm="1299">
        <f ca="1"/>
        <v>0.84260000000000002</v>
      </c>
      <c r="F448" vm="1096">
        <f ca="1"/>
        <v>0.84740000000000004</v>
      </c>
      <c r="G448" vm="1301">
        <f ca="1"/>
        <v>0.84179999999999999</v>
      </c>
      <c r="H448" vm="1090">
        <f ca="1"/>
        <v>0.84550000000000003</v>
      </c>
      <c r="K448" s="4">
        <f ca="1">IF(ROW(T_CALC[[#This Row],[DAY]])-ROW(T_CALC[[#Headers],[DAY]])&gt;C_N_TRADING_DAYS,"",ROW(T_CALC[[#This Row],[DAY]])-ROW(T_CALC[[#Headers],[DAY]]))</f>
        <v>445</v>
      </c>
      <c r="L448" s="4" cm="1" vm="1300">
        <f t="array" aca="1" ref="L448" ca="1">IFERROR(INDEX(_xlfn.ANCHORARRAY($C$3),T_CALC[[#This Row],[DAY]]+1,1),NA())</f>
        <v>43074</v>
      </c>
      <c r="M448" s="4" cm="1" vm="1299">
        <f t="array" aca="1" ref="M448" ca="1">IFERROR(INDEX(_xlfn.ANCHORARRAY($C$3),T_CALC[[#This Row],[DAY]]+1,3),NA())</f>
        <v>0.84260000000000002</v>
      </c>
      <c r="N448" s="4" cm="1" vm="1096">
        <f t="array" aca="1" ref="N448" ca="1">IFERROR(INDEX(_xlfn.ANCHORARRAY($C$3),T_CALC[[#This Row],[DAY]]+1,4),NA())</f>
        <v>0.84740000000000004</v>
      </c>
      <c r="O448" s="4" cm="1" vm="1301">
        <f t="array" aca="1" ref="O448" ca="1">IFERROR(INDEX(_xlfn.ANCHORARRAY($C$3),T_CALC[[#This Row],[DAY]]+1,5),NA())</f>
        <v>0.84179999999999999</v>
      </c>
      <c r="P448" s="4" cm="1" vm="1090">
        <f t="array" aca="1" ref="P448" ca="1">IFERROR(INDEX(_xlfn.ANCHORARRAY($C$3),T_CALC[[#This Row],[DAY]]+1,6),NA())</f>
        <v>0.84550000000000003</v>
      </c>
      <c r="Q448" s="4" cm="1">
        <f t="array" aca="1" ref="Q448" ca="1">IFERROR(INDEX(_xlfn.ANCHORARRAY($C$3),T_CALC[[#This Row],[DAY]]+1,2),NA())</f>
        <v>0</v>
      </c>
    </row>
    <row r="449" spans="3:17" x14ac:dyDescent="0.25">
      <c r="C449" vm="1302">
        <f ca="1"/>
        <v>43075</v>
      </c>
      <c r="D449">
        <f ca="1"/>
        <v>0</v>
      </c>
      <c r="E449" vm="1090">
        <f ca="1"/>
        <v>0.84550000000000003</v>
      </c>
      <c r="F449" vm="1067">
        <f ca="1"/>
        <v>0.8488</v>
      </c>
      <c r="G449" vm="1174">
        <f ca="1"/>
        <v>0.84389999999999998</v>
      </c>
      <c r="H449" vm="1048">
        <f ca="1"/>
        <v>0.84760000000000002</v>
      </c>
      <c r="K449" s="4">
        <f ca="1">IF(ROW(T_CALC[[#This Row],[DAY]])-ROW(T_CALC[[#Headers],[DAY]])&gt;C_N_TRADING_DAYS,"",ROW(T_CALC[[#This Row],[DAY]])-ROW(T_CALC[[#Headers],[DAY]]))</f>
        <v>446</v>
      </c>
      <c r="L449" s="4" cm="1" vm="1302">
        <f t="array" aca="1" ref="L449" ca="1">IFERROR(INDEX(_xlfn.ANCHORARRAY($C$3),T_CALC[[#This Row],[DAY]]+1,1),NA())</f>
        <v>43075</v>
      </c>
      <c r="M449" s="4" cm="1" vm="1090">
        <f t="array" aca="1" ref="M449" ca="1">IFERROR(INDEX(_xlfn.ANCHORARRAY($C$3),T_CALC[[#This Row],[DAY]]+1,3),NA())</f>
        <v>0.84550000000000003</v>
      </c>
      <c r="N449" s="4" cm="1" vm="1067">
        <f t="array" aca="1" ref="N449" ca="1">IFERROR(INDEX(_xlfn.ANCHORARRAY($C$3),T_CALC[[#This Row],[DAY]]+1,4),NA())</f>
        <v>0.8488</v>
      </c>
      <c r="O449" s="4" cm="1" vm="1174">
        <f t="array" aca="1" ref="O449" ca="1">IFERROR(INDEX(_xlfn.ANCHORARRAY($C$3),T_CALC[[#This Row],[DAY]]+1,5),NA())</f>
        <v>0.84389999999999998</v>
      </c>
      <c r="P449" s="4" cm="1" vm="1048">
        <f t="array" aca="1" ref="P449" ca="1">IFERROR(INDEX(_xlfn.ANCHORARRAY($C$3),T_CALC[[#This Row],[DAY]]+1,6),NA())</f>
        <v>0.84760000000000002</v>
      </c>
      <c r="Q449" s="4" cm="1">
        <f t="array" aca="1" ref="Q449" ca="1">IFERROR(INDEX(_xlfn.ANCHORARRAY($C$3),T_CALC[[#This Row],[DAY]]+1,2),NA())</f>
        <v>0</v>
      </c>
    </row>
    <row r="450" spans="3:17" x14ac:dyDescent="0.25">
      <c r="C450" vm="1303">
        <f ca="1"/>
        <v>43076</v>
      </c>
      <c r="D450">
        <f ca="1"/>
        <v>0</v>
      </c>
      <c r="E450" vm="1048">
        <f ca="1"/>
        <v>0.84760000000000002</v>
      </c>
      <c r="F450" vm="1076">
        <f ca="1"/>
        <v>0.84950000000000003</v>
      </c>
      <c r="G450" vm="1047">
        <f ca="1"/>
        <v>0.84630000000000005</v>
      </c>
      <c r="H450" vm="1060">
        <f ca="1"/>
        <v>0.84930000000000005</v>
      </c>
      <c r="K450" s="4">
        <f ca="1">IF(ROW(T_CALC[[#This Row],[DAY]])-ROW(T_CALC[[#Headers],[DAY]])&gt;C_N_TRADING_DAYS,"",ROW(T_CALC[[#This Row],[DAY]])-ROW(T_CALC[[#Headers],[DAY]]))</f>
        <v>447</v>
      </c>
      <c r="L450" s="4" cm="1" vm="1303">
        <f t="array" aca="1" ref="L450" ca="1">IFERROR(INDEX(_xlfn.ANCHORARRAY($C$3),T_CALC[[#This Row],[DAY]]+1,1),NA())</f>
        <v>43076</v>
      </c>
      <c r="M450" s="4" cm="1" vm="1048">
        <f t="array" aca="1" ref="M450" ca="1">IFERROR(INDEX(_xlfn.ANCHORARRAY($C$3),T_CALC[[#This Row],[DAY]]+1,3),NA())</f>
        <v>0.84760000000000002</v>
      </c>
      <c r="N450" s="4" cm="1" vm="1076">
        <f t="array" aca="1" ref="N450" ca="1">IFERROR(INDEX(_xlfn.ANCHORARRAY($C$3),T_CALC[[#This Row],[DAY]]+1,4),NA())</f>
        <v>0.84950000000000003</v>
      </c>
      <c r="O450" s="4" cm="1" vm="1047">
        <f t="array" aca="1" ref="O450" ca="1">IFERROR(INDEX(_xlfn.ANCHORARRAY($C$3),T_CALC[[#This Row],[DAY]]+1,5),NA())</f>
        <v>0.84630000000000005</v>
      </c>
      <c r="P450" s="4" cm="1" vm="1060">
        <f t="array" aca="1" ref="P450" ca="1">IFERROR(INDEX(_xlfn.ANCHORARRAY($C$3),T_CALC[[#This Row],[DAY]]+1,6),NA())</f>
        <v>0.84930000000000005</v>
      </c>
      <c r="Q450" s="4" cm="1">
        <f t="array" aca="1" ref="Q450" ca="1">IFERROR(INDEX(_xlfn.ANCHORARRAY($C$3),T_CALC[[#This Row],[DAY]]+1,2),NA())</f>
        <v>0</v>
      </c>
    </row>
    <row r="451" spans="3:17" x14ac:dyDescent="0.25">
      <c r="C451" vm="1304">
        <f ca="1"/>
        <v>43077</v>
      </c>
      <c r="D451">
        <f ca="1"/>
        <v>0</v>
      </c>
      <c r="E451" vm="1060">
        <f ca="1"/>
        <v>0.84930000000000005</v>
      </c>
      <c r="F451" vm="1085">
        <f ca="1"/>
        <v>0.85240000000000005</v>
      </c>
      <c r="G451" vm="1305">
        <f ca="1"/>
        <v>0.84889999999999999</v>
      </c>
      <c r="H451" vm="1092">
        <f ca="1"/>
        <v>0.85</v>
      </c>
      <c r="K451" s="4">
        <f ca="1">IF(ROW(T_CALC[[#This Row],[DAY]])-ROW(T_CALC[[#Headers],[DAY]])&gt;C_N_TRADING_DAYS,"",ROW(T_CALC[[#This Row],[DAY]])-ROW(T_CALC[[#Headers],[DAY]]))</f>
        <v>448</v>
      </c>
      <c r="L451" s="4" cm="1" vm="1304">
        <f t="array" aca="1" ref="L451" ca="1">IFERROR(INDEX(_xlfn.ANCHORARRAY($C$3),T_CALC[[#This Row],[DAY]]+1,1),NA())</f>
        <v>43077</v>
      </c>
      <c r="M451" s="4" cm="1" vm="1060">
        <f t="array" aca="1" ref="M451" ca="1">IFERROR(INDEX(_xlfn.ANCHORARRAY($C$3),T_CALC[[#This Row],[DAY]]+1,3),NA())</f>
        <v>0.84930000000000005</v>
      </c>
      <c r="N451" s="4" cm="1" vm="1085">
        <f t="array" aca="1" ref="N451" ca="1">IFERROR(INDEX(_xlfn.ANCHORARRAY($C$3),T_CALC[[#This Row],[DAY]]+1,4),NA())</f>
        <v>0.85240000000000005</v>
      </c>
      <c r="O451" s="4" cm="1" vm="1305">
        <f t="array" aca="1" ref="O451" ca="1">IFERROR(INDEX(_xlfn.ANCHORARRAY($C$3),T_CALC[[#This Row],[DAY]]+1,5),NA())</f>
        <v>0.84889999999999999</v>
      </c>
      <c r="P451" s="4" cm="1" vm="1092">
        <f t="array" aca="1" ref="P451" ca="1">IFERROR(INDEX(_xlfn.ANCHORARRAY($C$3),T_CALC[[#This Row],[DAY]]+1,6),NA())</f>
        <v>0.85</v>
      </c>
      <c r="Q451" s="4" cm="1">
        <f t="array" aca="1" ref="Q451" ca="1">IFERROR(INDEX(_xlfn.ANCHORARRAY($C$3),T_CALC[[#This Row],[DAY]]+1,2),NA())</f>
        <v>0</v>
      </c>
    </row>
    <row r="452" spans="3:17" x14ac:dyDescent="0.25">
      <c r="C452" vm="1306">
        <f ca="1"/>
        <v>43080</v>
      </c>
      <c r="D452">
        <f ca="1"/>
        <v>0</v>
      </c>
      <c r="E452" vm="1076">
        <f ca="1"/>
        <v>0.84950000000000003</v>
      </c>
      <c r="F452" vm="1082">
        <f ca="1"/>
        <v>0.85009999999999997</v>
      </c>
      <c r="G452" vm="1222">
        <f ca="1"/>
        <v>0.84650000000000003</v>
      </c>
      <c r="H452" vm="1076">
        <f ca="1"/>
        <v>0.84950000000000003</v>
      </c>
      <c r="K452" s="4">
        <f ca="1">IF(ROW(T_CALC[[#This Row],[DAY]])-ROW(T_CALC[[#Headers],[DAY]])&gt;C_N_TRADING_DAYS,"",ROW(T_CALC[[#This Row],[DAY]])-ROW(T_CALC[[#Headers],[DAY]]))</f>
        <v>449</v>
      </c>
      <c r="L452" s="4" cm="1" vm="1306">
        <f t="array" aca="1" ref="L452" ca="1">IFERROR(INDEX(_xlfn.ANCHORARRAY($C$3),T_CALC[[#This Row],[DAY]]+1,1),NA())</f>
        <v>43080</v>
      </c>
      <c r="M452" s="4" cm="1" vm="1076">
        <f t="array" aca="1" ref="M452" ca="1">IFERROR(INDEX(_xlfn.ANCHORARRAY($C$3),T_CALC[[#This Row],[DAY]]+1,3),NA())</f>
        <v>0.84950000000000003</v>
      </c>
      <c r="N452" s="4" cm="1" vm="1082">
        <f t="array" aca="1" ref="N452" ca="1">IFERROR(INDEX(_xlfn.ANCHORARRAY($C$3),T_CALC[[#This Row],[DAY]]+1,4),NA())</f>
        <v>0.85009999999999997</v>
      </c>
      <c r="O452" s="4" cm="1" vm="1222">
        <f t="array" aca="1" ref="O452" ca="1">IFERROR(INDEX(_xlfn.ANCHORARRAY($C$3),T_CALC[[#This Row],[DAY]]+1,5),NA())</f>
        <v>0.84650000000000003</v>
      </c>
      <c r="P452" s="4" cm="1" vm="1076">
        <f t="array" aca="1" ref="P452" ca="1">IFERROR(INDEX(_xlfn.ANCHORARRAY($C$3),T_CALC[[#This Row],[DAY]]+1,6),NA())</f>
        <v>0.84950000000000003</v>
      </c>
      <c r="Q452" s="4" cm="1">
        <f t="array" aca="1" ref="Q452" ca="1">IFERROR(INDEX(_xlfn.ANCHORARRAY($C$3),T_CALC[[#This Row],[DAY]]+1,2),NA())</f>
        <v>0</v>
      </c>
    </row>
    <row r="453" spans="3:17" x14ac:dyDescent="0.25">
      <c r="C453" vm="1307">
        <f ca="1"/>
        <v>43081</v>
      </c>
      <c r="D453">
        <f ca="1"/>
        <v>0</v>
      </c>
      <c r="E453" vm="1076">
        <f ca="1"/>
        <v>0.84950000000000003</v>
      </c>
      <c r="F453" vm="1179">
        <f ca="1"/>
        <v>0.85340000000000005</v>
      </c>
      <c r="G453" vm="1070">
        <f ca="1"/>
        <v>0.8478</v>
      </c>
      <c r="H453" vm="1308">
        <f ca="1"/>
        <v>0.85150000000000003</v>
      </c>
      <c r="K453" s="4">
        <f ca="1">IF(ROW(T_CALC[[#This Row],[DAY]])-ROW(T_CALC[[#Headers],[DAY]])&gt;C_N_TRADING_DAYS,"",ROW(T_CALC[[#This Row],[DAY]])-ROW(T_CALC[[#Headers],[DAY]]))</f>
        <v>450</v>
      </c>
      <c r="L453" s="4" cm="1" vm="1307">
        <f t="array" aca="1" ref="L453" ca="1">IFERROR(INDEX(_xlfn.ANCHORARRAY($C$3),T_CALC[[#This Row],[DAY]]+1,1),NA())</f>
        <v>43081</v>
      </c>
      <c r="M453" s="4" cm="1" vm="1076">
        <f t="array" aca="1" ref="M453" ca="1">IFERROR(INDEX(_xlfn.ANCHORARRAY($C$3),T_CALC[[#This Row],[DAY]]+1,3),NA())</f>
        <v>0.84950000000000003</v>
      </c>
      <c r="N453" s="4" cm="1" vm="1179">
        <f t="array" aca="1" ref="N453" ca="1">IFERROR(INDEX(_xlfn.ANCHORARRAY($C$3),T_CALC[[#This Row],[DAY]]+1,4),NA())</f>
        <v>0.85340000000000005</v>
      </c>
      <c r="O453" s="4" cm="1" vm="1070">
        <f t="array" aca="1" ref="O453" ca="1">IFERROR(INDEX(_xlfn.ANCHORARRAY($C$3),T_CALC[[#This Row],[DAY]]+1,5),NA())</f>
        <v>0.8478</v>
      </c>
      <c r="P453" s="4" cm="1" vm="1308">
        <f t="array" aca="1" ref="P453" ca="1">IFERROR(INDEX(_xlfn.ANCHORARRAY($C$3),T_CALC[[#This Row],[DAY]]+1,6),NA())</f>
        <v>0.85150000000000003</v>
      </c>
      <c r="Q453" s="4" cm="1">
        <f t="array" aca="1" ref="Q453" ca="1">IFERROR(INDEX(_xlfn.ANCHORARRAY($C$3),T_CALC[[#This Row],[DAY]]+1,2),NA())</f>
        <v>0</v>
      </c>
    </row>
    <row r="454" spans="3:17" x14ac:dyDescent="0.25">
      <c r="C454" vm="1309">
        <f ca="1"/>
        <v>43082</v>
      </c>
      <c r="D454">
        <f ca="1"/>
        <v>0</v>
      </c>
      <c r="E454" vm="1010">
        <f ca="1"/>
        <v>0.85160000000000002</v>
      </c>
      <c r="F454" vm="1213">
        <f ca="1"/>
        <v>0.85250000000000004</v>
      </c>
      <c r="G454" vm="1186">
        <f ca="1"/>
        <v>0.84499999999999997</v>
      </c>
      <c r="H454" vm="1090">
        <f ca="1"/>
        <v>0.84550000000000003</v>
      </c>
      <c r="K454" s="4">
        <f ca="1">IF(ROW(T_CALC[[#This Row],[DAY]])-ROW(T_CALC[[#Headers],[DAY]])&gt;C_N_TRADING_DAYS,"",ROW(T_CALC[[#This Row],[DAY]])-ROW(T_CALC[[#Headers],[DAY]]))</f>
        <v>451</v>
      </c>
      <c r="L454" s="4" cm="1" vm="1309">
        <f t="array" aca="1" ref="L454" ca="1">IFERROR(INDEX(_xlfn.ANCHORARRAY($C$3),T_CALC[[#This Row],[DAY]]+1,1),NA())</f>
        <v>43082</v>
      </c>
      <c r="M454" s="4" cm="1" vm="1010">
        <f t="array" aca="1" ref="M454" ca="1">IFERROR(INDEX(_xlfn.ANCHORARRAY($C$3),T_CALC[[#This Row],[DAY]]+1,3),NA())</f>
        <v>0.85160000000000002</v>
      </c>
      <c r="N454" s="4" cm="1" vm="1213">
        <f t="array" aca="1" ref="N454" ca="1">IFERROR(INDEX(_xlfn.ANCHORARRAY($C$3),T_CALC[[#This Row],[DAY]]+1,4),NA())</f>
        <v>0.85250000000000004</v>
      </c>
      <c r="O454" s="4" cm="1" vm="1186">
        <f t="array" aca="1" ref="O454" ca="1">IFERROR(INDEX(_xlfn.ANCHORARRAY($C$3),T_CALC[[#This Row],[DAY]]+1,5),NA())</f>
        <v>0.84499999999999997</v>
      </c>
      <c r="P454" s="4" cm="1" vm="1090">
        <f t="array" aca="1" ref="P454" ca="1">IFERROR(INDEX(_xlfn.ANCHORARRAY($C$3),T_CALC[[#This Row],[DAY]]+1,6),NA())</f>
        <v>0.84550000000000003</v>
      </c>
      <c r="Q454" s="4" cm="1">
        <f t="array" aca="1" ref="Q454" ca="1">IFERROR(INDEX(_xlfn.ANCHORARRAY($C$3),T_CALC[[#This Row],[DAY]]+1,2),NA())</f>
        <v>0</v>
      </c>
    </row>
    <row r="455" spans="3:17" x14ac:dyDescent="0.25">
      <c r="C455" vm="1310">
        <f ca="1"/>
        <v>43083</v>
      </c>
      <c r="D455">
        <f ca="1"/>
        <v>0</v>
      </c>
      <c r="E455" vm="1090">
        <f ca="1"/>
        <v>0.84550000000000003</v>
      </c>
      <c r="F455" vm="1076">
        <f ca="1"/>
        <v>0.84950000000000003</v>
      </c>
      <c r="G455" vm="1311">
        <f ca="1"/>
        <v>0.84279999999999999</v>
      </c>
      <c r="H455" vm="1014">
        <f ca="1"/>
        <v>0.84899999999999998</v>
      </c>
      <c r="K455" s="4">
        <f ca="1">IF(ROW(T_CALC[[#This Row],[DAY]])-ROW(T_CALC[[#Headers],[DAY]])&gt;C_N_TRADING_DAYS,"",ROW(T_CALC[[#This Row],[DAY]])-ROW(T_CALC[[#Headers],[DAY]]))</f>
        <v>452</v>
      </c>
      <c r="L455" s="4" cm="1" vm="1310">
        <f t="array" aca="1" ref="L455" ca="1">IFERROR(INDEX(_xlfn.ANCHORARRAY($C$3),T_CALC[[#This Row],[DAY]]+1,1),NA())</f>
        <v>43083</v>
      </c>
      <c r="M455" s="4" cm="1" vm="1090">
        <f t="array" aca="1" ref="M455" ca="1">IFERROR(INDEX(_xlfn.ANCHORARRAY($C$3),T_CALC[[#This Row],[DAY]]+1,3),NA())</f>
        <v>0.84550000000000003</v>
      </c>
      <c r="N455" s="4" cm="1" vm="1076">
        <f t="array" aca="1" ref="N455" ca="1">IFERROR(INDEX(_xlfn.ANCHORARRAY($C$3),T_CALC[[#This Row],[DAY]]+1,4),NA())</f>
        <v>0.84950000000000003</v>
      </c>
      <c r="O455" s="4" cm="1" vm="1311">
        <f t="array" aca="1" ref="O455" ca="1">IFERROR(INDEX(_xlfn.ANCHORARRAY($C$3),T_CALC[[#This Row],[DAY]]+1,5),NA())</f>
        <v>0.84279999999999999</v>
      </c>
      <c r="P455" s="4" cm="1" vm="1014">
        <f t="array" aca="1" ref="P455" ca="1">IFERROR(INDEX(_xlfn.ANCHORARRAY($C$3),T_CALC[[#This Row],[DAY]]+1,6),NA())</f>
        <v>0.84899999999999998</v>
      </c>
      <c r="Q455" s="4" cm="1">
        <f t="array" aca="1" ref="Q455" ca="1">IFERROR(INDEX(_xlfn.ANCHORARRAY($C$3),T_CALC[[#This Row],[DAY]]+1,2),NA())</f>
        <v>0</v>
      </c>
    </row>
    <row r="456" spans="3:17" x14ac:dyDescent="0.25">
      <c r="C456" vm="1312">
        <f ca="1"/>
        <v>43084</v>
      </c>
      <c r="D456">
        <f ca="1"/>
        <v>0</v>
      </c>
      <c r="E456" vm="1305">
        <f ca="1"/>
        <v>0.84889999999999999</v>
      </c>
      <c r="F456" vm="1054">
        <f ca="1"/>
        <v>0.85099999999999998</v>
      </c>
      <c r="G456" vm="1222">
        <f ca="1"/>
        <v>0.84650000000000003</v>
      </c>
      <c r="H456" vm="1084">
        <f ca="1"/>
        <v>0.85060000000000002</v>
      </c>
      <c r="K456" s="4">
        <f ca="1">IF(ROW(T_CALC[[#This Row],[DAY]])-ROW(T_CALC[[#Headers],[DAY]])&gt;C_N_TRADING_DAYS,"",ROW(T_CALC[[#This Row],[DAY]])-ROW(T_CALC[[#Headers],[DAY]]))</f>
        <v>453</v>
      </c>
      <c r="L456" s="4" cm="1" vm="1312">
        <f t="array" aca="1" ref="L456" ca="1">IFERROR(INDEX(_xlfn.ANCHORARRAY($C$3),T_CALC[[#This Row],[DAY]]+1,1),NA())</f>
        <v>43084</v>
      </c>
      <c r="M456" s="4" cm="1" vm="1305">
        <f t="array" aca="1" ref="M456" ca="1">IFERROR(INDEX(_xlfn.ANCHORARRAY($C$3),T_CALC[[#This Row],[DAY]]+1,3),NA())</f>
        <v>0.84889999999999999</v>
      </c>
      <c r="N456" s="4" cm="1" vm="1054">
        <f t="array" aca="1" ref="N456" ca="1">IFERROR(INDEX(_xlfn.ANCHORARRAY($C$3),T_CALC[[#This Row],[DAY]]+1,4),NA())</f>
        <v>0.85099999999999998</v>
      </c>
      <c r="O456" s="4" cm="1" vm="1222">
        <f t="array" aca="1" ref="O456" ca="1">IFERROR(INDEX(_xlfn.ANCHORARRAY($C$3),T_CALC[[#This Row],[DAY]]+1,5),NA())</f>
        <v>0.84650000000000003</v>
      </c>
      <c r="P456" s="4" cm="1" vm="1084">
        <f t="array" aca="1" ref="P456" ca="1">IFERROR(INDEX(_xlfn.ANCHORARRAY($C$3),T_CALC[[#This Row],[DAY]]+1,6),NA())</f>
        <v>0.85060000000000002</v>
      </c>
      <c r="Q456" s="4" cm="1">
        <f t="array" aca="1" ref="Q456" ca="1">IFERROR(INDEX(_xlfn.ANCHORARRAY($C$3),T_CALC[[#This Row],[DAY]]+1,2),NA())</f>
        <v>0</v>
      </c>
    </row>
    <row r="457" spans="3:17" x14ac:dyDescent="0.25">
      <c r="C457" vm="1313">
        <f ca="1"/>
        <v>43087</v>
      </c>
      <c r="D457">
        <f ca="1"/>
        <v>0</v>
      </c>
      <c r="E457" vm="1084">
        <f ca="1"/>
        <v>0.85060000000000002</v>
      </c>
      <c r="F457" vm="1274">
        <f ca="1"/>
        <v>0.85189999999999999</v>
      </c>
      <c r="G457" vm="1314">
        <f ca="1"/>
        <v>0.84489999999999998</v>
      </c>
      <c r="H457" vm="1067">
        <f ca="1"/>
        <v>0.8488</v>
      </c>
      <c r="K457" s="4">
        <f ca="1">IF(ROW(T_CALC[[#This Row],[DAY]])-ROW(T_CALC[[#Headers],[DAY]])&gt;C_N_TRADING_DAYS,"",ROW(T_CALC[[#This Row],[DAY]])-ROW(T_CALC[[#Headers],[DAY]]))</f>
        <v>454</v>
      </c>
      <c r="L457" s="4" cm="1" vm="1313">
        <f t="array" aca="1" ref="L457" ca="1">IFERROR(INDEX(_xlfn.ANCHORARRAY($C$3),T_CALC[[#This Row],[DAY]]+1,1),NA())</f>
        <v>43087</v>
      </c>
      <c r="M457" s="4" cm="1" vm="1084">
        <f t="array" aca="1" ref="M457" ca="1">IFERROR(INDEX(_xlfn.ANCHORARRAY($C$3),T_CALC[[#This Row],[DAY]]+1,3),NA())</f>
        <v>0.85060000000000002</v>
      </c>
      <c r="N457" s="4" cm="1" vm="1274">
        <f t="array" aca="1" ref="N457" ca="1">IFERROR(INDEX(_xlfn.ANCHORARRAY($C$3),T_CALC[[#This Row],[DAY]]+1,4),NA())</f>
        <v>0.85189999999999999</v>
      </c>
      <c r="O457" s="4" cm="1" vm="1314">
        <f t="array" aca="1" ref="O457" ca="1">IFERROR(INDEX(_xlfn.ANCHORARRAY($C$3),T_CALC[[#This Row],[DAY]]+1,5),NA())</f>
        <v>0.84489999999999998</v>
      </c>
      <c r="P457" s="4" cm="1" vm="1067">
        <f t="array" aca="1" ref="P457" ca="1">IFERROR(INDEX(_xlfn.ANCHORARRAY($C$3),T_CALC[[#This Row],[DAY]]+1,6),NA())</f>
        <v>0.8488</v>
      </c>
      <c r="Q457" s="4" cm="1">
        <f t="array" aca="1" ref="Q457" ca="1">IFERROR(INDEX(_xlfn.ANCHORARRAY($C$3),T_CALC[[#This Row],[DAY]]+1,2),NA())</f>
        <v>0</v>
      </c>
    </row>
    <row r="458" spans="3:17" x14ac:dyDescent="0.25">
      <c r="C458" vm="1315">
        <f ca="1"/>
        <v>43088</v>
      </c>
      <c r="D458">
        <f ca="1"/>
        <v>0</v>
      </c>
      <c r="E458" vm="1316">
        <f ca="1"/>
        <v>0.84870000000000001</v>
      </c>
      <c r="F458" vm="1317">
        <f ca="1"/>
        <v>0.84909999999999997</v>
      </c>
      <c r="G458" vm="1118">
        <f ca="1"/>
        <v>0.84379999999999999</v>
      </c>
      <c r="H458" vm="1066">
        <f ca="1"/>
        <v>0.84450000000000003</v>
      </c>
      <c r="K458" s="4">
        <f ca="1">IF(ROW(T_CALC[[#This Row],[DAY]])-ROW(T_CALC[[#Headers],[DAY]])&gt;C_N_TRADING_DAYS,"",ROW(T_CALC[[#This Row],[DAY]])-ROW(T_CALC[[#Headers],[DAY]]))</f>
        <v>455</v>
      </c>
      <c r="L458" s="4" cm="1" vm="1315">
        <f t="array" aca="1" ref="L458" ca="1">IFERROR(INDEX(_xlfn.ANCHORARRAY($C$3),T_CALC[[#This Row],[DAY]]+1,1),NA())</f>
        <v>43088</v>
      </c>
      <c r="M458" s="4" cm="1" vm="1316">
        <f t="array" aca="1" ref="M458" ca="1">IFERROR(INDEX(_xlfn.ANCHORARRAY($C$3),T_CALC[[#This Row],[DAY]]+1,3),NA())</f>
        <v>0.84870000000000001</v>
      </c>
      <c r="N458" s="4" cm="1" vm="1317">
        <f t="array" aca="1" ref="N458" ca="1">IFERROR(INDEX(_xlfn.ANCHORARRAY($C$3),T_CALC[[#This Row],[DAY]]+1,4),NA())</f>
        <v>0.84909999999999997</v>
      </c>
      <c r="O458" s="4" cm="1" vm="1118">
        <f t="array" aca="1" ref="O458" ca="1">IFERROR(INDEX(_xlfn.ANCHORARRAY($C$3),T_CALC[[#This Row],[DAY]]+1,5),NA())</f>
        <v>0.84379999999999999</v>
      </c>
      <c r="P458" s="4" cm="1" vm="1066">
        <f t="array" aca="1" ref="P458" ca="1">IFERROR(INDEX(_xlfn.ANCHORARRAY($C$3),T_CALC[[#This Row],[DAY]]+1,6),NA())</f>
        <v>0.84450000000000003</v>
      </c>
      <c r="Q458" s="4" cm="1">
        <f t="array" aca="1" ref="Q458" ca="1">IFERROR(INDEX(_xlfn.ANCHORARRAY($C$3),T_CALC[[#This Row],[DAY]]+1,2),NA())</f>
        <v>0</v>
      </c>
    </row>
    <row r="459" spans="3:17" x14ac:dyDescent="0.25">
      <c r="C459" vm="1318">
        <f ca="1"/>
        <v>43089</v>
      </c>
      <c r="D459">
        <f ca="1"/>
        <v>0</v>
      </c>
      <c r="E459" vm="1066">
        <f ca="1"/>
        <v>0.84450000000000003</v>
      </c>
      <c r="F459" vm="1276">
        <f ca="1"/>
        <v>0.84540000000000004</v>
      </c>
      <c r="G459" vm="1129">
        <f ca="1"/>
        <v>0.84009999999999996</v>
      </c>
      <c r="H459" vm="1038">
        <f ca="1"/>
        <v>0.84230000000000005</v>
      </c>
      <c r="K459" s="4">
        <f ca="1">IF(ROW(T_CALC[[#This Row],[DAY]])-ROW(T_CALC[[#Headers],[DAY]])&gt;C_N_TRADING_DAYS,"",ROW(T_CALC[[#This Row],[DAY]])-ROW(T_CALC[[#Headers],[DAY]]))</f>
        <v>456</v>
      </c>
      <c r="L459" s="4" cm="1" vm="1318">
        <f t="array" aca="1" ref="L459" ca="1">IFERROR(INDEX(_xlfn.ANCHORARRAY($C$3),T_CALC[[#This Row],[DAY]]+1,1),NA())</f>
        <v>43089</v>
      </c>
      <c r="M459" s="4" cm="1" vm="1066">
        <f t="array" aca="1" ref="M459" ca="1">IFERROR(INDEX(_xlfn.ANCHORARRAY($C$3),T_CALC[[#This Row],[DAY]]+1,3),NA())</f>
        <v>0.84450000000000003</v>
      </c>
      <c r="N459" s="4" cm="1" vm="1276">
        <f t="array" aca="1" ref="N459" ca="1">IFERROR(INDEX(_xlfn.ANCHORARRAY($C$3),T_CALC[[#This Row],[DAY]]+1,4),NA())</f>
        <v>0.84540000000000004</v>
      </c>
      <c r="O459" s="4" cm="1" vm="1129">
        <f t="array" aca="1" ref="O459" ca="1">IFERROR(INDEX(_xlfn.ANCHORARRAY($C$3),T_CALC[[#This Row],[DAY]]+1,5),NA())</f>
        <v>0.84009999999999996</v>
      </c>
      <c r="P459" s="4" cm="1" vm="1038">
        <f t="array" aca="1" ref="P459" ca="1">IFERROR(INDEX(_xlfn.ANCHORARRAY($C$3),T_CALC[[#This Row],[DAY]]+1,6),NA())</f>
        <v>0.84230000000000005</v>
      </c>
      <c r="Q459" s="4" cm="1">
        <f t="array" aca="1" ref="Q459" ca="1">IFERROR(INDEX(_xlfn.ANCHORARRAY($C$3),T_CALC[[#This Row],[DAY]]+1,2),NA())</f>
        <v>0</v>
      </c>
    </row>
    <row r="460" spans="3:17" x14ac:dyDescent="0.25">
      <c r="C460" vm="1319">
        <f ca="1"/>
        <v>43090</v>
      </c>
      <c r="D460">
        <f ca="1"/>
        <v>0</v>
      </c>
      <c r="E460" vm="1040">
        <f ca="1"/>
        <v>0.84219999999999995</v>
      </c>
      <c r="F460" vm="1174">
        <f ca="1"/>
        <v>0.84389999999999998</v>
      </c>
      <c r="G460" vm="1298">
        <f ca="1"/>
        <v>0.84089999999999998</v>
      </c>
      <c r="H460" vm="1040">
        <f ca="1"/>
        <v>0.84219999999999995</v>
      </c>
      <c r="K460" s="4">
        <f ca="1">IF(ROW(T_CALC[[#This Row],[DAY]])-ROW(T_CALC[[#Headers],[DAY]])&gt;C_N_TRADING_DAYS,"",ROW(T_CALC[[#This Row],[DAY]])-ROW(T_CALC[[#Headers],[DAY]]))</f>
        <v>457</v>
      </c>
      <c r="L460" s="4" cm="1" vm="1319">
        <f t="array" aca="1" ref="L460" ca="1">IFERROR(INDEX(_xlfn.ANCHORARRAY($C$3),T_CALC[[#This Row],[DAY]]+1,1),NA())</f>
        <v>43090</v>
      </c>
      <c r="M460" s="4" cm="1" vm="1040">
        <f t="array" aca="1" ref="M460" ca="1">IFERROR(INDEX(_xlfn.ANCHORARRAY($C$3),T_CALC[[#This Row],[DAY]]+1,3),NA())</f>
        <v>0.84219999999999995</v>
      </c>
      <c r="N460" s="4" cm="1" vm="1174">
        <f t="array" aca="1" ref="N460" ca="1">IFERROR(INDEX(_xlfn.ANCHORARRAY($C$3),T_CALC[[#This Row],[DAY]]+1,4),NA())</f>
        <v>0.84389999999999998</v>
      </c>
      <c r="O460" s="4" cm="1" vm="1298">
        <f t="array" aca="1" ref="O460" ca="1">IFERROR(INDEX(_xlfn.ANCHORARRAY($C$3),T_CALC[[#This Row],[DAY]]+1,5),NA())</f>
        <v>0.84089999999999998</v>
      </c>
      <c r="P460" s="4" cm="1" vm="1040">
        <f t="array" aca="1" ref="P460" ca="1">IFERROR(INDEX(_xlfn.ANCHORARRAY($C$3),T_CALC[[#This Row],[DAY]]+1,6),NA())</f>
        <v>0.84219999999999995</v>
      </c>
      <c r="Q460" s="4" cm="1">
        <f t="array" aca="1" ref="Q460" ca="1">IFERROR(INDEX(_xlfn.ANCHORARRAY($C$3),T_CALC[[#This Row],[DAY]]+1,2),NA())</f>
        <v>0</v>
      </c>
    </row>
    <row r="461" spans="3:17" x14ac:dyDescent="0.25">
      <c r="C461" vm="1320">
        <f ca="1"/>
        <v>43091</v>
      </c>
      <c r="D461">
        <f ca="1"/>
        <v>0</v>
      </c>
      <c r="E461" vm="1040">
        <f ca="1"/>
        <v>0.84219999999999995</v>
      </c>
      <c r="F461" vm="1088">
        <f ca="1"/>
        <v>0.84619999999999995</v>
      </c>
      <c r="G461" vm="1321">
        <f ca="1"/>
        <v>0.84189999999999998</v>
      </c>
      <c r="H461" vm="1215">
        <f ca="1"/>
        <v>0.84319999999999995</v>
      </c>
      <c r="K461" s="4">
        <f ca="1">IF(ROW(T_CALC[[#This Row],[DAY]])-ROW(T_CALC[[#Headers],[DAY]])&gt;C_N_TRADING_DAYS,"",ROW(T_CALC[[#This Row],[DAY]])-ROW(T_CALC[[#Headers],[DAY]]))</f>
        <v>458</v>
      </c>
      <c r="L461" s="4" cm="1" vm="1320">
        <f t="array" aca="1" ref="L461" ca="1">IFERROR(INDEX(_xlfn.ANCHORARRAY($C$3),T_CALC[[#This Row],[DAY]]+1,1),NA())</f>
        <v>43091</v>
      </c>
      <c r="M461" s="4" cm="1" vm="1040">
        <f t="array" aca="1" ref="M461" ca="1">IFERROR(INDEX(_xlfn.ANCHORARRAY($C$3),T_CALC[[#This Row],[DAY]]+1,3),NA())</f>
        <v>0.84219999999999995</v>
      </c>
      <c r="N461" s="4" cm="1" vm="1088">
        <f t="array" aca="1" ref="N461" ca="1">IFERROR(INDEX(_xlfn.ANCHORARRAY($C$3),T_CALC[[#This Row],[DAY]]+1,4),NA())</f>
        <v>0.84619999999999995</v>
      </c>
      <c r="O461" s="4" cm="1" vm="1321">
        <f t="array" aca="1" ref="O461" ca="1">IFERROR(INDEX(_xlfn.ANCHORARRAY($C$3),T_CALC[[#This Row],[DAY]]+1,5),NA())</f>
        <v>0.84189999999999998</v>
      </c>
      <c r="P461" s="4" cm="1" vm="1215">
        <f t="array" aca="1" ref="P461" ca="1">IFERROR(INDEX(_xlfn.ANCHORARRAY($C$3),T_CALC[[#This Row],[DAY]]+1,6),NA())</f>
        <v>0.84319999999999995</v>
      </c>
      <c r="Q461" s="4" cm="1">
        <f t="array" aca="1" ref="Q461" ca="1">IFERROR(INDEX(_xlfn.ANCHORARRAY($C$3),T_CALC[[#This Row],[DAY]]+1,2),NA())</f>
        <v>0</v>
      </c>
    </row>
    <row r="462" spans="3:17" x14ac:dyDescent="0.25">
      <c r="C462" vm="1322">
        <f ca="1"/>
        <v>43094</v>
      </c>
      <c r="D462">
        <f ca="1"/>
        <v>0</v>
      </c>
      <c r="E462" vm="1174">
        <f ca="1"/>
        <v>0.84389999999999998</v>
      </c>
      <c r="F462" vm="1025">
        <f ca="1"/>
        <v>0.84430000000000005</v>
      </c>
      <c r="G462" vm="1114">
        <f ca="1"/>
        <v>0.84150000000000003</v>
      </c>
      <c r="H462" vm="1125">
        <f ca="1"/>
        <v>0.84250000000000003</v>
      </c>
      <c r="K462" s="4">
        <f ca="1">IF(ROW(T_CALC[[#This Row],[DAY]])-ROW(T_CALC[[#Headers],[DAY]])&gt;C_N_TRADING_DAYS,"",ROW(T_CALC[[#This Row],[DAY]])-ROW(T_CALC[[#Headers],[DAY]]))</f>
        <v>459</v>
      </c>
      <c r="L462" s="4" cm="1" vm="1322">
        <f t="array" aca="1" ref="L462" ca="1">IFERROR(INDEX(_xlfn.ANCHORARRAY($C$3),T_CALC[[#This Row],[DAY]]+1,1),NA())</f>
        <v>43094</v>
      </c>
      <c r="M462" s="4" cm="1" vm="1174">
        <f t="array" aca="1" ref="M462" ca="1">IFERROR(INDEX(_xlfn.ANCHORARRAY($C$3),T_CALC[[#This Row],[DAY]]+1,3),NA())</f>
        <v>0.84389999999999998</v>
      </c>
      <c r="N462" s="4" cm="1" vm="1025">
        <f t="array" aca="1" ref="N462" ca="1">IFERROR(INDEX(_xlfn.ANCHORARRAY($C$3),T_CALC[[#This Row],[DAY]]+1,4),NA())</f>
        <v>0.84430000000000005</v>
      </c>
      <c r="O462" s="4" cm="1" vm="1114">
        <f t="array" aca="1" ref="O462" ca="1">IFERROR(INDEX(_xlfn.ANCHORARRAY($C$3),T_CALC[[#This Row],[DAY]]+1,5),NA())</f>
        <v>0.84150000000000003</v>
      </c>
      <c r="P462" s="4" cm="1" vm="1125">
        <f t="array" aca="1" ref="P462" ca="1">IFERROR(INDEX(_xlfn.ANCHORARRAY($C$3),T_CALC[[#This Row],[DAY]]+1,6),NA())</f>
        <v>0.84250000000000003</v>
      </c>
      <c r="Q462" s="4" cm="1">
        <f t="array" aca="1" ref="Q462" ca="1">IFERROR(INDEX(_xlfn.ANCHORARRAY($C$3),T_CALC[[#This Row],[DAY]]+1,2),NA())</f>
        <v>0</v>
      </c>
    </row>
    <row r="463" spans="3:17" x14ac:dyDescent="0.25">
      <c r="C463" vm="1323">
        <f ca="1"/>
        <v>43095</v>
      </c>
      <c r="D463">
        <f ca="1"/>
        <v>0</v>
      </c>
      <c r="E463" vm="1299">
        <f ca="1"/>
        <v>0.84260000000000002</v>
      </c>
      <c r="F463" vm="1324">
        <f ca="1"/>
        <v>0.84409999999999996</v>
      </c>
      <c r="G463" vm="1111">
        <f ca="1"/>
        <v>0.8417</v>
      </c>
      <c r="H463" vm="1215">
        <f ca="1"/>
        <v>0.84319999999999995</v>
      </c>
      <c r="K463" s="4">
        <f ca="1">IF(ROW(T_CALC[[#This Row],[DAY]])-ROW(T_CALC[[#Headers],[DAY]])&gt;C_N_TRADING_DAYS,"",ROW(T_CALC[[#This Row],[DAY]])-ROW(T_CALC[[#Headers],[DAY]]))</f>
        <v>460</v>
      </c>
      <c r="L463" s="4" cm="1" vm="1323">
        <f t="array" aca="1" ref="L463" ca="1">IFERROR(INDEX(_xlfn.ANCHORARRAY($C$3),T_CALC[[#This Row],[DAY]]+1,1),NA())</f>
        <v>43095</v>
      </c>
      <c r="M463" s="4" cm="1" vm="1299">
        <f t="array" aca="1" ref="M463" ca="1">IFERROR(INDEX(_xlfn.ANCHORARRAY($C$3),T_CALC[[#This Row],[DAY]]+1,3),NA())</f>
        <v>0.84260000000000002</v>
      </c>
      <c r="N463" s="4" cm="1" vm="1324">
        <f t="array" aca="1" ref="N463" ca="1">IFERROR(INDEX(_xlfn.ANCHORARRAY($C$3),T_CALC[[#This Row],[DAY]]+1,4),NA())</f>
        <v>0.84409999999999996</v>
      </c>
      <c r="O463" s="4" cm="1" vm="1111">
        <f t="array" aca="1" ref="O463" ca="1">IFERROR(INDEX(_xlfn.ANCHORARRAY($C$3),T_CALC[[#This Row],[DAY]]+1,5),NA())</f>
        <v>0.8417</v>
      </c>
      <c r="P463" s="4" cm="1" vm="1215">
        <f t="array" aca="1" ref="P463" ca="1">IFERROR(INDEX(_xlfn.ANCHORARRAY($C$3),T_CALC[[#This Row],[DAY]]+1,6),NA())</f>
        <v>0.84319999999999995</v>
      </c>
      <c r="Q463" s="4" cm="1">
        <f t="array" aca="1" ref="Q463" ca="1">IFERROR(INDEX(_xlfn.ANCHORARRAY($C$3),T_CALC[[#This Row],[DAY]]+1,2),NA())</f>
        <v>0</v>
      </c>
    </row>
    <row r="464" spans="3:17" x14ac:dyDescent="0.25">
      <c r="C464" vm="1325">
        <f ca="1"/>
        <v>43096</v>
      </c>
      <c r="D464">
        <f ca="1"/>
        <v>0</v>
      </c>
      <c r="E464" vm="1215">
        <f ca="1"/>
        <v>0.84319999999999995</v>
      </c>
      <c r="F464" vm="1122">
        <f ca="1"/>
        <v>0.84350000000000003</v>
      </c>
      <c r="G464" vm="1116">
        <f ca="1"/>
        <v>0.83950000000000002</v>
      </c>
      <c r="H464" vm="1042">
        <f ca="1"/>
        <v>0.84099999999999997</v>
      </c>
      <c r="K464" s="4">
        <f ca="1">IF(ROW(T_CALC[[#This Row],[DAY]])-ROW(T_CALC[[#Headers],[DAY]])&gt;C_N_TRADING_DAYS,"",ROW(T_CALC[[#This Row],[DAY]])-ROW(T_CALC[[#Headers],[DAY]]))</f>
        <v>461</v>
      </c>
      <c r="L464" s="4" cm="1" vm="1325">
        <f t="array" aca="1" ref="L464" ca="1">IFERROR(INDEX(_xlfn.ANCHORARRAY($C$3),T_CALC[[#This Row],[DAY]]+1,1),NA())</f>
        <v>43096</v>
      </c>
      <c r="M464" s="4" cm="1" vm="1215">
        <f t="array" aca="1" ref="M464" ca="1">IFERROR(INDEX(_xlfn.ANCHORARRAY($C$3),T_CALC[[#This Row],[DAY]]+1,3),NA())</f>
        <v>0.84319999999999995</v>
      </c>
      <c r="N464" s="4" cm="1" vm="1122">
        <f t="array" aca="1" ref="N464" ca="1">IFERROR(INDEX(_xlfn.ANCHORARRAY($C$3),T_CALC[[#This Row],[DAY]]+1,4),NA())</f>
        <v>0.84350000000000003</v>
      </c>
      <c r="O464" s="4" cm="1" vm="1116">
        <f t="array" aca="1" ref="O464" ca="1">IFERROR(INDEX(_xlfn.ANCHORARRAY($C$3),T_CALC[[#This Row],[DAY]]+1,5),NA())</f>
        <v>0.83950000000000002</v>
      </c>
      <c r="P464" s="4" cm="1" vm="1042">
        <f t="array" aca="1" ref="P464" ca="1">IFERROR(INDEX(_xlfn.ANCHORARRAY($C$3),T_CALC[[#This Row],[DAY]]+1,6),NA())</f>
        <v>0.84099999999999997</v>
      </c>
      <c r="Q464" s="4" cm="1">
        <f t="array" aca="1" ref="Q464" ca="1">IFERROR(INDEX(_xlfn.ANCHORARRAY($C$3),T_CALC[[#This Row],[DAY]]+1,2),NA())</f>
        <v>0</v>
      </c>
    </row>
    <row r="465" spans="3:17" x14ac:dyDescent="0.25">
      <c r="C465" vm="1326">
        <f ca="1"/>
        <v>43097</v>
      </c>
      <c r="D465">
        <f ca="1"/>
        <v>0</v>
      </c>
      <c r="E465" vm="1327">
        <f ca="1"/>
        <v>0.84109999999999996</v>
      </c>
      <c r="F465" vm="1327">
        <f ca="1"/>
        <v>0.84109999999999996</v>
      </c>
      <c r="G465" vm="1328">
        <f ca="1"/>
        <v>0.83609999999999995</v>
      </c>
      <c r="H465" vm="1098">
        <f ca="1"/>
        <v>0.83720000000000006</v>
      </c>
      <c r="K465" s="4">
        <f ca="1">IF(ROW(T_CALC[[#This Row],[DAY]])-ROW(T_CALC[[#Headers],[DAY]])&gt;C_N_TRADING_DAYS,"",ROW(T_CALC[[#This Row],[DAY]])-ROW(T_CALC[[#Headers],[DAY]]))</f>
        <v>462</v>
      </c>
      <c r="L465" s="4" cm="1" vm="1326">
        <f t="array" aca="1" ref="L465" ca="1">IFERROR(INDEX(_xlfn.ANCHORARRAY($C$3),T_CALC[[#This Row],[DAY]]+1,1),NA())</f>
        <v>43097</v>
      </c>
      <c r="M465" s="4" cm="1" vm="1327">
        <f t="array" aca="1" ref="M465" ca="1">IFERROR(INDEX(_xlfn.ANCHORARRAY($C$3),T_CALC[[#This Row],[DAY]]+1,3),NA())</f>
        <v>0.84109999999999996</v>
      </c>
      <c r="N465" s="4" cm="1" vm="1327">
        <f t="array" aca="1" ref="N465" ca="1">IFERROR(INDEX(_xlfn.ANCHORARRAY($C$3),T_CALC[[#This Row],[DAY]]+1,4),NA())</f>
        <v>0.84109999999999996</v>
      </c>
      <c r="O465" s="4" cm="1" vm="1328">
        <f t="array" aca="1" ref="O465" ca="1">IFERROR(INDEX(_xlfn.ANCHORARRAY($C$3),T_CALC[[#This Row],[DAY]]+1,5),NA())</f>
        <v>0.83609999999999995</v>
      </c>
      <c r="P465" s="4" cm="1" vm="1098">
        <f t="array" aca="1" ref="P465" ca="1">IFERROR(INDEX(_xlfn.ANCHORARRAY($C$3),T_CALC[[#This Row],[DAY]]+1,6),NA())</f>
        <v>0.83720000000000006</v>
      </c>
      <c r="Q465" s="4" cm="1">
        <f t="array" aca="1" ref="Q465" ca="1">IFERROR(INDEX(_xlfn.ANCHORARRAY($C$3),T_CALC[[#This Row],[DAY]]+1,2),NA())</f>
        <v>0</v>
      </c>
    </row>
    <row r="466" spans="3:17" x14ac:dyDescent="0.25">
      <c r="C466" vm="1329">
        <f ca="1"/>
        <v>43098</v>
      </c>
      <c r="D466">
        <f ca="1"/>
        <v>0</v>
      </c>
      <c r="E466" vm="1098">
        <f ca="1"/>
        <v>0.83720000000000006</v>
      </c>
      <c r="F466" vm="1169">
        <f ca="1"/>
        <v>0.8377</v>
      </c>
      <c r="G466" vm="1330">
        <f ca="1"/>
        <v>0.83120000000000005</v>
      </c>
      <c r="H466" vm="1331">
        <f ca="1"/>
        <v>0.83330000000000004</v>
      </c>
      <c r="K466" s="4">
        <f ca="1">IF(ROW(T_CALC[[#This Row],[DAY]])-ROW(T_CALC[[#Headers],[DAY]])&gt;C_N_TRADING_DAYS,"",ROW(T_CALC[[#This Row],[DAY]])-ROW(T_CALC[[#Headers],[DAY]]))</f>
        <v>463</v>
      </c>
      <c r="L466" s="4" cm="1" vm="1329">
        <f t="array" aca="1" ref="L466" ca="1">IFERROR(INDEX(_xlfn.ANCHORARRAY($C$3),T_CALC[[#This Row],[DAY]]+1,1),NA())</f>
        <v>43098</v>
      </c>
      <c r="M466" s="4" cm="1" vm="1098">
        <f t="array" aca="1" ref="M466" ca="1">IFERROR(INDEX(_xlfn.ANCHORARRAY($C$3),T_CALC[[#This Row],[DAY]]+1,3),NA())</f>
        <v>0.83720000000000006</v>
      </c>
      <c r="N466" s="4" cm="1" vm="1169">
        <f t="array" aca="1" ref="N466" ca="1">IFERROR(INDEX(_xlfn.ANCHORARRAY($C$3),T_CALC[[#This Row],[DAY]]+1,4),NA())</f>
        <v>0.8377</v>
      </c>
      <c r="O466" s="4" cm="1" vm="1330">
        <f t="array" aca="1" ref="O466" ca="1">IFERROR(INDEX(_xlfn.ANCHORARRAY($C$3),T_CALC[[#This Row],[DAY]]+1,5),NA())</f>
        <v>0.83120000000000005</v>
      </c>
      <c r="P466" s="4" cm="1" vm="1331">
        <f t="array" aca="1" ref="P466" ca="1">IFERROR(INDEX(_xlfn.ANCHORARRAY($C$3),T_CALC[[#This Row],[DAY]]+1,6),NA())</f>
        <v>0.83330000000000004</v>
      </c>
      <c r="Q466" s="4" cm="1">
        <f t="array" aca="1" ref="Q466" ca="1">IFERROR(INDEX(_xlfn.ANCHORARRAY($C$3),T_CALC[[#This Row],[DAY]]+1,2),NA())</f>
        <v>0</v>
      </c>
    </row>
    <row r="467" spans="3:17" x14ac:dyDescent="0.25">
      <c r="C467" vm="1332">
        <f ca="1"/>
        <v>43101</v>
      </c>
      <c r="D467">
        <f ca="1"/>
        <v>0</v>
      </c>
      <c r="E467" vm="1333">
        <f ca="1"/>
        <v>0.83309999999999995</v>
      </c>
      <c r="F467" vm="1161">
        <f ca="1"/>
        <v>0.83360000000000001</v>
      </c>
      <c r="G467" vm="1334">
        <f ca="1"/>
        <v>0.83230000000000004</v>
      </c>
      <c r="H467" vm="1335">
        <f ca="1"/>
        <v>0.83250000000000002</v>
      </c>
      <c r="K467" s="4">
        <f ca="1">IF(ROW(T_CALC[[#This Row],[DAY]])-ROW(T_CALC[[#Headers],[DAY]])&gt;C_N_TRADING_DAYS,"",ROW(T_CALC[[#This Row],[DAY]])-ROW(T_CALC[[#Headers],[DAY]]))</f>
        <v>464</v>
      </c>
      <c r="L467" s="4" cm="1" vm="1332">
        <f t="array" aca="1" ref="L467" ca="1">IFERROR(INDEX(_xlfn.ANCHORARRAY($C$3),T_CALC[[#This Row],[DAY]]+1,1),NA())</f>
        <v>43101</v>
      </c>
      <c r="M467" s="4" cm="1" vm="1333">
        <f t="array" aca="1" ref="M467" ca="1">IFERROR(INDEX(_xlfn.ANCHORARRAY($C$3),T_CALC[[#This Row],[DAY]]+1,3),NA())</f>
        <v>0.83309999999999995</v>
      </c>
      <c r="N467" s="4" cm="1" vm="1161">
        <f t="array" aca="1" ref="N467" ca="1">IFERROR(INDEX(_xlfn.ANCHORARRAY($C$3),T_CALC[[#This Row],[DAY]]+1,4),NA())</f>
        <v>0.83360000000000001</v>
      </c>
      <c r="O467" s="4" cm="1" vm="1334">
        <f t="array" aca="1" ref="O467" ca="1">IFERROR(INDEX(_xlfn.ANCHORARRAY($C$3),T_CALC[[#This Row],[DAY]]+1,5),NA())</f>
        <v>0.83230000000000004</v>
      </c>
      <c r="P467" s="4" cm="1" vm="1335">
        <f t="array" aca="1" ref="P467" ca="1">IFERROR(INDEX(_xlfn.ANCHORARRAY($C$3),T_CALC[[#This Row],[DAY]]+1,6),NA())</f>
        <v>0.83250000000000002</v>
      </c>
      <c r="Q467" s="4" cm="1">
        <f t="array" aca="1" ref="Q467" ca="1">IFERROR(INDEX(_xlfn.ANCHORARRAY($C$3),T_CALC[[#This Row],[DAY]]+1,2),NA())</f>
        <v>0</v>
      </c>
    </row>
    <row r="468" spans="3:17" x14ac:dyDescent="0.25">
      <c r="C468" vm="1336">
        <f ca="1"/>
        <v>43102</v>
      </c>
      <c r="D468">
        <f ca="1"/>
        <v>0</v>
      </c>
      <c r="E468" vm="1337">
        <f ca="1"/>
        <v>0.83240000000000003</v>
      </c>
      <c r="F468" vm="1338">
        <f ca="1"/>
        <v>0.83320000000000005</v>
      </c>
      <c r="G468" vm="1339">
        <f ca="1"/>
        <v>0.82740000000000002</v>
      </c>
      <c r="H468" vm="1133">
        <f ca="1"/>
        <v>0.82909999999999995</v>
      </c>
      <c r="K468" s="4">
        <f ca="1">IF(ROW(T_CALC[[#This Row],[DAY]])-ROW(T_CALC[[#Headers],[DAY]])&gt;C_N_TRADING_DAYS,"",ROW(T_CALC[[#This Row],[DAY]])-ROW(T_CALC[[#Headers],[DAY]]))</f>
        <v>465</v>
      </c>
      <c r="L468" s="4" cm="1" vm="1336">
        <f t="array" aca="1" ref="L468" ca="1">IFERROR(INDEX(_xlfn.ANCHORARRAY($C$3),T_CALC[[#This Row],[DAY]]+1,1),NA())</f>
        <v>43102</v>
      </c>
      <c r="M468" s="4" cm="1" vm="1337">
        <f t="array" aca="1" ref="M468" ca="1">IFERROR(INDEX(_xlfn.ANCHORARRAY($C$3),T_CALC[[#This Row],[DAY]]+1,3),NA())</f>
        <v>0.83240000000000003</v>
      </c>
      <c r="N468" s="4" cm="1" vm="1338">
        <f t="array" aca="1" ref="N468" ca="1">IFERROR(INDEX(_xlfn.ANCHORARRAY($C$3),T_CALC[[#This Row],[DAY]]+1,4),NA())</f>
        <v>0.83320000000000005</v>
      </c>
      <c r="O468" s="4" cm="1" vm="1339">
        <f t="array" aca="1" ref="O468" ca="1">IFERROR(INDEX(_xlfn.ANCHORARRAY($C$3),T_CALC[[#This Row],[DAY]]+1,5),NA())</f>
        <v>0.82740000000000002</v>
      </c>
      <c r="P468" s="4" cm="1" vm="1133">
        <f t="array" aca="1" ref="P468" ca="1">IFERROR(INDEX(_xlfn.ANCHORARRAY($C$3),T_CALC[[#This Row],[DAY]]+1,6),NA())</f>
        <v>0.82909999999999995</v>
      </c>
      <c r="Q468" s="4" cm="1">
        <f t="array" aca="1" ref="Q468" ca="1">IFERROR(INDEX(_xlfn.ANCHORARRAY($C$3),T_CALC[[#This Row],[DAY]]+1,2),NA())</f>
        <v>0</v>
      </c>
    </row>
    <row r="469" spans="3:17" x14ac:dyDescent="0.25">
      <c r="C469" vm="1340">
        <f ca="1"/>
        <v>43103</v>
      </c>
      <c r="D469">
        <f ca="1"/>
        <v>0</v>
      </c>
      <c r="E469" vm="1341">
        <f ca="1"/>
        <v>0.82920000000000005</v>
      </c>
      <c r="F469" vm="1333">
        <f ca="1"/>
        <v>0.83309999999999995</v>
      </c>
      <c r="G469" vm="1342">
        <f ca="1"/>
        <v>0.82850000000000001</v>
      </c>
      <c r="H469" vm="1136">
        <f ca="1"/>
        <v>0.83220000000000005</v>
      </c>
      <c r="K469" s="4">
        <f ca="1">IF(ROW(T_CALC[[#This Row],[DAY]])-ROW(T_CALC[[#Headers],[DAY]])&gt;C_N_TRADING_DAYS,"",ROW(T_CALC[[#This Row],[DAY]])-ROW(T_CALC[[#Headers],[DAY]]))</f>
        <v>466</v>
      </c>
      <c r="L469" s="4" cm="1" vm="1340">
        <f t="array" aca="1" ref="L469" ca="1">IFERROR(INDEX(_xlfn.ANCHORARRAY($C$3),T_CALC[[#This Row],[DAY]]+1,1),NA())</f>
        <v>43103</v>
      </c>
      <c r="M469" s="4" cm="1" vm="1341">
        <f t="array" aca="1" ref="M469" ca="1">IFERROR(INDEX(_xlfn.ANCHORARRAY($C$3),T_CALC[[#This Row],[DAY]]+1,3),NA())</f>
        <v>0.82920000000000005</v>
      </c>
      <c r="N469" s="4" cm="1" vm="1333">
        <f t="array" aca="1" ref="N469" ca="1">IFERROR(INDEX(_xlfn.ANCHORARRAY($C$3),T_CALC[[#This Row],[DAY]]+1,4),NA())</f>
        <v>0.83309999999999995</v>
      </c>
      <c r="O469" s="4" cm="1" vm="1342">
        <f t="array" aca="1" ref="O469" ca="1">IFERROR(INDEX(_xlfn.ANCHORARRAY($C$3),T_CALC[[#This Row],[DAY]]+1,5),NA())</f>
        <v>0.82850000000000001</v>
      </c>
      <c r="P469" s="4" cm="1" vm="1136">
        <f t="array" aca="1" ref="P469" ca="1">IFERROR(INDEX(_xlfn.ANCHORARRAY($C$3),T_CALC[[#This Row],[DAY]]+1,6),NA())</f>
        <v>0.83220000000000005</v>
      </c>
      <c r="Q469" s="4" cm="1">
        <f t="array" aca="1" ref="Q469" ca="1">IFERROR(INDEX(_xlfn.ANCHORARRAY($C$3),T_CALC[[#This Row],[DAY]]+1,2),NA())</f>
        <v>0</v>
      </c>
    </row>
    <row r="470" spans="3:17" x14ac:dyDescent="0.25">
      <c r="C470" vm="1343">
        <f ca="1"/>
        <v>43104</v>
      </c>
      <c r="D470">
        <f ca="1"/>
        <v>0</v>
      </c>
      <c r="E470" vm="1136">
        <f ca="1"/>
        <v>0.83220000000000005</v>
      </c>
      <c r="F470" vm="1344">
        <f ca="1"/>
        <v>0.83299999999999996</v>
      </c>
      <c r="G470" vm="1345">
        <f ca="1"/>
        <v>0.82709999999999995</v>
      </c>
      <c r="H470" vm="1346">
        <f ca="1"/>
        <v>0.8286</v>
      </c>
      <c r="K470" s="4">
        <f ca="1">IF(ROW(T_CALC[[#This Row],[DAY]])-ROW(T_CALC[[#Headers],[DAY]])&gt;C_N_TRADING_DAYS,"",ROW(T_CALC[[#This Row],[DAY]])-ROW(T_CALC[[#Headers],[DAY]]))</f>
        <v>467</v>
      </c>
      <c r="L470" s="4" cm="1" vm="1343">
        <f t="array" aca="1" ref="L470" ca="1">IFERROR(INDEX(_xlfn.ANCHORARRAY($C$3),T_CALC[[#This Row],[DAY]]+1,1),NA())</f>
        <v>43104</v>
      </c>
      <c r="M470" s="4" cm="1" vm="1136">
        <f t="array" aca="1" ref="M470" ca="1">IFERROR(INDEX(_xlfn.ANCHORARRAY($C$3),T_CALC[[#This Row],[DAY]]+1,3),NA())</f>
        <v>0.83220000000000005</v>
      </c>
      <c r="N470" s="4" cm="1" vm="1344">
        <f t="array" aca="1" ref="N470" ca="1">IFERROR(INDEX(_xlfn.ANCHORARRAY($C$3),T_CALC[[#This Row],[DAY]]+1,4),NA())</f>
        <v>0.83299999999999996</v>
      </c>
      <c r="O470" s="4" cm="1" vm="1345">
        <f t="array" aca="1" ref="O470" ca="1">IFERROR(INDEX(_xlfn.ANCHORARRAY($C$3),T_CALC[[#This Row],[DAY]]+1,5),NA())</f>
        <v>0.82709999999999995</v>
      </c>
      <c r="P470" s="4" cm="1" vm="1346">
        <f t="array" aca="1" ref="P470" ca="1">IFERROR(INDEX(_xlfn.ANCHORARRAY($C$3),T_CALC[[#This Row],[DAY]]+1,6),NA())</f>
        <v>0.8286</v>
      </c>
      <c r="Q470" s="4" cm="1">
        <f t="array" aca="1" ref="Q470" ca="1">IFERROR(INDEX(_xlfn.ANCHORARRAY($C$3),T_CALC[[#This Row],[DAY]]+1,2),NA())</f>
        <v>0</v>
      </c>
    </row>
    <row r="471" spans="3:17" x14ac:dyDescent="0.25">
      <c r="C471" vm="1347">
        <f ca="1"/>
        <v>43105</v>
      </c>
      <c r="D471">
        <f ca="1"/>
        <v>0</v>
      </c>
      <c r="E471" vm="1346">
        <f ca="1"/>
        <v>0.8286</v>
      </c>
      <c r="F471" vm="1348">
        <f ca="1"/>
        <v>0.83189999999999997</v>
      </c>
      <c r="G471" vm="1349">
        <f ca="1"/>
        <v>0.82750000000000001</v>
      </c>
      <c r="H471" vm="1350">
        <f ca="1"/>
        <v>0.83109999999999995</v>
      </c>
      <c r="K471" s="4">
        <f ca="1">IF(ROW(T_CALC[[#This Row],[DAY]])-ROW(T_CALC[[#Headers],[DAY]])&gt;C_N_TRADING_DAYS,"",ROW(T_CALC[[#This Row],[DAY]])-ROW(T_CALC[[#Headers],[DAY]]))</f>
        <v>468</v>
      </c>
      <c r="L471" s="4" cm="1" vm="1347">
        <f t="array" aca="1" ref="L471" ca="1">IFERROR(INDEX(_xlfn.ANCHORARRAY($C$3),T_CALC[[#This Row],[DAY]]+1,1),NA())</f>
        <v>43105</v>
      </c>
      <c r="M471" s="4" cm="1" vm="1346">
        <f t="array" aca="1" ref="M471" ca="1">IFERROR(INDEX(_xlfn.ANCHORARRAY($C$3),T_CALC[[#This Row],[DAY]]+1,3),NA())</f>
        <v>0.8286</v>
      </c>
      <c r="N471" s="4" cm="1" vm="1348">
        <f t="array" aca="1" ref="N471" ca="1">IFERROR(INDEX(_xlfn.ANCHORARRAY($C$3),T_CALC[[#This Row],[DAY]]+1,4),NA())</f>
        <v>0.83189999999999997</v>
      </c>
      <c r="O471" s="4" cm="1" vm="1349">
        <f t="array" aca="1" ref="O471" ca="1">IFERROR(INDEX(_xlfn.ANCHORARRAY($C$3),T_CALC[[#This Row],[DAY]]+1,5),NA())</f>
        <v>0.82750000000000001</v>
      </c>
      <c r="P471" s="4" cm="1" vm="1350">
        <f t="array" aca="1" ref="P471" ca="1">IFERROR(INDEX(_xlfn.ANCHORARRAY($C$3),T_CALC[[#This Row],[DAY]]+1,6),NA())</f>
        <v>0.83109999999999995</v>
      </c>
      <c r="Q471" s="4" cm="1">
        <f t="array" aca="1" ref="Q471" ca="1">IFERROR(INDEX(_xlfn.ANCHORARRAY($C$3),T_CALC[[#This Row],[DAY]]+1,2),NA())</f>
        <v>0</v>
      </c>
    </row>
    <row r="472" spans="3:17" x14ac:dyDescent="0.25">
      <c r="C472" vm="1351">
        <f ca="1"/>
        <v>43108</v>
      </c>
      <c r="D472">
        <f ca="1"/>
        <v>0</v>
      </c>
      <c r="E472" vm="1330">
        <f ca="1"/>
        <v>0.83120000000000005</v>
      </c>
      <c r="F472" vm="1157">
        <f ca="1"/>
        <v>0.83640000000000003</v>
      </c>
      <c r="G472" vm="1352">
        <f ca="1"/>
        <v>0.8296</v>
      </c>
      <c r="H472" vm="1145">
        <f ca="1"/>
        <v>0.83550000000000002</v>
      </c>
      <c r="K472" s="4">
        <f ca="1">IF(ROW(T_CALC[[#This Row],[DAY]])-ROW(T_CALC[[#Headers],[DAY]])&gt;C_N_TRADING_DAYS,"",ROW(T_CALC[[#This Row],[DAY]])-ROW(T_CALC[[#Headers],[DAY]]))</f>
        <v>469</v>
      </c>
      <c r="L472" s="4" cm="1" vm="1351">
        <f t="array" aca="1" ref="L472" ca="1">IFERROR(INDEX(_xlfn.ANCHORARRAY($C$3),T_CALC[[#This Row],[DAY]]+1,1),NA())</f>
        <v>43108</v>
      </c>
      <c r="M472" s="4" cm="1" vm="1330">
        <f t="array" aca="1" ref="M472" ca="1">IFERROR(INDEX(_xlfn.ANCHORARRAY($C$3),T_CALC[[#This Row],[DAY]]+1,3),NA())</f>
        <v>0.83120000000000005</v>
      </c>
      <c r="N472" s="4" cm="1" vm="1157">
        <f t="array" aca="1" ref="N472" ca="1">IFERROR(INDEX(_xlfn.ANCHORARRAY($C$3),T_CALC[[#This Row],[DAY]]+1,4),NA())</f>
        <v>0.83640000000000003</v>
      </c>
      <c r="O472" s="4" cm="1" vm="1352">
        <f t="array" aca="1" ref="O472" ca="1">IFERROR(INDEX(_xlfn.ANCHORARRAY($C$3),T_CALC[[#This Row],[DAY]]+1,5),NA())</f>
        <v>0.8296</v>
      </c>
      <c r="P472" s="4" cm="1" vm="1145">
        <f t="array" aca="1" ref="P472" ca="1">IFERROR(INDEX(_xlfn.ANCHORARRAY($C$3),T_CALC[[#This Row],[DAY]]+1,6),NA())</f>
        <v>0.83550000000000002</v>
      </c>
      <c r="Q472" s="4" cm="1">
        <f t="array" aca="1" ref="Q472" ca="1">IFERROR(INDEX(_xlfn.ANCHORARRAY($C$3),T_CALC[[#This Row],[DAY]]+1,2),NA())</f>
        <v>0</v>
      </c>
    </row>
    <row r="473" spans="3:17" x14ac:dyDescent="0.25">
      <c r="C473" vm="1353">
        <f ca="1"/>
        <v>43109</v>
      </c>
      <c r="D473">
        <f ca="1"/>
        <v>0</v>
      </c>
      <c r="E473" vm="1145">
        <f ca="1"/>
        <v>0.83550000000000002</v>
      </c>
      <c r="F473" vm="1102">
        <f ca="1"/>
        <v>0.83909999999999996</v>
      </c>
      <c r="G473" vm="1354">
        <f ca="1"/>
        <v>0.83489999999999998</v>
      </c>
      <c r="H473" vm="1355">
        <f ca="1"/>
        <v>0.83760000000000001</v>
      </c>
      <c r="K473" s="4">
        <f ca="1">IF(ROW(T_CALC[[#This Row],[DAY]])-ROW(T_CALC[[#Headers],[DAY]])&gt;C_N_TRADING_DAYS,"",ROW(T_CALC[[#This Row],[DAY]])-ROW(T_CALC[[#Headers],[DAY]]))</f>
        <v>470</v>
      </c>
      <c r="L473" s="4" cm="1" vm="1353">
        <f t="array" aca="1" ref="L473" ca="1">IFERROR(INDEX(_xlfn.ANCHORARRAY($C$3),T_CALC[[#This Row],[DAY]]+1,1),NA())</f>
        <v>43109</v>
      </c>
      <c r="M473" s="4" cm="1" vm="1145">
        <f t="array" aca="1" ref="M473" ca="1">IFERROR(INDEX(_xlfn.ANCHORARRAY($C$3),T_CALC[[#This Row],[DAY]]+1,3),NA())</f>
        <v>0.83550000000000002</v>
      </c>
      <c r="N473" s="4" cm="1" vm="1102">
        <f t="array" aca="1" ref="N473" ca="1">IFERROR(INDEX(_xlfn.ANCHORARRAY($C$3),T_CALC[[#This Row],[DAY]]+1,4),NA())</f>
        <v>0.83909999999999996</v>
      </c>
      <c r="O473" s="4" cm="1" vm="1354">
        <f t="array" aca="1" ref="O473" ca="1">IFERROR(INDEX(_xlfn.ANCHORARRAY($C$3),T_CALC[[#This Row],[DAY]]+1,5),NA())</f>
        <v>0.83489999999999998</v>
      </c>
      <c r="P473" s="4" cm="1" vm="1355">
        <f t="array" aca="1" ref="P473" ca="1">IFERROR(INDEX(_xlfn.ANCHORARRAY($C$3),T_CALC[[#This Row],[DAY]]+1,6),NA())</f>
        <v>0.83760000000000001</v>
      </c>
      <c r="Q473" s="4" cm="1">
        <f t="array" aca="1" ref="Q473" ca="1">IFERROR(INDEX(_xlfn.ANCHORARRAY($C$3),T_CALC[[#This Row],[DAY]]+1,2),NA())</f>
        <v>0</v>
      </c>
    </row>
    <row r="474" spans="3:17" x14ac:dyDescent="0.25">
      <c r="C474" vm="1356">
        <f ca="1"/>
        <v>43110</v>
      </c>
      <c r="D474">
        <f ca="1"/>
        <v>0</v>
      </c>
      <c r="E474" vm="1169">
        <f ca="1"/>
        <v>0.8377</v>
      </c>
      <c r="F474" vm="1099">
        <f ca="1"/>
        <v>0.83860000000000001</v>
      </c>
      <c r="G474" vm="1348">
        <f ca="1"/>
        <v>0.83189999999999997</v>
      </c>
      <c r="H474" vm="1357">
        <f ca="1"/>
        <v>0.83689999999999998</v>
      </c>
      <c r="K474" s="4">
        <f ca="1">IF(ROW(T_CALC[[#This Row],[DAY]])-ROW(T_CALC[[#Headers],[DAY]])&gt;C_N_TRADING_DAYS,"",ROW(T_CALC[[#This Row],[DAY]])-ROW(T_CALC[[#Headers],[DAY]]))</f>
        <v>471</v>
      </c>
      <c r="L474" s="4" cm="1" vm="1356">
        <f t="array" aca="1" ref="L474" ca="1">IFERROR(INDEX(_xlfn.ANCHORARRAY($C$3),T_CALC[[#This Row],[DAY]]+1,1),NA())</f>
        <v>43110</v>
      </c>
      <c r="M474" s="4" cm="1" vm="1169">
        <f t="array" aca="1" ref="M474" ca="1">IFERROR(INDEX(_xlfn.ANCHORARRAY($C$3),T_CALC[[#This Row],[DAY]]+1,3),NA())</f>
        <v>0.8377</v>
      </c>
      <c r="N474" s="4" cm="1" vm="1099">
        <f t="array" aca="1" ref="N474" ca="1">IFERROR(INDEX(_xlfn.ANCHORARRAY($C$3),T_CALC[[#This Row],[DAY]]+1,4),NA())</f>
        <v>0.83860000000000001</v>
      </c>
      <c r="O474" s="4" cm="1" vm="1348">
        <f t="array" aca="1" ref="O474" ca="1">IFERROR(INDEX(_xlfn.ANCHORARRAY($C$3),T_CALC[[#This Row],[DAY]]+1,5),NA())</f>
        <v>0.83189999999999997</v>
      </c>
      <c r="P474" s="4" cm="1" vm="1357">
        <f t="array" aca="1" ref="P474" ca="1">IFERROR(INDEX(_xlfn.ANCHORARRAY($C$3),T_CALC[[#This Row],[DAY]]+1,6),NA())</f>
        <v>0.83689999999999998</v>
      </c>
      <c r="Q474" s="4" cm="1">
        <f t="array" aca="1" ref="Q474" ca="1">IFERROR(INDEX(_xlfn.ANCHORARRAY($C$3),T_CALC[[#This Row],[DAY]]+1,2),NA())</f>
        <v>0</v>
      </c>
    </row>
    <row r="475" spans="3:17" x14ac:dyDescent="0.25">
      <c r="C475" vm="1358">
        <f ca="1"/>
        <v>43111</v>
      </c>
      <c r="D475">
        <f ca="1"/>
        <v>0</v>
      </c>
      <c r="E475" vm="1357">
        <f ca="1"/>
        <v>0.83689999999999998</v>
      </c>
      <c r="F475" vm="1282">
        <f ca="1"/>
        <v>0.83819999999999995</v>
      </c>
      <c r="G475" vm="1133">
        <f ca="1"/>
        <v>0.82909999999999995</v>
      </c>
      <c r="H475" vm="1359">
        <f ca="1"/>
        <v>0.83099999999999996</v>
      </c>
      <c r="K475" s="4">
        <f ca="1">IF(ROW(T_CALC[[#This Row],[DAY]])-ROW(T_CALC[[#Headers],[DAY]])&gt;C_N_TRADING_DAYS,"",ROW(T_CALC[[#This Row],[DAY]])-ROW(T_CALC[[#Headers],[DAY]]))</f>
        <v>472</v>
      </c>
      <c r="L475" s="4" cm="1" vm="1358">
        <f t="array" aca="1" ref="L475" ca="1">IFERROR(INDEX(_xlfn.ANCHORARRAY($C$3),T_CALC[[#This Row],[DAY]]+1,1),NA())</f>
        <v>43111</v>
      </c>
      <c r="M475" s="4" cm="1" vm="1357">
        <f t="array" aca="1" ref="M475" ca="1">IFERROR(INDEX(_xlfn.ANCHORARRAY($C$3),T_CALC[[#This Row],[DAY]]+1,3),NA())</f>
        <v>0.83689999999999998</v>
      </c>
      <c r="N475" s="4" cm="1" vm="1282">
        <f t="array" aca="1" ref="N475" ca="1">IFERROR(INDEX(_xlfn.ANCHORARRAY($C$3),T_CALC[[#This Row],[DAY]]+1,4),NA())</f>
        <v>0.83819999999999995</v>
      </c>
      <c r="O475" s="4" cm="1" vm="1133">
        <f t="array" aca="1" ref="O475" ca="1">IFERROR(INDEX(_xlfn.ANCHORARRAY($C$3),T_CALC[[#This Row],[DAY]]+1,5),NA())</f>
        <v>0.82909999999999995</v>
      </c>
      <c r="P475" s="4" cm="1" vm="1359">
        <f t="array" aca="1" ref="P475" ca="1">IFERROR(INDEX(_xlfn.ANCHORARRAY($C$3),T_CALC[[#This Row],[DAY]]+1,6),NA())</f>
        <v>0.83099999999999996</v>
      </c>
      <c r="Q475" s="4" cm="1">
        <f t="array" aca="1" ref="Q475" ca="1">IFERROR(INDEX(_xlfn.ANCHORARRAY($C$3),T_CALC[[#This Row],[DAY]]+1,2),NA())</f>
        <v>0</v>
      </c>
    </row>
    <row r="476" spans="3:17" x14ac:dyDescent="0.25">
      <c r="C476" vm="1360">
        <f ca="1"/>
        <v>43112</v>
      </c>
      <c r="D476">
        <f ca="1"/>
        <v>0</v>
      </c>
      <c r="E476" vm="1359">
        <f ca="1"/>
        <v>0.83099999999999996</v>
      </c>
      <c r="F476" vm="1330">
        <f ca="1"/>
        <v>0.83120000000000005</v>
      </c>
      <c r="G476" vm="1361">
        <f ca="1"/>
        <v>0.82030000000000003</v>
      </c>
      <c r="H476" vm="1362">
        <f ca="1"/>
        <v>0.82040000000000002</v>
      </c>
      <c r="K476" s="4">
        <f ca="1">IF(ROW(T_CALC[[#This Row],[DAY]])-ROW(T_CALC[[#Headers],[DAY]])&gt;C_N_TRADING_DAYS,"",ROW(T_CALC[[#This Row],[DAY]])-ROW(T_CALC[[#Headers],[DAY]]))</f>
        <v>473</v>
      </c>
      <c r="L476" s="4" cm="1" vm="1360">
        <f t="array" aca="1" ref="L476" ca="1">IFERROR(INDEX(_xlfn.ANCHORARRAY($C$3),T_CALC[[#This Row],[DAY]]+1,1),NA())</f>
        <v>43112</v>
      </c>
      <c r="M476" s="4" cm="1" vm="1359">
        <f t="array" aca="1" ref="M476" ca="1">IFERROR(INDEX(_xlfn.ANCHORARRAY($C$3),T_CALC[[#This Row],[DAY]]+1,3),NA())</f>
        <v>0.83099999999999996</v>
      </c>
      <c r="N476" s="4" cm="1" vm="1330">
        <f t="array" aca="1" ref="N476" ca="1">IFERROR(INDEX(_xlfn.ANCHORARRAY($C$3),T_CALC[[#This Row],[DAY]]+1,4),NA())</f>
        <v>0.83120000000000005</v>
      </c>
      <c r="O476" s="4" cm="1" vm="1361">
        <f t="array" aca="1" ref="O476" ca="1">IFERROR(INDEX(_xlfn.ANCHORARRAY($C$3),T_CALC[[#This Row],[DAY]]+1,5),NA())</f>
        <v>0.82030000000000003</v>
      </c>
      <c r="P476" s="4" cm="1" vm="1362">
        <f t="array" aca="1" ref="P476" ca="1">IFERROR(INDEX(_xlfn.ANCHORARRAY($C$3),T_CALC[[#This Row],[DAY]]+1,6),NA())</f>
        <v>0.82040000000000002</v>
      </c>
      <c r="Q476" s="4" cm="1">
        <f t="array" aca="1" ref="Q476" ca="1">IFERROR(INDEX(_xlfn.ANCHORARRAY($C$3),T_CALC[[#This Row],[DAY]]+1,2),NA())</f>
        <v>0</v>
      </c>
    </row>
    <row r="477" spans="3:17" x14ac:dyDescent="0.25">
      <c r="C477" vm="1363">
        <f ca="1"/>
        <v>43115</v>
      </c>
      <c r="D477">
        <f ca="1"/>
        <v>0</v>
      </c>
      <c r="E477" vm="1364">
        <f ca="1"/>
        <v>0.81979999999999997</v>
      </c>
      <c r="F477" vm="1365">
        <f ca="1"/>
        <v>0.82050000000000001</v>
      </c>
      <c r="G477" vm="1366">
        <f ca="1"/>
        <v>0.81310000000000004</v>
      </c>
      <c r="H477" vm="1367">
        <f ca="1"/>
        <v>0.81530000000000002</v>
      </c>
      <c r="K477" s="4">
        <f ca="1">IF(ROW(T_CALC[[#This Row],[DAY]])-ROW(T_CALC[[#Headers],[DAY]])&gt;C_N_TRADING_DAYS,"",ROW(T_CALC[[#This Row],[DAY]])-ROW(T_CALC[[#Headers],[DAY]]))</f>
        <v>474</v>
      </c>
      <c r="L477" s="4" cm="1" vm="1363">
        <f t="array" aca="1" ref="L477" ca="1">IFERROR(INDEX(_xlfn.ANCHORARRAY($C$3),T_CALC[[#This Row],[DAY]]+1,1),NA())</f>
        <v>43115</v>
      </c>
      <c r="M477" s="4" cm="1" vm="1364">
        <f t="array" aca="1" ref="M477" ca="1">IFERROR(INDEX(_xlfn.ANCHORARRAY($C$3),T_CALC[[#This Row],[DAY]]+1,3),NA())</f>
        <v>0.81979999999999997</v>
      </c>
      <c r="N477" s="4" cm="1" vm="1365">
        <f t="array" aca="1" ref="N477" ca="1">IFERROR(INDEX(_xlfn.ANCHORARRAY($C$3),T_CALC[[#This Row],[DAY]]+1,4),NA())</f>
        <v>0.82050000000000001</v>
      </c>
      <c r="O477" s="4" cm="1" vm="1366">
        <f t="array" aca="1" ref="O477" ca="1">IFERROR(INDEX(_xlfn.ANCHORARRAY($C$3),T_CALC[[#This Row],[DAY]]+1,5),NA())</f>
        <v>0.81310000000000004</v>
      </c>
      <c r="P477" s="4" cm="1" vm="1367">
        <f t="array" aca="1" ref="P477" ca="1">IFERROR(INDEX(_xlfn.ANCHORARRAY($C$3),T_CALC[[#This Row],[DAY]]+1,6),NA())</f>
        <v>0.81530000000000002</v>
      </c>
      <c r="Q477" s="4" cm="1">
        <f t="array" aca="1" ref="Q477" ca="1">IFERROR(INDEX(_xlfn.ANCHORARRAY($C$3),T_CALC[[#This Row],[DAY]]+1,2),NA())</f>
        <v>0</v>
      </c>
    </row>
    <row r="478" spans="3:17" x14ac:dyDescent="0.25">
      <c r="C478" vm="1368">
        <f ca="1"/>
        <v>43116</v>
      </c>
      <c r="D478">
        <f ca="1"/>
        <v>0</v>
      </c>
      <c r="E478" vm="1369">
        <f ca="1"/>
        <v>0.81540000000000001</v>
      </c>
      <c r="F478" vm="1370">
        <f ca="1"/>
        <v>0.81989999999999996</v>
      </c>
      <c r="G478" vm="1371">
        <f ca="1"/>
        <v>0.81399999999999995</v>
      </c>
      <c r="H478" vm="1372">
        <f ca="1"/>
        <v>0.8155</v>
      </c>
      <c r="K478" s="4">
        <f ca="1">IF(ROW(T_CALC[[#This Row],[DAY]])-ROW(T_CALC[[#Headers],[DAY]])&gt;C_N_TRADING_DAYS,"",ROW(T_CALC[[#This Row],[DAY]])-ROW(T_CALC[[#Headers],[DAY]]))</f>
        <v>475</v>
      </c>
      <c r="L478" s="4" cm="1" vm="1368">
        <f t="array" aca="1" ref="L478" ca="1">IFERROR(INDEX(_xlfn.ANCHORARRAY($C$3),T_CALC[[#This Row],[DAY]]+1,1),NA())</f>
        <v>43116</v>
      </c>
      <c r="M478" s="4" cm="1" vm="1369">
        <f t="array" aca="1" ref="M478" ca="1">IFERROR(INDEX(_xlfn.ANCHORARRAY($C$3),T_CALC[[#This Row],[DAY]]+1,3),NA())</f>
        <v>0.81540000000000001</v>
      </c>
      <c r="N478" s="4" cm="1" vm="1370">
        <f t="array" aca="1" ref="N478" ca="1">IFERROR(INDEX(_xlfn.ANCHORARRAY($C$3),T_CALC[[#This Row],[DAY]]+1,4),NA())</f>
        <v>0.81989999999999996</v>
      </c>
      <c r="O478" s="4" cm="1" vm="1371">
        <f t="array" aca="1" ref="O478" ca="1">IFERROR(INDEX(_xlfn.ANCHORARRAY($C$3),T_CALC[[#This Row],[DAY]]+1,5),NA())</f>
        <v>0.81399999999999995</v>
      </c>
      <c r="P478" s="4" cm="1" vm="1372">
        <f t="array" aca="1" ref="P478" ca="1">IFERROR(INDEX(_xlfn.ANCHORARRAY($C$3),T_CALC[[#This Row],[DAY]]+1,6),NA())</f>
        <v>0.8155</v>
      </c>
      <c r="Q478" s="4" cm="1">
        <f t="array" aca="1" ref="Q478" ca="1">IFERROR(INDEX(_xlfn.ANCHORARRAY($C$3),T_CALC[[#This Row],[DAY]]+1,2),NA())</f>
        <v>0</v>
      </c>
    </row>
    <row r="479" spans="3:17" x14ac:dyDescent="0.25">
      <c r="C479" vm="1373">
        <f ca="1"/>
        <v>43117</v>
      </c>
      <c r="D479">
        <f ca="1"/>
        <v>0</v>
      </c>
      <c r="E479" vm="1372">
        <f ca="1"/>
        <v>0.8155</v>
      </c>
      <c r="F479" vm="1374">
        <f ca="1"/>
        <v>0.82120000000000004</v>
      </c>
      <c r="G479" vm="1375">
        <f ca="1"/>
        <v>0.81140000000000001</v>
      </c>
      <c r="H479" vm="1365">
        <f ca="1"/>
        <v>0.82050000000000001</v>
      </c>
      <c r="K479" s="4">
        <f ca="1">IF(ROW(T_CALC[[#This Row],[DAY]])-ROW(T_CALC[[#Headers],[DAY]])&gt;C_N_TRADING_DAYS,"",ROW(T_CALC[[#This Row],[DAY]])-ROW(T_CALC[[#Headers],[DAY]]))</f>
        <v>476</v>
      </c>
      <c r="L479" s="4" cm="1" vm="1373">
        <f t="array" aca="1" ref="L479" ca="1">IFERROR(INDEX(_xlfn.ANCHORARRAY($C$3),T_CALC[[#This Row],[DAY]]+1,1),NA())</f>
        <v>43117</v>
      </c>
      <c r="M479" s="4" cm="1" vm="1372">
        <f t="array" aca="1" ref="M479" ca="1">IFERROR(INDEX(_xlfn.ANCHORARRAY($C$3),T_CALC[[#This Row],[DAY]]+1,3),NA())</f>
        <v>0.8155</v>
      </c>
      <c r="N479" s="4" cm="1" vm="1374">
        <f t="array" aca="1" ref="N479" ca="1">IFERROR(INDEX(_xlfn.ANCHORARRAY($C$3),T_CALC[[#This Row],[DAY]]+1,4),NA())</f>
        <v>0.82120000000000004</v>
      </c>
      <c r="O479" s="4" cm="1" vm="1375">
        <f t="array" aca="1" ref="O479" ca="1">IFERROR(INDEX(_xlfn.ANCHORARRAY($C$3),T_CALC[[#This Row],[DAY]]+1,5),NA())</f>
        <v>0.81140000000000001</v>
      </c>
      <c r="P479" s="4" cm="1" vm="1365">
        <f t="array" aca="1" ref="P479" ca="1">IFERROR(INDEX(_xlfn.ANCHORARRAY($C$3),T_CALC[[#This Row],[DAY]]+1,6),NA())</f>
        <v>0.82050000000000001</v>
      </c>
      <c r="Q479" s="4" cm="1">
        <f t="array" aca="1" ref="Q479" ca="1">IFERROR(INDEX(_xlfn.ANCHORARRAY($C$3),T_CALC[[#This Row],[DAY]]+1,2),NA())</f>
        <v>0</v>
      </c>
    </row>
    <row r="480" spans="3:17" x14ac:dyDescent="0.25">
      <c r="C480" vm="1376">
        <f ca="1"/>
        <v>43118</v>
      </c>
      <c r="D480">
        <f ca="1"/>
        <v>0</v>
      </c>
      <c r="E480" vm="1365">
        <f ca="1"/>
        <v>0.82050000000000001</v>
      </c>
      <c r="F480" vm="1377">
        <f ca="1"/>
        <v>0.82199999999999995</v>
      </c>
      <c r="G480" vm="1378">
        <f ca="1"/>
        <v>0.81520000000000004</v>
      </c>
      <c r="H480" vm="1379">
        <f ca="1"/>
        <v>0.81699999999999995</v>
      </c>
      <c r="K480" s="4">
        <f ca="1">IF(ROW(T_CALC[[#This Row],[DAY]])-ROW(T_CALC[[#Headers],[DAY]])&gt;C_N_TRADING_DAYS,"",ROW(T_CALC[[#This Row],[DAY]])-ROW(T_CALC[[#Headers],[DAY]]))</f>
        <v>477</v>
      </c>
      <c r="L480" s="4" cm="1" vm="1376">
        <f t="array" aca="1" ref="L480" ca="1">IFERROR(INDEX(_xlfn.ANCHORARRAY($C$3),T_CALC[[#This Row],[DAY]]+1,1),NA())</f>
        <v>43118</v>
      </c>
      <c r="M480" s="4" cm="1" vm="1365">
        <f t="array" aca="1" ref="M480" ca="1">IFERROR(INDEX(_xlfn.ANCHORARRAY($C$3),T_CALC[[#This Row],[DAY]]+1,3),NA())</f>
        <v>0.82050000000000001</v>
      </c>
      <c r="N480" s="4" cm="1" vm="1377">
        <f t="array" aca="1" ref="N480" ca="1">IFERROR(INDEX(_xlfn.ANCHORARRAY($C$3),T_CALC[[#This Row],[DAY]]+1,4),NA())</f>
        <v>0.82199999999999995</v>
      </c>
      <c r="O480" s="4" cm="1" vm="1378">
        <f t="array" aca="1" ref="O480" ca="1">IFERROR(INDEX(_xlfn.ANCHORARRAY($C$3),T_CALC[[#This Row],[DAY]]+1,5),NA())</f>
        <v>0.81520000000000004</v>
      </c>
      <c r="P480" s="4" cm="1" vm="1379">
        <f t="array" aca="1" ref="P480" ca="1">IFERROR(INDEX(_xlfn.ANCHORARRAY($C$3),T_CALC[[#This Row],[DAY]]+1,6),NA())</f>
        <v>0.81699999999999995</v>
      </c>
      <c r="Q480" s="4" cm="1">
        <f t="array" aca="1" ref="Q480" ca="1">IFERROR(INDEX(_xlfn.ANCHORARRAY($C$3),T_CALC[[#This Row],[DAY]]+1,2),NA())</f>
        <v>0</v>
      </c>
    </row>
    <row r="481" spans="3:17" x14ac:dyDescent="0.25">
      <c r="C481" vm="1380">
        <f ca="1"/>
        <v>43119</v>
      </c>
      <c r="D481">
        <f ca="1"/>
        <v>0</v>
      </c>
      <c r="E481" vm="1381">
        <f ca="1"/>
        <v>0.81710000000000005</v>
      </c>
      <c r="F481" vm="1382">
        <f ca="1"/>
        <v>0.81840000000000002</v>
      </c>
      <c r="G481" vm="1366">
        <f ca="1"/>
        <v>0.81310000000000004</v>
      </c>
      <c r="H481" vm="1383">
        <f ca="1"/>
        <v>0.81810000000000005</v>
      </c>
      <c r="K481" s="4">
        <f ca="1">IF(ROW(T_CALC[[#This Row],[DAY]])-ROW(T_CALC[[#Headers],[DAY]])&gt;C_N_TRADING_DAYS,"",ROW(T_CALC[[#This Row],[DAY]])-ROW(T_CALC[[#Headers],[DAY]]))</f>
        <v>478</v>
      </c>
      <c r="L481" s="4" cm="1" vm="1380">
        <f t="array" aca="1" ref="L481" ca="1">IFERROR(INDEX(_xlfn.ANCHORARRAY($C$3),T_CALC[[#This Row],[DAY]]+1,1),NA())</f>
        <v>43119</v>
      </c>
      <c r="M481" s="4" cm="1" vm="1381">
        <f t="array" aca="1" ref="M481" ca="1">IFERROR(INDEX(_xlfn.ANCHORARRAY($C$3),T_CALC[[#This Row],[DAY]]+1,3),NA())</f>
        <v>0.81710000000000005</v>
      </c>
      <c r="N481" s="4" cm="1" vm="1382">
        <f t="array" aca="1" ref="N481" ca="1">IFERROR(INDEX(_xlfn.ANCHORARRAY($C$3),T_CALC[[#This Row],[DAY]]+1,4),NA())</f>
        <v>0.81840000000000002</v>
      </c>
      <c r="O481" s="4" cm="1" vm="1366">
        <f t="array" aca="1" ref="O481" ca="1">IFERROR(INDEX(_xlfn.ANCHORARRAY($C$3),T_CALC[[#This Row],[DAY]]+1,5),NA())</f>
        <v>0.81310000000000004</v>
      </c>
      <c r="P481" s="4" cm="1" vm="1383">
        <f t="array" aca="1" ref="P481" ca="1">IFERROR(INDEX(_xlfn.ANCHORARRAY($C$3),T_CALC[[#This Row],[DAY]]+1,6),NA())</f>
        <v>0.81810000000000005</v>
      </c>
      <c r="Q481" s="4" cm="1">
        <f t="array" aca="1" ref="Q481" ca="1">IFERROR(INDEX(_xlfn.ANCHORARRAY($C$3),T_CALC[[#This Row],[DAY]]+1,2),NA())</f>
        <v>0</v>
      </c>
    </row>
    <row r="482" spans="3:17" x14ac:dyDescent="0.25">
      <c r="C482" vm="1384">
        <f ca="1"/>
        <v>43122</v>
      </c>
      <c r="D482">
        <f ca="1"/>
        <v>0</v>
      </c>
      <c r="E482" vm="1378">
        <f ca="1"/>
        <v>0.81520000000000004</v>
      </c>
      <c r="F482" vm="1385">
        <f ca="1"/>
        <v>0.81869999999999998</v>
      </c>
      <c r="G482" vm="1386">
        <f ca="1"/>
        <v>0.81459999999999999</v>
      </c>
      <c r="H482" vm="1369">
        <f ca="1"/>
        <v>0.81540000000000001</v>
      </c>
      <c r="K482" s="4">
        <f ca="1">IF(ROW(T_CALC[[#This Row],[DAY]])-ROW(T_CALC[[#Headers],[DAY]])&gt;C_N_TRADING_DAYS,"",ROW(T_CALC[[#This Row],[DAY]])-ROW(T_CALC[[#Headers],[DAY]]))</f>
        <v>479</v>
      </c>
      <c r="L482" s="4" cm="1" vm="1384">
        <f t="array" aca="1" ref="L482" ca="1">IFERROR(INDEX(_xlfn.ANCHORARRAY($C$3),T_CALC[[#This Row],[DAY]]+1,1),NA())</f>
        <v>43122</v>
      </c>
      <c r="M482" s="4" cm="1" vm="1378">
        <f t="array" aca="1" ref="M482" ca="1">IFERROR(INDEX(_xlfn.ANCHORARRAY($C$3),T_CALC[[#This Row],[DAY]]+1,3),NA())</f>
        <v>0.81520000000000004</v>
      </c>
      <c r="N482" s="4" cm="1" vm="1385">
        <f t="array" aca="1" ref="N482" ca="1">IFERROR(INDEX(_xlfn.ANCHORARRAY($C$3),T_CALC[[#This Row],[DAY]]+1,4),NA())</f>
        <v>0.81869999999999998</v>
      </c>
      <c r="O482" s="4" cm="1" vm="1386">
        <f t="array" aca="1" ref="O482" ca="1">IFERROR(INDEX(_xlfn.ANCHORARRAY($C$3),T_CALC[[#This Row],[DAY]]+1,5),NA())</f>
        <v>0.81459999999999999</v>
      </c>
      <c r="P482" s="4" cm="1" vm="1369">
        <f t="array" aca="1" ref="P482" ca="1">IFERROR(INDEX(_xlfn.ANCHORARRAY($C$3),T_CALC[[#This Row],[DAY]]+1,6),NA())</f>
        <v>0.81540000000000001</v>
      </c>
      <c r="Q482" s="4" cm="1">
        <f t="array" aca="1" ref="Q482" ca="1">IFERROR(INDEX(_xlfn.ANCHORARRAY($C$3),T_CALC[[#This Row],[DAY]]+1,2),NA())</f>
        <v>0</v>
      </c>
    </row>
    <row r="483" spans="3:17" x14ac:dyDescent="0.25">
      <c r="C483" vm="1387">
        <f ca="1"/>
        <v>43123</v>
      </c>
      <c r="D483">
        <f ca="1"/>
        <v>0</v>
      </c>
      <c r="E483" vm="1369">
        <f ca="1"/>
        <v>0.81540000000000001</v>
      </c>
      <c r="F483" vm="1383">
        <f ca="1"/>
        <v>0.81810000000000005</v>
      </c>
      <c r="G483" vm="1388">
        <f ca="1"/>
        <v>0.8125</v>
      </c>
      <c r="H483" vm="1389">
        <f ca="1"/>
        <v>0.81289999999999996</v>
      </c>
      <c r="K483" s="4">
        <f ca="1">IF(ROW(T_CALC[[#This Row],[DAY]])-ROW(T_CALC[[#Headers],[DAY]])&gt;C_N_TRADING_DAYS,"",ROW(T_CALC[[#This Row],[DAY]])-ROW(T_CALC[[#Headers],[DAY]]))</f>
        <v>480</v>
      </c>
      <c r="L483" s="4" cm="1" vm="1387">
        <f t="array" aca="1" ref="L483" ca="1">IFERROR(INDEX(_xlfn.ANCHORARRAY($C$3),T_CALC[[#This Row],[DAY]]+1,1),NA())</f>
        <v>43123</v>
      </c>
      <c r="M483" s="4" cm="1" vm="1369">
        <f t="array" aca="1" ref="M483" ca="1">IFERROR(INDEX(_xlfn.ANCHORARRAY($C$3),T_CALC[[#This Row],[DAY]]+1,3),NA())</f>
        <v>0.81540000000000001</v>
      </c>
      <c r="N483" s="4" cm="1" vm="1383">
        <f t="array" aca="1" ref="N483" ca="1">IFERROR(INDEX(_xlfn.ANCHORARRAY($C$3),T_CALC[[#This Row],[DAY]]+1,4),NA())</f>
        <v>0.81810000000000005</v>
      </c>
      <c r="O483" s="4" cm="1" vm="1388">
        <f t="array" aca="1" ref="O483" ca="1">IFERROR(INDEX(_xlfn.ANCHORARRAY($C$3),T_CALC[[#This Row],[DAY]]+1,5),NA())</f>
        <v>0.8125</v>
      </c>
      <c r="P483" s="4" cm="1" vm="1389">
        <f t="array" aca="1" ref="P483" ca="1">IFERROR(INDEX(_xlfn.ANCHORARRAY($C$3),T_CALC[[#This Row],[DAY]]+1,6),NA())</f>
        <v>0.81289999999999996</v>
      </c>
      <c r="Q483" s="4" cm="1">
        <f t="array" aca="1" ref="Q483" ca="1">IFERROR(INDEX(_xlfn.ANCHORARRAY($C$3),T_CALC[[#This Row],[DAY]]+1,2),NA())</f>
        <v>0</v>
      </c>
    </row>
    <row r="484" spans="3:17" x14ac:dyDescent="0.25">
      <c r="C484" vm="1390">
        <f ca="1"/>
        <v>43124</v>
      </c>
      <c r="D484">
        <f ca="1"/>
        <v>0</v>
      </c>
      <c r="E484" vm="1389">
        <f ca="1"/>
        <v>0.81289999999999996</v>
      </c>
      <c r="F484" vm="1391">
        <f ca="1"/>
        <v>0.81340000000000001</v>
      </c>
      <c r="G484" vm="1392">
        <f ca="1"/>
        <v>0.80530000000000002</v>
      </c>
      <c r="H484" vm="1393">
        <f ca="1"/>
        <v>0.80579999999999996</v>
      </c>
      <c r="K484" s="4">
        <f ca="1">IF(ROW(T_CALC[[#This Row],[DAY]])-ROW(T_CALC[[#Headers],[DAY]])&gt;C_N_TRADING_DAYS,"",ROW(T_CALC[[#This Row],[DAY]])-ROW(T_CALC[[#Headers],[DAY]]))</f>
        <v>481</v>
      </c>
      <c r="L484" s="4" cm="1" vm="1390">
        <f t="array" aca="1" ref="L484" ca="1">IFERROR(INDEX(_xlfn.ANCHORARRAY($C$3),T_CALC[[#This Row],[DAY]]+1,1),NA())</f>
        <v>43124</v>
      </c>
      <c r="M484" s="4" cm="1" vm="1389">
        <f t="array" aca="1" ref="M484" ca="1">IFERROR(INDEX(_xlfn.ANCHORARRAY($C$3),T_CALC[[#This Row],[DAY]]+1,3),NA())</f>
        <v>0.81289999999999996</v>
      </c>
      <c r="N484" s="4" cm="1" vm="1391">
        <f t="array" aca="1" ref="N484" ca="1">IFERROR(INDEX(_xlfn.ANCHORARRAY($C$3),T_CALC[[#This Row],[DAY]]+1,4),NA())</f>
        <v>0.81340000000000001</v>
      </c>
      <c r="O484" s="4" cm="1" vm="1392">
        <f t="array" aca="1" ref="O484" ca="1">IFERROR(INDEX(_xlfn.ANCHORARRAY($C$3),T_CALC[[#This Row],[DAY]]+1,5),NA())</f>
        <v>0.80530000000000002</v>
      </c>
      <c r="P484" s="4" cm="1" vm="1393">
        <f t="array" aca="1" ref="P484" ca="1">IFERROR(INDEX(_xlfn.ANCHORARRAY($C$3),T_CALC[[#This Row],[DAY]]+1,6),NA())</f>
        <v>0.80579999999999996</v>
      </c>
      <c r="Q484" s="4" cm="1">
        <f t="array" aca="1" ref="Q484" ca="1">IFERROR(INDEX(_xlfn.ANCHORARRAY($C$3),T_CALC[[#This Row],[DAY]]+1,2),NA())</f>
        <v>0</v>
      </c>
    </row>
    <row r="485" spans="3:17" x14ac:dyDescent="0.25">
      <c r="C485" vm="1394">
        <f ca="1"/>
        <v>43125</v>
      </c>
      <c r="D485">
        <f ca="1"/>
        <v>0</v>
      </c>
      <c r="E485" vm="1393">
        <f ca="1"/>
        <v>0.80579999999999996</v>
      </c>
      <c r="F485" vm="1395">
        <f ca="1"/>
        <v>0.80869999999999997</v>
      </c>
      <c r="G485" vm="1396">
        <f ca="1"/>
        <v>0.7974</v>
      </c>
      <c r="H485" vm="1397">
        <f ca="1"/>
        <v>0.80659999999999998</v>
      </c>
      <c r="K485" s="4">
        <f ca="1">IF(ROW(T_CALC[[#This Row],[DAY]])-ROW(T_CALC[[#Headers],[DAY]])&gt;C_N_TRADING_DAYS,"",ROW(T_CALC[[#This Row],[DAY]])-ROW(T_CALC[[#Headers],[DAY]]))</f>
        <v>482</v>
      </c>
      <c r="L485" s="4" cm="1" vm="1394">
        <f t="array" aca="1" ref="L485" ca="1">IFERROR(INDEX(_xlfn.ANCHORARRAY($C$3),T_CALC[[#This Row],[DAY]]+1,1),NA())</f>
        <v>43125</v>
      </c>
      <c r="M485" s="4" cm="1" vm="1393">
        <f t="array" aca="1" ref="M485" ca="1">IFERROR(INDEX(_xlfn.ANCHORARRAY($C$3),T_CALC[[#This Row],[DAY]]+1,3),NA())</f>
        <v>0.80579999999999996</v>
      </c>
      <c r="N485" s="4" cm="1" vm="1395">
        <f t="array" aca="1" ref="N485" ca="1">IFERROR(INDEX(_xlfn.ANCHORARRAY($C$3),T_CALC[[#This Row],[DAY]]+1,4),NA())</f>
        <v>0.80869999999999997</v>
      </c>
      <c r="O485" s="4" cm="1" vm="1396">
        <f t="array" aca="1" ref="O485" ca="1">IFERROR(INDEX(_xlfn.ANCHORARRAY($C$3),T_CALC[[#This Row],[DAY]]+1,5),NA())</f>
        <v>0.7974</v>
      </c>
      <c r="P485" s="4" cm="1" vm="1397">
        <f t="array" aca="1" ref="P485" ca="1">IFERROR(INDEX(_xlfn.ANCHORARRAY($C$3),T_CALC[[#This Row],[DAY]]+1,6),NA())</f>
        <v>0.80659999999999998</v>
      </c>
      <c r="Q485" s="4" cm="1">
        <f t="array" aca="1" ref="Q485" ca="1">IFERROR(INDEX(_xlfn.ANCHORARRAY($C$3),T_CALC[[#This Row],[DAY]]+1,2),NA())</f>
        <v>0</v>
      </c>
    </row>
    <row r="486" spans="3:17" x14ac:dyDescent="0.25">
      <c r="C486" vm="1398">
        <f ca="1"/>
        <v>43126</v>
      </c>
      <c r="D486">
        <f ca="1"/>
        <v>0</v>
      </c>
      <c r="E486" vm="1397">
        <f ca="1"/>
        <v>0.80659999999999998</v>
      </c>
      <c r="F486" vm="1399">
        <f ca="1"/>
        <v>0.80830000000000002</v>
      </c>
      <c r="G486" vm="1400">
        <f ca="1"/>
        <v>0.80030000000000001</v>
      </c>
      <c r="H486" vm="1401">
        <f ca="1"/>
        <v>0.80500000000000005</v>
      </c>
      <c r="K486" s="4">
        <f ca="1">IF(ROW(T_CALC[[#This Row],[DAY]])-ROW(T_CALC[[#Headers],[DAY]])&gt;C_N_TRADING_DAYS,"",ROW(T_CALC[[#This Row],[DAY]])-ROW(T_CALC[[#Headers],[DAY]]))</f>
        <v>483</v>
      </c>
      <c r="L486" s="4" cm="1" vm="1398">
        <f t="array" aca="1" ref="L486" ca="1">IFERROR(INDEX(_xlfn.ANCHORARRAY($C$3),T_CALC[[#This Row],[DAY]]+1,1),NA())</f>
        <v>43126</v>
      </c>
      <c r="M486" s="4" cm="1" vm="1397">
        <f t="array" aca="1" ref="M486" ca="1">IFERROR(INDEX(_xlfn.ANCHORARRAY($C$3),T_CALC[[#This Row],[DAY]]+1,3),NA())</f>
        <v>0.80659999999999998</v>
      </c>
      <c r="N486" s="4" cm="1" vm="1399">
        <f t="array" aca="1" ref="N486" ca="1">IFERROR(INDEX(_xlfn.ANCHORARRAY($C$3),T_CALC[[#This Row],[DAY]]+1,4),NA())</f>
        <v>0.80830000000000002</v>
      </c>
      <c r="O486" s="4" cm="1" vm="1400">
        <f t="array" aca="1" ref="O486" ca="1">IFERROR(INDEX(_xlfn.ANCHORARRAY($C$3),T_CALC[[#This Row],[DAY]]+1,5),NA())</f>
        <v>0.80030000000000001</v>
      </c>
      <c r="P486" s="4" cm="1" vm="1401">
        <f t="array" aca="1" ref="P486" ca="1">IFERROR(INDEX(_xlfn.ANCHORARRAY($C$3),T_CALC[[#This Row],[DAY]]+1,6),NA())</f>
        <v>0.80500000000000005</v>
      </c>
      <c r="Q486" s="4" cm="1">
        <f t="array" aca="1" ref="Q486" ca="1">IFERROR(INDEX(_xlfn.ANCHORARRAY($C$3),T_CALC[[#This Row],[DAY]]+1,2),NA())</f>
        <v>0</v>
      </c>
    </row>
    <row r="487" spans="3:17" x14ac:dyDescent="0.25">
      <c r="C487" vm="1402">
        <f ca="1"/>
        <v>43129</v>
      </c>
      <c r="D487">
        <f ca="1"/>
        <v>0</v>
      </c>
      <c r="E487" vm="1403">
        <f ca="1"/>
        <v>0.80459999999999998</v>
      </c>
      <c r="F487" vm="1404">
        <f ca="1"/>
        <v>0.8105</v>
      </c>
      <c r="G487" vm="1405">
        <f ca="1"/>
        <v>0.80389999999999995</v>
      </c>
      <c r="H487" vm="1406">
        <f ca="1"/>
        <v>0.8075</v>
      </c>
      <c r="K487" s="4">
        <f ca="1">IF(ROW(T_CALC[[#This Row],[DAY]])-ROW(T_CALC[[#Headers],[DAY]])&gt;C_N_TRADING_DAYS,"",ROW(T_CALC[[#This Row],[DAY]])-ROW(T_CALC[[#Headers],[DAY]]))</f>
        <v>484</v>
      </c>
      <c r="L487" s="4" cm="1" vm="1402">
        <f t="array" aca="1" ref="L487" ca="1">IFERROR(INDEX(_xlfn.ANCHORARRAY($C$3),T_CALC[[#This Row],[DAY]]+1,1),NA())</f>
        <v>43129</v>
      </c>
      <c r="M487" s="4" cm="1" vm="1403">
        <f t="array" aca="1" ref="M487" ca="1">IFERROR(INDEX(_xlfn.ANCHORARRAY($C$3),T_CALC[[#This Row],[DAY]]+1,3),NA())</f>
        <v>0.80459999999999998</v>
      </c>
      <c r="N487" s="4" cm="1" vm="1404">
        <f t="array" aca="1" ref="N487" ca="1">IFERROR(INDEX(_xlfn.ANCHORARRAY($C$3),T_CALC[[#This Row],[DAY]]+1,4),NA())</f>
        <v>0.8105</v>
      </c>
      <c r="O487" s="4" cm="1" vm="1405">
        <f t="array" aca="1" ref="O487" ca="1">IFERROR(INDEX(_xlfn.ANCHORARRAY($C$3),T_CALC[[#This Row],[DAY]]+1,5),NA())</f>
        <v>0.80389999999999995</v>
      </c>
      <c r="P487" s="4" cm="1" vm="1406">
        <f t="array" aca="1" ref="P487" ca="1">IFERROR(INDEX(_xlfn.ANCHORARRAY($C$3),T_CALC[[#This Row],[DAY]]+1,6),NA())</f>
        <v>0.8075</v>
      </c>
      <c r="Q487" s="4" cm="1">
        <f t="array" aca="1" ref="Q487" ca="1">IFERROR(INDEX(_xlfn.ANCHORARRAY($C$3),T_CALC[[#This Row],[DAY]]+1,2),NA())</f>
        <v>0</v>
      </c>
    </row>
    <row r="488" spans="3:17" x14ac:dyDescent="0.25">
      <c r="C488" vm="1407">
        <f ca="1"/>
        <v>43130</v>
      </c>
      <c r="D488">
        <f ca="1"/>
        <v>0</v>
      </c>
      <c r="E488" vm="1406">
        <f ca="1"/>
        <v>0.8075</v>
      </c>
      <c r="F488" vm="1408">
        <f ca="1"/>
        <v>0.81059999999999999</v>
      </c>
      <c r="G488" vm="1409">
        <f ca="1"/>
        <v>0.80279999999999996</v>
      </c>
      <c r="H488" vm="1410">
        <f ca="1"/>
        <v>0.80620000000000003</v>
      </c>
      <c r="K488" s="4">
        <f ca="1">IF(ROW(T_CALC[[#This Row],[DAY]])-ROW(T_CALC[[#Headers],[DAY]])&gt;C_N_TRADING_DAYS,"",ROW(T_CALC[[#This Row],[DAY]])-ROW(T_CALC[[#Headers],[DAY]]))</f>
        <v>485</v>
      </c>
      <c r="L488" s="4" cm="1" vm="1407">
        <f t="array" aca="1" ref="L488" ca="1">IFERROR(INDEX(_xlfn.ANCHORARRAY($C$3),T_CALC[[#This Row],[DAY]]+1,1),NA())</f>
        <v>43130</v>
      </c>
      <c r="M488" s="4" cm="1" vm="1406">
        <f t="array" aca="1" ref="M488" ca="1">IFERROR(INDEX(_xlfn.ANCHORARRAY($C$3),T_CALC[[#This Row],[DAY]]+1,3),NA())</f>
        <v>0.8075</v>
      </c>
      <c r="N488" s="4" cm="1" vm="1408">
        <f t="array" aca="1" ref="N488" ca="1">IFERROR(INDEX(_xlfn.ANCHORARRAY($C$3),T_CALC[[#This Row],[DAY]]+1,4),NA())</f>
        <v>0.81059999999999999</v>
      </c>
      <c r="O488" s="4" cm="1" vm="1409">
        <f t="array" aca="1" ref="O488" ca="1">IFERROR(INDEX(_xlfn.ANCHORARRAY($C$3),T_CALC[[#This Row],[DAY]]+1,5),NA())</f>
        <v>0.80279999999999996</v>
      </c>
      <c r="P488" s="4" cm="1" vm="1410">
        <f t="array" aca="1" ref="P488" ca="1">IFERROR(INDEX(_xlfn.ANCHORARRAY($C$3),T_CALC[[#This Row],[DAY]]+1,6),NA())</f>
        <v>0.80620000000000003</v>
      </c>
      <c r="Q488" s="4" cm="1">
        <f t="array" aca="1" ref="Q488" ca="1">IFERROR(INDEX(_xlfn.ANCHORARRAY($C$3),T_CALC[[#This Row],[DAY]]+1,2),NA())</f>
        <v>0</v>
      </c>
    </row>
    <row r="489" spans="3:17" x14ac:dyDescent="0.25">
      <c r="C489" vm="1411">
        <f ca="1"/>
        <v>43131</v>
      </c>
      <c r="D489">
        <f ca="1"/>
        <v>0</v>
      </c>
      <c r="E489" vm="1410">
        <f ca="1"/>
        <v>0.80620000000000003</v>
      </c>
      <c r="F489" vm="1412">
        <f ca="1"/>
        <v>0.80720000000000003</v>
      </c>
      <c r="G489" vm="1413">
        <f ca="1"/>
        <v>0.80149999999999999</v>
      </c>
      <c r="H489" vm="1401">
        <f ca="1"/>
        <v>0.80500000000000005</v>
      </c>
      <c r="K489" s="4">
        <f ca="1">IF(ROW(T_CALC[[#This Row],[DAY]])-ROW(T_CALC[[#Headers],[DAY]])&gt;C_N_TRADING_DAYS,"",ROW(T_CALC[[#This Row],[DAY]])-ROW(T_CALC[[#Headers],[DAY]]))</f>
        <v>486</v>
      </c>
      <c r="L489" s="4" cm="1" vm="1411">
        <f t="array" aca="1" ref="L489" ca="1">IFERROR(INDEX(_xlfn.ANCHORARRAY($C$3),T_CALC[[#This Row],[DAY]]+1,1),NA())</f>
        <v>43131</v>
      </c>
      <c r="M489" s="4" cm="1" vm="1410">
        <f t="array" aca="1" ref="M489" ca="1">IFERROR(INDEX(_xlfn.ANCHORARRAY($C$3),T_CALC[[#This Row],[DAY]]+1,3),NA())</f>
        <v>0.80620000000000003</v>
      </c>
      <c r="N489" s="4" cm="1" vm="1412">
        <f t="array" aca="1" ref="N489" ca="1">IFERROR(INDEX(_xlfn.ANCHORARRAY($C$3),T_CALC[[#This Row],[DAY]]+1,4),NA())</f>
        <v>0.80720000000000003</v>
      </c>
      <c r="O489" s="4" cm="1" vm="1413">
        <f t="array" aca="1" ref="O489" ca="1">IFERROR(INDEX(_xlfn.ANCHORARRAY($C$3),T_CALC[[#This Row],[DAY]]+1,5),NA())</f>
        <v>0.80149999999999999</v>
      </c>
      <c r="P489" s="4" cm="1" vm="1401">
        <f t="array" aca="1" ref="P489" ca="1">IFERROR(INDEX(_xlfn.ANCHORARRAY($C$3),T_CALC[[#This Row],[DAY]]+1,6),NA())</f>
        <v>0.80500000000000005</v>
      </c>
      <c r="Q489" s="4" cm="1">
        <f t="array" aca="1" ref="Q489" ca="1">IFERROR(INDEX(_xlfn.ANCHORARRAY($C$3),T_CALC[[#This Row],[DAY]]+1,2),NA())</f>
        <v>0</v>
      </c>
    </row>
    <row r="490" spans="3:17" x14ac:dyDescent="0.25">
      <c r="C490" vm="1414">
        <f ca="1"/>
        <v>43132</v>
      </c>
      <c r="D490">
        <f ca="1"/>
        <v>0</v>
      </c>
      <c r="E490" vm="1415">
        <f ca="1"/>
        <v>0.8054</v>
      </c>
      <c r="F490" vm="1416">
        <f ca="1"/>
        <v>0.80740000000000001</v>
      </c>
      <c r="G490" vm="1417">
        <f ca="1"/>
        <v>0.7984</v>
      </c>
      <c r="H490" vm="1418">
        <f ca="1"/>
        <v>0.79920000000000002</v>
      </c>
      <c r="K490" s="4">
        <f ca="1">IF(ROW(T_CALC[[#This Row],[DAY]])-ROW(T_CALC[[#Headers],[DAY]])&gt;C_N_TRADING_DAYS,"",ROW(T_CALC[[#This Row],[DAY]])-ROW(T_CALC[[#Headers],[DAY]]))</f>
        <v>487</v>
      </c>
      <c r="L490" s="4" cm="1" vm="1414">
        <f t="array" aca="1" ref="L490" ca="1">IFERROR(INDEX(_xlfn.ANCHORARRAY($C$3),T_CALC[[#This Row],[DAY]]+1,1),NA())</f>
        <v>43132</v>
      </c>
      <c r="M490" s="4" cm="1" vm="1415">
        <f t="array" aca="1" ref="M490" ca="1">IFERROR(INDEX(_xlfn.ANCHORARRAY($C$3),T_CALC[[#This Row],[DAY]]+1,3),NA())</f>
        <v>0.8054</v>
      </c>
      <c r="N490" s="4" cm="1" vm="1416">
        <f t="array" aca="1" ref="N490" ca="1">IFERROR(INDEX(_xlfn.ANCHORARRAY($C$3),T_CALC[[#This Row],[DAY]]+1,4),NA())</f>
        <v>0.80740000000000001</v>
      </c>
      <c r="O490" s="4" cm="1" vm="1417">
        <f t="array" aca="1" ref="O490" ca="1">IFERROR(INDEX(_xlfn.ANCHORARRAY($C$3),T_CALC[[#This Row],[DAY]]+1,5),NA())</f>
        <v>0.7984</v>
      </c>
      <c r="P490" s="4" cm="1" vm="1418">
        <f t="array" aca="1" ref="P490" ca="1">IFERROR(INDEX(_xlfn.ANCHORARRAY($C$3),T_CALC[[#This Row],[DAY]]+1,6),NA())</f>
        <v>0.79920000000000002</v>
      </c>
      <c r="Q490" s="4" cm="1">
        <f t="array" aca="1" ref="Q490" ca="1">IFERROR(INDEX(_xlfn.ANCHORARRAY($C$3),T_CALC[[#This Row],[DAY]]+1,2),NA())</f>
        <v>0</v>
      </c>
    </row>
    <row r="491" spans="3:17" x14ac:dyDescent="0.25">
      <c r="C491" vm="1419">
        <f ca="1"/>
        <v>43133</v>
      </c>
      <c r="D491">
        <f ca="1"/>
        <v>0</v>
      </c>
      <c r="E491" vm="1420">
        <f ca="1"/>
        <v>0.79930000000000001</v>
      </c>
      <c r="F491" vm="1421">
        <f ca="1"/>
        <v>0.80569999999999997</v>
      </c>
      <c r="G491" vm="1422">
        <f ca="1"/>
        <v>0.79869999999999997</v>
      </c>
      <c r="H491" vm="1423">
        <f ca="1"/>
        <v>0.8024</v>
      </c>
      <c r="K491" s="4">
        <f ca="1">IF(ROW(T_CALC[[#This Row],[DAY]])-ROW(T_CALC[[#Headers],[DAY]])&gt;C_N_TRADING_DAYS,"",ROW(T_CALC[[#This Row],[DAY]])-ROW(T_CALC[[#Headers],[DAY]]))</f>
        <v>488</v>
      </c>
      <c r="L491" s="4" cm="1" vm="1419">
        <f t="array" aca="1" ref="L491" ca="1">IFERROR(INDEX(_xlfn.ANCHORARRAY($C$3),T_CALC[[#This Row],[DAY]]+1,1),NA())</f>
        <v>43133</v>
      </c>
      <c r="M491" s="4" cm="1" vm="1420">
        <f t="array" aca="1" ref="M491" ca="1">IFERROR(INDEX(_xlfn.ANCHORARRAY($C$3),T_CALC[[#This Row],[DAY]]+1,3),NA())</f>
        <v>0.79930000000000001</v>
      </c>
      <c r="N491" s="4" cm="1" vm="1421">
        <f t="array" aca="1" ref="N491" ca="1">IFERROR(INDEX(_xlfn.ANCHORARRAY($C$3),T_CALC[[#This Row],[DAY]]+1,4),NA())</f>
        <v>0.80569999999999997</v>
      </c>
      <c r="O491" s="4" cm="1" vm="1422">
        <f t="array" aca="1" ref="O491" ca="1">IFERROR(INDEX(_xlfn.ANCHORARRAY($C$3),T_CALC[[#This Row],[DAY]]+1,5),NA())</f>
        <v>0.79869999999999997</v>
      </c>
      <c r="P491" s="4" cm="1" vm="1423">
        <f t="array" aca="1" ref="P491" ca="1">IFERROR(INDEX(_xlfn.ANCHORARRAY($C$3),T_CALC[[#This Row],[DAY]]+1,6),NA())</f>
        <v>0.8024</v>
      </c>
      <c r="Q491" s="4" cm="1">
        <f t="array" aca="1" ref="Q491" ca="1">IFERROR(INDEX(_xlfn.ANCHORARRAY($C$3),T_CALC[[#This Row],[DAY]]+1,2),NA())</f>
        <v>0</v>
      </c>
    </row>
    <row r="492" spans="3:17" x14ac:dyDescent="0.25">
      <c r="C492" vm="1424">
        <f ca="1"/>
        <v>43136</v>
      </c>
      <c r="D492">
        <f ca="1"/>
        <v>0</v>
      </c>
      <c r="E492" vm="1425">
        <f ca="1"/>
        <v>0.80259999999999998</v>
      </c>
      <c r="F492" vm="1426">
        <f ca="1"/>
        <v>0.80879999999999996</v>
      </c>
      <c r="G492" vm="1413">
        <f ca="1"/>
        <v>0.80149999999999999</v>
      </c>
      <c r="H492" vm="1427">
        <f ca="1"/>
        <v>0.8085</v>
      </c>
      <c r="K492" s="4">
        <f ca="1">IF(ROW(T_CALC[[#This Row],[DAY]])-ROW(T_CALC[[#Headers],[DAY]])&gt;C_N_TRADING_DAYS,"",ROW(T_CALC[[#This Row],[DAY]])-ROW(T_CALC[[#Headers],[DAY]]))</f>
        <v>489</v>
      </c>
      <c r="L492" s="4" cm="1" vm="1424">
        <f t="array" aca="1" ref="L492" ca="1">IFERROR(INDEX(_xlfn.ANCHORARRAY($C$3),T_CALC[[#This Row],[DAY]]+1,1),NA())</f>
        <v>43136</v>
      </c>
      <c r="M492" s="4" cm="1" vm="1425">
        <f t="array" aca="1" ref="M492" ca="1">IFERROR(INDEX(_xlfn.ANCHORARRAY($C$3),T_CALC[[#This Row],[DAY]]+1,3),NA())</f>
        <v>0.80259999999999998</v>
      </c>
      <c r="N492" s="4" cm="1" vm="1426">
        <f t="array" aca="1" ref="N492" ca="1">IFERROR(INDEX(_xlfn.ANCHORARRAY($C$3),T_CALC[[#This Row],[DAY]]+1,4),NA())</f>
        <v>0.80879999999999996</v>
      </c>
      <c r="O492" s="4" cm="1" vm="1413">
        <f t="array" aca="1" ref="O492" ca="1">IFERROR(INDEX(_xlfn.ANCHORARRAY($C$3),T_CALC[[#This Row],[DAY]]+1,5),NA())</f>
        <v>0.80149999999999999</v>
      </c>
      <c r="P492" s="4" cm="1" vm="1427">
        <f t="array" aca="1" ref="P492" ca="1">IFERROR(INDEX(_xlfn.ANCHORARRAY($C$3),T_CALC[[#This Row],[DAY]]+1,6),NA())</f>
        <v>0.8085</v>
      </c>
      <c r="Q492" s="4" cm="1">
        <f t="array" aca="1" ref="Q492" ca="1">IFERROR(INDEX(_xlfn.ANCHORARRAY($C$3),T_CALC[[#This Row],[DAY]]+1,2),NA())</f>
        <v>0</v>
      </c>
    </row>
    <row r="493" spans="3:17" x14ac:dyDescent="0.25">
      <c r="C493" vm="1428">
        <f ca="1"/>
        <v>43137</v>
      </c>
      <c r="D493">
        <f ca="1"/>
        <v>0</v>
      </c>
      <c r="E493" vm="1427">
        <f ca="1"/>
        <v>0.8085</v>
      </c>
      <c r="F493" vm="1429">
        <f ca="1"/>
        <v>0.81200000000000006</v>
      </c>
      <c r="G493" vm="1430">
        <f ca="1"/>
        <v>0.80410000000000004</v>
      </c>
      <c r="H493" vm="1431">
        <f ca="1"/>
        <v>0.80789999999999995</v>
      </c>
      <c r="K493" s="4">
        <f ca="1">IF(ROW(T_CALC[[#This Row],[DAY]])-ROW(T_CALC[[#Headers],[DAY]])&gt;C_N_TRADING_DAYS,"",ROW(T_CALC[[#This Row],[DAY]])-ROW(T_CALC[[#Headers],[DAY]]))</f>
        <v>490</v>
      </c>
      <c r="L493" s="4" cm="1" vm="1428">
        <f t="array" aca="1" ref="L493" ca="1">IFERROR(INDEX(_xlfn.ANCHORARRAY($C$3),T_CALC[[#This Row],[DAY]]+1,1),NA())</f>
        <v>43137</v>
      </c>
      <c r="M493" s="4" cm="1" vm="1427">
        <f t="array" aca="1" ref="M493" ca="1">IFERROR(INDEX(_xlfn.ANCHORARRAY($C$3),T_CALC[[#This Row],[DAY]]+1,3),NA())</f>
        <v>0.8085</v>
      </c>
      <c r="N493" s="4" cm="1" vm="1429">
        <f t="array" aca="1" ref="N493" ca="1">IFERROR(INDEX(_xlfn.ANCHORARRAY($C$3),T_CALC[[#This Row],[DAY]]+1,4),NA())</f>
        <v>0.81200000000000006</v>
      </c>
      <c r="O493" s="4" cm="1" vm="1430">
        <f t="array" aca="1" ref="O493" ca="1">IFERROR(INDEX(_xlfn.ANCHORARRAY($C$3),T_CALC[[#This Row],[DAY]]+1,5),NA())</f>
        <v>0.80410000000000004</v>
      </c>
      <c r="P493" s="4" cm="1" vm="1431">
        <f t="array" aca="1" ref="P493" ca="1">IFERROR(INDEX(_xlfn.ANCHORARRAY($C$3),T_CALC[[#This Row],[DAY]]+1,6),NA())</f>
        <v>0.80789999999999995</v>
      </c>
      <c r="Q493" s="4" cm="1">
        <f t="array" aca="1" ref="Q493" ca="1">IFERROR(INDEX(_xlfn.ANCHORARRAY($C$3),T_CALC[[#This Row],[DAY]]+1,2),NA())</f>
        <v>0</v>
      </c>
    </row>
    <row r="494" spans="3:17" x14ac:dyDescent="0.25">
      <c r="C494" vm="1432">
        <f ca="1"/>
        <v>43138</v>
      </c>
      <c r="D494">
        <f ca="1"/>
        <v>0</v>
      </c>
      <c r="E494" vm="1433">
        <f ca="1"/>
        <v>0.80800000000000005</v>
      </c>
      <c r="F494" vm="1434">
        <f ca="1"/>
        <v>0.8165</v>
      </c>
      <c r="G494" vm="1435">
        <f ca="1"/>
        <v>0.80589999999999995</v>
      </c>
      <c r="H494" vm="1367">
        <f ca="1"/>
        <v>0.81530000000000002</v>
      </c>
      <c r="K494" s="4">
        <f ca="1">IF(ROW(T_CALC[[#This Row],[DAY]])-ROW(T_CALC[[#Headers],[DAY]])&gt;C_N_TRADING_DAYS,"",ROW(T_CALC[[#This Row],[DAY]])-ROW(T_CALC[[#Headers],[DAY]]))</f>
        <v>491</v>
      </c>
      <c r="L494" s="4" cm="1" vm="1432">
        <f t="array" aca="1" ref="L494" ca="1">IFERROR(INDEX(_xlfn.ANCHORARRAY($C$3),T_CALC[[#This Row],[DAY]]+1,1),NA())</f>
        <v>43138</v>
      </c>
      <c r="M494" s="4" cm="1" vm="1433">
        <f t="array" aca="1" ref="M494" ca="1">IFERROR(INDEX(_xlfn.ANCHORARRAY($C$3),T_CALC[[#This Row],[DAY]]+1,3),NA())</f>
        <v>0.80800000000000005</v>
      </c>
      <c r="N494" s="4" cm="1" vm="1434">
        <f t="array" aca="1" ref="N494" ca="1">IFERROR(INDEX(_xlfn.ANCHORARRAY($C$3),T_CALC[[#This Row],[DAY]]+1,4),NA())</f>
        <v>0.8165</v>
      </c>
      <c r="O494" s="4" cm="1" vm="1435">
        <f t="array" aca="1" ref="O494" ca="1">IFERROR(INDEX(_xlfn.ANCHORARRAY($C$3),T_CALC[[#This Row],[DAY]]+1,5),NA())</f>
        <v>0.80589999999999995</v>
      </c>
      <c r="P494" s="4" cm="1" vm="1367">
        <f t="array" aca="1" ref="P494" ca="1">IFERROR(INDEX(_xlfn.ANCHORARRAY($C$3),T_CALC[[#This Row],[DAY]]+1,6),NA())</f>
        <v>0.81530000000000002</v>
      </c>
      <c r="Q494" s="4" cm="1">
        <f t="array" aca="1" ref="Q494" ca="1">IFERROR(INDEX(_xlfn.ANCHORARRAY($C$3),T_CALC[[#This Row],[DAY]]+1,2),NA())</f>
        <v>0</v>
      </c>
    </row>
    <row r="495" spans="3:17" x14ac:dyDescent="0.25">
      <c r="C495" vm="1436">
        <f ca="1"/>
        <v>43139</v>
      </c>
      <c r="D495">
        <f ca="1"/>
        <v>0</v>
      </c>
      <c r="E495" vm="1367">
        <f ca="1"/>
        <v>0.81530000000000002</v>
      </c>
      <c r="F495" vm="1437">
        <f ca="1"/>
        <v>0.81879999999999997</v>
      </c>
      <c r="G495" vm="1438">
        <f ca="1"/>
        <v>0.81320000000000003</v>
      </c>
      <c r="H495" vm="1439">
        <f ca="1"/>
        <v>0.81640000000000001</v>
      </c>
      <c r="K495" s="4">
        <f ca="1">IF(ROW(T_CALC[[#This Row],[DAY]])-ROW(T_CALC[[#Headers],[DAY]])&gt;C_N_TRADING_DAYS,"",ROW(T_CALC[[#This Row],[DAY]])-ROW(T_CALC[[#Headers],[DAY]]))</f>
        <v>492</v>
      </c>
      <c r="L495" s="4" cm="1" vm="1436">
        <f t="array" aca="1" ref="L495" ca="1">IFERROR(INDEX(_xlfn.ANCHORARRAY($C$3),T_CALC[[#This Row],[DAY]]+1,1),NA())</f>
        <v>43139</v>
      </c>
      <c r="M495" s="4" cm="1" vm="1367">
        <f t="array" aca="1" ref="M495" ca="1">IFERROR(INDEX(_xlfn.ANCHORARRAY($C$3),T_CALC[[#This Row],[DAY]]+1,3),NA())</f>
        <v>0.81530000000000002</v>
      </c>
      <c r="N495" s="4" cm="1" vm="1437">
        <f t="array" aca="1" ref="N495" ca="1">IFERROR(INDEX(_xlfn.ANCHORARRAY($C$3),T_CALC[[#This Row],[DAY]]+1,4),NA())</f>
        <v>0.81879999999999997</v>
      </c>
      <c r="O495" s="4" cm="1" vm="1438">
        <f t="array" aca="1" ref="O495" ca="1">IFERROR(INDEX(_xlfn.ANCHORARRAY($C$3),T_CALC[[#This Row],[DAY]]+1,5),NA())</f>
        <v>0.81320000000000003</v>
      </c>
      <c r="P495" s="4" cm="1" vm="1439">
        <f t="array" aca="1" ref="P495" ca="1">IFERROR(INDEX(_xlfn.ANCHORARRAY($C$3),T_CALC[[#This Row],[DAY]]+1,6),NA())</f>
        <v>0.81640000000000001</v>
      </c>
      <c r="Q495" s="4" cm="1">
        <f t="array" aca="1" ref="Q495" ca="1">IFERROR(INDEX(_xlfn.ANCHORARRAY($C$3),T_CALC[[#This Row],[DAY]]+1,2),NA())</f>
        <v>0</v>
      </c>
    </row>
    <row r="496" spans="3:17" x14ac:dyDescent="0.25">
      <c r="C496" vm="1440">
        <f ca="1"/>
        <v>43140</v>
      </c>
      <c r="D496">
        <f ca="1"/>
        <v>0</v>
      </c>
      <c r="E496" vm="1434">
        <f ca="1"/>
        <v>0.8165</v>
      </c>
      <c r="F496" vm="1441">
        <f ca="1"/>
        <v>0.81930000000000003</v>
      </c>
      <c r="G496" vm="1442">
        <f ca="1"/>
        <v>0.81369999999999998</v>
      </c>
      <c r="H496" vm="1443">
        <f ca="1"/>
        <v>0.81720000000000004</v>
      </c>
      <c r="K496" s="4">
        <f ca="1">IF(ROW(T_CALC[[#This Row],[DAY]])-ROW(T_CALC[[#Headers],[DAY]])&gt;C_N_TRADING_DAYS,"",ROW(T_CALC[[#This Row],[DAY]])-ROW(T_CALC[[#Headers],[DAY]]))</f>
        <v>493</v>
      </c>
      <c r="L496" s="4" cm="1" vm="1440">
        <f t="array" aca="1" ref="L496" ca="1">IFERROR(INDEX(_xlfn.ANCHORARRAY($C$3),T_CALC[[#This Row],[DAY]]+1,1),NA())</f>
        <v>43140</v>
      </c>
      <c r="M496" s="4" cm="1" vm="1434">
        <f t="array" aca="1" ref="M496" ca="1">IFERROR(INDEX(_xlfn.ANCHORARRAY($C$3),T_CALC[[#This Row],[DAY]]+1,3),NA())</f>
        <v>0.8165</v>
      </c>
      <c r="N496" s="4" cm="1" vm="1441">
        <f t="array" aca="1" ref="N496" ca="1">IFERROR(INDEX(_xlfn.ANCHORARRAY($C$3),T_CALC[[#This Row],[DAY]]+1,4),NA())</f>
        <v>0.81930000000000003</v>
      </c>
      <c r="O496" s="4" cm="1" vm="1442">
        <f t="array" aca="1" ref="O496" ca="1">IFERROR(INDEX(_xlfn.ANCHORARRAY($C$3),T_CALC[[#This Row],[DAY]]+1,5),NA())</f>
        <v>0.81369999999999998</v>
      </c>
      <c r="P496" s="4" cm="1" vm="1443">
        <f t="array" aca="1" ref="P496" ca="1">IFERROR(INDEX(_xlfn.ANCHORARRAY($C$3),T_CALC[[#This Row],[DAY]]+1,6),NA())</f>
        <v>0.81720000000000004</v>
      </c>
      <c r="Q496" s="4" cm="1">
        <f t="array" aca="1" ref="Q496" ca="1">IFERROR(INDEX(_xlfn.ANCHORARRAY($C$3),T_CALC[[#This Row],[DAY]]+1,2),NA())</f>
        <v>0</v>
      </c>
    </row>
    <row r="497" spans="3:17" x14ac:dyDescent="0.25">
      <c r="C497" vm="1444">
        <f ca="1"/>
        <v>43143</v>
      </c>
      <c r="D497">
        <f ca="1"/>
        <v>0</v>
      </c>
      <c r="E497" vm="1445">
        <f ca="1"/>
        <v>0.81589999999999996</v>
      </c>
      <c r="F497" vm="1446">
        <f ca="1"/>
        <v>0.81730000000000003</v>
      </c>
      <c r="G497" vm="1366">
        <f ca="1"/>
        <v>0.81310000000000004</v>
      </c>
      <c r="H497" vm="1447">
        <f ca="1"/>
        <v>0.8135</v>
      </c>
      <c r="K497" s="4">
        <f ca="1">IF(ROW(T_CALC[[#This Row],[DAY]])-ROW(T_CALC[[#Headers],[DAY]])&gt;C_N_TRADING_DAYS,"",ROW(T_CALC[[#This Row],[DAY]])-ROW(T_CALC[[#Headers],[DAY]]))</f>
        <v>494</v>
      </c>
      <c r="L497" s="4" cm="1" vm="1444">
        <f t="array" aca="1" ref="L497" ca="1">IFERROR(INDEX(_xlfn.ANCHORARRAY($C$3),T_CALC[[#This Row],[DAY]]+1,1),NA())</f>
        <v>43143</v>
      </c>
      <c r="M497" s="4" cm="1" vm="1445">
        <f t="array" aca="1" ref="M497" ca="1">IFERROR(INDEX(_xlfn.ANCHORARRAY($C$3),T_CALC[[#This Row],[DAY]]+1,3),NA())</f>
        <v>0.81589999999999996</v>
      </c>
      <c r="N497" s="4" cm="1" vm="1446">
        <f t="array" aca="1" ref="N497" ca="1">IFERROR(INDEX(_xlfn.ANCHORARRAY($C$3),T_CALC[[#This Row],[DAY]]+1,4),NA())</f>
        <v>0.81730000000000003</v>
      </c>
      <c r="O497" s="4" cm="1" vm="1366">
        <f t="array" aca="1" ref="O497" ca="1">IFERROR(INDEX(_xlfn.ANCHORARRAY($C$3),T_CALC[[#This Row],[DAY]]+1,5),NA())</f>
        <v>0.81310000000000004</v>
      </c>
      <c r="P497" s="4" cm="1" vm="1447">
        <f t="array" aca="1" ref="P497" ca="1">IFERROR(INDEX(_xlfn.ANCHORARRAY($C$3),T_CALC[[#This Row],[DAY]]+1,6),NA())</f>
        <v>0.8135</v>
      </c>
      <c r="Q497" s="4" cm="1">
        <f t="array" aca="1" ref="Q497" ca="1">IFERROR(INDEX(_xlfn.ANCHORARRAY($C$3),T_CALC[[#This Row],[DAY]]+1,2),NA())</f>
        <v>0</v>
      </c>
    </row>
    <row r="498" spans="3:17" x14ac:dyDescent="0.25">
      <c r="C498" vm="1448">
        <f ca="1"/>
        <v>43144</v>
      </c>
      <c r="D498">
        <f ca="1"/>
        <v>0</v>
      </c>
      <c r="E498" vm="1391">
        <f ca="1"/>
        <v>0.81340000000000001</v>
      </c>
      <c r="F498" vm="1371">
        <f ca="1"/>
        <v>0.81399999999999995</v>
      </c>
      <c r="G498" vm="1449">
        <f ca="1"/>
        <v>0.80820000000000003</v>
      </c>
      <c r="H498" vm="1450">
        <f ca="1"/>
        <v>0.8095</v>
      </c>
      <c r="K498" s="4">
        <f ca="1">IF(ROW(T_CALC[[#This Row],[DAY]])-ROW(T_CALC[[#Headers],[DAY]])&gt;C_N_TRADING_DAYS,"",ROW(T_CALC[[#This Row],[DAY]])-ROW(T_CALC[[#Headers],[DAY]]))</f>
        <v>495</v>
      </c>
      <c r="L498" s="4" cm="1" vm="1448">
        <f t="array" aca="1" ref="L498" ca="1">IFERROR(INDEX(_xlfn.ANCHORARRAY($C$3),T_CALC[[#This Row],[DAY]]+1,1),NA())</f>
        <v>43144</v>
      </c>
      <c r="M498" s="4" cm="1" vm="1391">
        <f t="array" aca="1" ref="M498" ca="1">IFERROR(INDEX(_xlfn.ANCHORARRAY($C$3),T_CALC[[#This Row],[DAY]]+1,3),NA())</f>
        <v>0.81340000000000001</v>
      </c>
      <c r="N498" s="4" cm="1" vm="1371">
        <f t="array" aca="1" ref="N498" ca="1">IFERROR(INDEX(_xlfn.ANCHORARRAY($C$3),T_CALC[[#This Row],[DAY]]+1,4),NA())</f>
        <v>0.81399999999999995</v>
      </c>
      <c r="O498" s="4" cm="1" vm="1449">
        <f t="array" aca="1" ref="O498" ca="1">IFERROR(INDEX(_xlfn.ANCHORARRAY($C$3),T_CALC[[#This Row],[DAY]]+1,5),NA())</f>
        <v>0.80820000000000003</v>
      </c>
      <c r="P498" s="4" cm="1" vm="1450">
        <f t="array" aca="1" ref="P498" ca="1">IFERROR(INDEX(_xlfn.ANCHORARRAY($C$3),T_CALC[[#This Row],[DAY]]+1,6),NA())</f>
        <v>0.8095</v>
      </c>
      <c r="Q498" s="4" cm="1">
        <f t="array" aca="1" ref="Q498" ca="1">IFERROR(INDEX(_xlfn.ANCHORARRAY($C$3),T_CALC[[#This Row],[DAY]]+1,2),NA())</f>
        <v>0</v>
      </c>
    </row>
    <row r="499" spans="3:17" x14ac:dyDescent="0.25">
      <c r="C499" vm="1451">
        <f ca="1"/>
        <v>43145</v>
      </c>
      <c r="D499">
        <f ca="1"/>
        <v>0</v>
      </c>
      <c r="E499" vm="1450">
        <f ca="1"/>
        <v>0.8095</v>
      </c>
      <c r="F499" vm="1452">
        <f ca="1"/>
        <v>0.8145</v>
      </c>
      <c r="G499" vm="1453">
        <f ca="1"/>
        <v>0.80210000000000004</v>
      </c>
      <c r="H499" vm="1454">
        <f ca="1"/>
        <v>0.80310000000000004</v>
      </c>
      <c r="K499" s="4">
        <f ca="1">IF(ROW(T_CALC[[#This Row],[DAY]])-ROW(T_CALC[[#Headers],[DAY]])&gt;C_N_TRADING_DAYS,"",ROW(T_CALC[[#This Row],[DAY]])-ROW(T_CALC[[#Headers],[DAY]]))</f>
        <v>496</v>
      </c>
      <c r="L499" s="4" cm="1" vm="1451">
        <f t="array" aca="1" ref="L499" ca="1">IFERROR(INDEX(_xlfn.ANCHORARRAY($C$3),T_CALC[[#This Row],[DAY]]+1,1),NA())</f>
        <v>43145</v>
      </c>
      <c r="M499" s="4" cm="1" vm="1450">
        <f t="array" aca="1" ref="M499" ca="1">IFERROR(INDEX(_xlfn.ANCHORARRAY($C$3),T_CALC[[#This Row],[DAY]]+1,3),NA())</f>
        <v>0.8095</v>
      </c>
      <c r="N499" s="4" cm="1" vm="1452">
        <f t="array" aca="1" ref="N499" ca="1">IFERROR(INDEX(_xlfn.ANCHORARRAY($C$3),T_CALC[[#This Row],[DAY]]+1,4),NA())</f>
        <v>0.8145</v>
      </c>
      <c r="O499" s="4" cm="1" vm="1453">
        <f t="array" aca="1" ref="O499" ca="1">IFERROR(INDEX(_xlfn.ANCHORARRAY($C$3),T_CALC[[#This Row],[DAY]]+1,5),NA())</f>
        <v>0.80210000000000004</v>
      </c>
      <c r="P499" s="4" cm="1" vm="1454">
        <f t="array" aca="1" ref="P499" ca="1">IFERROR(INDEX(_xlfn.ANCHORARRAY($C$3),T_CALC[[#This Row],[DAY]]+1,6),NA())</f>
        <v>0.80310000000000004</v>
      </c>
      <c r="Q499" s="4" cm="1">
        <f t="array" aca="1" ref="Q499" ca="1">IFERROR(INDEX(_xlfn.ANCHORARRAY($C$3),T_CALC[[#This Row],[DAY]]+1,2),NA())</f>
        <v>0</v>
      </c>
    </row>
    <row r="500" spans="3:17" x14ac:dyDescent="0.25">
      <c r="C500" vm="1455">
        <f ca="1"/>
        <v>43146</v>
      </c>
      <c r="D500">
        <f ca="1"/>
        <v>0</v>
      </c>
      <c r="E500" vm="1454">
        <f ca="1"/>
        <v>0.80310000000000004</v>
      </c>
      <c r="F500" vm="1456">
        <f ca="1"/>
        <v>0.80330000000000001</v>
      </c>
      <c r="G500" vm="1418">
        <f ca="1"/>
        <v>0.79920000000000002</v>
      </c>
      <c r="H500" vm="1457">
        <f ca="1"/>
        <v>0.79959999999999998</v>
      </c>
      <c r="K500" s="4">
        <f ca="1">IF(ROW(T_CALC[[#This Row],[DAY]])-ROW(T_CALC[[#Headers],[DAY]])&gt;C_N_TRADING_DAYS,"",ROW(T_CALC[[#This Row],[DAY]])-ROW(T_CALC[[#Headers],[DAY]]))</f>
        <v>497</v>
      </c>
      <c r="L500" s="4" cm="1" vm="1455">
        <f t="array" aca="1" ref="L500" ca="1">IFERROR(INDEX(_xlfn.ANCHORARRAY($C$3),T_CALC[[#This Row],[DAY]]+1,1),NA())</f>
        <v>43146</v>
      </c>
      <c r="M500" s="4" cm="1" vm="1454">
        <f t="array" aca="1" ref="M500" ca="1">IFERROR(INDEX(_xlfn.ANCHORARRAY($C$3),T_CALC[[#This Row],[DAY]]+1,3),NA())</f>
        <v>0.80310000000000004</v>
      </c>
      <c r="N500" s="4" cm="1" vm="1456">
        <f t="array" aca="1" ref="N500" ca="1">IFERROR(INDEX(_xlfn.ANCHORARRAY($C$3),T_CALC[[#This Row],[DAY]]+1,4),NA())</f>
        <v>0.80330000000000001</v>
      </c>
      <c r="O500" s="4" cm="1" vm="1418">
        <f t="array" aca="1" ref="O500" ca="1">IFERROR(INDEX(_xlfn.ANCHORARRAY($C$3),T_CALC[[#This Row],[DAY]]+1,5),NA())</f>
        <v>0.79920000000000002</v>
      </c>
      <c r="P500" s="4" cm="1" vm="1457">
        <f t="array" aca="1" ref="P500" ca="1">IFERROR(INDEX(_xlfn.ANCHORARRAY($C$3),T_CALC[[#This Row],[DAY]]+1,6),NA())</f>
        <v>0.79959999999999998</v>
      </c>
      <c r="Q500" s="4" cm="1">
        <f t="array" aca="1" ref="Q500" ca="1">IFERROR(INDEX(_xlfn.ANCHORARRAY($C$3),T_CALC[[#This Row],[DAY]]+1,2),NA())</f>
        <v>0</v>
      </c>
    </row>
    <row r="501" spans="3:17" x14ac:dyDescent="0.25">
      <c r="C501" vm="1458">
        <f ca="1"/>
        <v>43147</v>
      </c>
      <c r="D501">
        <f ca="1"/>
        <v>0</v>
      </c>
      <c r="E501" vm="1459">
        <f ca="1"/>
        <v>0.79949999999999999</v>
      </c>
      <c r="F501" vm="1460">
        <f ca="1"/>
        <v>0.80679999999999996</v>
      </c>
      <c r="G501" vm="1461">
        <f ca="1"/>
        <v>0.7964</v>
      </c>
      <c r="H501" vm="1435">
        <f ca="1"/>
        <v>0.80589999999999995</v>
      </c>
      <c r="K501" s="4">
        <f ca="1">IF(ROW(T_CALC[[#This Row],[DAY]])-ROW(T_CALC[[#Headers],[DAY]])&gt;C_N_TRADING_DAYS,"",ROW(T_CALC[[#This Row],[DAY]])-ROW(T_CALC[[#Headers],[DAY]]))</f>
        <v>498</v>
      </c>
      <c r="L501" s="4" cm="1" vm="1458">
        <f t="array" aca="1" ref="L501" ca="1">IFERROR(INDEX(_xlfn.ANCHORARRAY($C$3),T_CALC[[#This Row],[DAY]]+1,1),NA())</f>
        <v>43147</v>
      </c>
      <c r="M501" s="4" cm="1" vm="1459">
        <f t="array" aca="1" ref="M501" ca="1">IFERROR(INDEX(_xlfn.ANCHORARRAY($C$3),T_CALC[[#This Row],[DAY]]+1,3),NA())</f>
        <v>0.79949999999999999</v>
      </c>
      <c r="N501" s="4" cm="1" vm="1460">
        <f t="array" aca="1" ref="N501" ca="1">IFERROR(INDEX(_xlfn.ANCHORARRAY($C$3),T_CALC[[#This Row],[DAY]]+1,4),NA())</f>
        <v>0.80679999999999996</v>
      </c>
      <c r="O501" s="4" cm="1" vm="1461">
        <f t="array" aca="1" ref="O501" ca="1">IFERROR(INDEX(_xlfn.ANCHORARRAY($C$3),T_CALC[[#This Row],[DAY]]+1,5),NA())</f>
        <v>0.7964</v>
      </c>
      <c r="P501" s="4" cm="1" vm="1435">
        <f t="array" aca="1" ref="P501" ca="1">IFERROR(INDEX(_xlfn.ANCHORARRAY($C$3),T_CALC[[#This Row],[DAY]]+1,6),NA())</f>
        <v>0.80589999999999995</v>
      </c>
      <c r="Q501" s="4" cm="1">
        <f t="array" aca="1" ref="Q501" ca="1">IFERROR(INDEX(_xlfn.ANCHORARRAY($C$3),T_CALC[[#This Row],[DAY]]+1,2),NA())</f>
        <v>0</v>
      </c>
    </row>
    <row r="502" spans="3:17" x14ac:dyDescent="0.25">
      <c r="C502" vm="1462">
        <f ca="1"/>
        <v>43150</v>
      </c>
      <c r="D502">
        <f ca="1"/>
        <v>0</v>
      </c>
      <c r="E502" vm="1393">
        <f ca="1"/>
        <v>0.80579999999999996</v>
      </c>
      <c r="F502" vm="1463">
        <f ca="1"/>
        <v>0.80840000000000001</v>
      </c>
      <c r="G502" vm="1430">
        <f ca="1"/>
        <v>0.80410000000000004</v>
      </c>
      <c r="H502" vm="1435">
        <f ca="1"/>
        <v>0.80589999999999995</v>
      </c>
      <c r="K502" s="4">
        <f ca="1">IF(ROW(T_CALC[[#This Row],[DAY]])-ROW(T_CALC[[#Headers],[DAY]])&gt;C_N_TRADING_DAYS,"",ROW(T_CALC[[#This Row],[DAY]])-ROW(T_CALC[[#Headers],[DAY]]))</f>
        <v>499</v>
      </c>
      <c r="L502" s="4" cm="1" vm="1462">
        <f t="array" aca="1" ref="L502" ca="1">IFERROR(INDEX(_xlfn.ANCHORARRAY($C$3),T_CALC[[#This Row],[DAY]]+1,1),NA())</f>
        <v>43150</v>
      </c>
      <c r="M502" s="4" cm="1" vm="1393">
        <f t="array" aca="1" ref="M502" ca="1">IFERROR(INDEX(_xlfn.ANCHORARRAY($C$3),T_CALC[[#This Row],[DAY]]+1,3),NA())</f>
        <v>0.80579999999999996</v>
      </c>
      <c r="N502" s="4" cm="1" vm="1463">
        <f t="array" aca="1" ref="N502" ca="1">IFERROR(INDEX(_xlfn.ANCHORARRAY($C$3),T_CALC[[#This Row],[DAY]]+1,4),NA())</f>
        <v>0.80840000000000001</v>
      </c>
      <c r="O502" s="4" cm="1" vm="1430">
        <f t="array" aca="1" ref="O502" ca="1">IFERROR(INDEX(_xlfn.ANCHORARRAY($C$3),T_CALC[[#This Row],[DAY]]+1,5),NA())</f>
        <v>0.80410000000000004</v>
      </c>
      <c r="P502" s="4" cm="1" vm="1435">
        <f t="array" aca="1" ref="P502" ca="1">IFERROR(INDEX(_xlfn.ANCHORARRAY($C$3),T_CALC[[#This Row],[DAY]]+1,6),NA())</f>
        <v>0.80589999999999995</v>
      </c>
      <c r="Q502" s="4" cm="1">
        <f t="array" aca="1" ref="Q502" ca="1">IFERROR(INDEX(_xlfn.ANCHORARRAY($C$3),T_CALC[[#This Row],[DAY]]+1,2),NA())</f>
        <v>0</v>
      </c>
    </row>
    <row r="503" spans="3:17" x14ac:dyDescent="0.25">
      <c r="C503" vm="1464">
        <f ca="1"/>
        <v>43151</v>
      </c>
      <c r="D503">
        <f ca="1"/>
        <v>0</v>
      </c>
      <c r="E503" vm="1435">
        <f ca="1"/>
        <v>0.80589999999999995</v>
      </c>
      <c r="F503" vm="1465">
        <f ca="1"/>
        <v>0.81169999999999998</v>
      </c>
      <c r="G503" vm="1466">
        <f ca="1"/>
        <v>0.80549999999999999</v>
      </c>
      <c r="H503" vm="1467">
        <f ca="1"/>
        <v>0.81040000000000001</v>
      </c>
      <c r="K503" s="4">
        <f ca="1">IF(ROW(T_CALC[[#This Row],[DAY]])-ROW(T_CALC[[#Headers],[DAY]])&gt;C_N_TRADING_DAYS,"",ROW(T_CALC[[#This Row],[DAY]])-ROW(T_CALC[[#Headers],[DAY]]))</f>
        <v>500</v>
      </c>
      <c r="L503" s="4" cm="1" vm="1464">
        <f t="array" aca="1" ref="L503" ca="1">IFERROR(INDEX(_xlfn.ANCHORARRAY($C$3),T_CALC[[#This Row],[DAY]]+1,1),NA())</f>
        <v>43151</v>
      </c>
      <c r="M503" s="4" cm="1" vm="1435">
        <f t="array" aca="1" ref="M503" ca="1">IFERROR(INDEX(_xlfn.ANCHORARRAY($C$3),T_CALC[[#This Row],[DAY]]+1,3),NA())</f>
        <v>0.80589999999999995</v>
      </c>
      <c r="N503" s="4" cm="1" vm="1465">
        <f t="array" aca="1" ref="N503" ca="1">IFERROR(INDEX(_xlfn.ANCHORARRAY($C$3),T_CALC[[#This Row],[DAY]]+1,4),NA())</f>
        <v>0.81169999999999998</v>
      </c>
      <c r="O503" s="4" cm="1" vm="1466">
        <f t="array" aca="1" ref="O503" ca="1">IFERROR(INDEX(_xlfn.ANCHORARRAY($C$3),T_CALC[[#This Row],[DAY]]+1,5),NA())</f>
        <v>0.80549999999999999</v>
      </c>
      <c r="P503" s="4" cm="1" vm="1467">
        <f t="array" aca="1" ref="P503" ca="1">IFERROR(INDEX(_xlfn.ANCHORARRAY($C$3),T_CALC[[#This Row],[DAY]]+1,6),NA())</f>
        <v>0.81040000000000001</v>
      </c>
      <c r="Q503" s="4" cm="1">
        <f t="array" aca="1" ref="Q503" ca="1">IFERROR(INDEX(_xlfn.ANCHORARRAY($C$3),T_CALC[[#This Row],[DAY]]+1,2),NA())</f>
        <v>0</v>
      </c>
    </row>
    <row r="504" spans="3:17" x14ac:dyDescent="0.25">
      <c r="C504" vm="1468">
        <f ca="1"/>
        <v>43152</v>
      </c>
      <c r="D504">
        <f ca="1"/>
        <v>0</v>
      </c>
      <c r="E504" vm="1467">
        <f ca="1"/>
        <v>0.81040000000000001</v>
      </c>
      <c r="F504" vm="1469">
        <f ca="1"/>
        <v>0.81420000000000003</v>
      </c>
      <c r="G504" vm="1470">
        <f ca="1"/>
        <v>0.80889999999999995</v>
      </c>
      <c r="H504" vm="1471">
        <f ca="1"/>
        <v>0.81389999999999996</v>
      </c>
      <c r="K504" s="4">
        <f ca="1">IF(ROW(T_CALC[[#This Row],[DAY]])-ROW(T_CALC[[#Headers],[DAY]])&gt;C_N_TRADING_DAYS,"",ROW(T_CALC[[#This Row],[DAY]])-ROW(T_CALC[[#Headers],[DAY]]))</f>
        <v>501</v>
      </c>
      <c r="L504" s="4" cm="1" vm="1468">
        <f t="array" aca="1" ref="L504" ca="1">IFERROR(INDEX(_xlfn.ANCHORARRAY($C$3),T_CALC[[#This Row],[DAY]]+1,1),NA())</f>
        <v>43152</v>
      </c>
      <c r="M504" s="4" cm="1" vm="1467">
        <f t="array" aca="1" ref="M504" ca="1">IFERROR(INDEX(_xlfn.ANCHORARRAY($C$3),T_CALC[[#This Row],[DAY]]+1,3),NA())</f>
        <v>0.81040000000000001</v>
      </c>
      <c r="N504" s="4" cm="1" vm="1469">
        <f t="array" aca="1" ref="N504" ca="1">IFERROR(INDEX(_xlfn.ANCHORARRAY($C$3),T_CALC[[#This Row],[DAY]]+1,4),NA())</f>
        <v>0.81420000000000003</v>
      </c>
      <c r="O504" s="4" cm="1" vm="1470">
        <f t="array" aca="1" ref="O504" ca="1">IFERROR(INDEX(_xlfn.ANCHORARRAY($C$3),T_CALC[[#This Row],[DAY]]+1,5),NA())</f>
        <v>0.80889999999999995</v>
      </c>
      <c r="P504" s="4" cm="1" vm="1471">
        <f t="array" aca="1" ref="P504" ca="1">IFERROR(INDEX(_xlfn.ANCHORARRAY($C$3),T_CALC[[#This Row],[DAY]]+1,6),NA())</f>
        <v>0.81389999999999996</v>
      </c>
      <c r="Q504" s="4" cm="1">
        <f t="array" aca="1" ref="Q504" ca="1">IFERROR(INDEX(_xlfn.ANCHORARRAY($C$3),T_CALC[[#This Row],[DAY]]+1,2),NA())</f>
        <v>0</v>
      </c>
    </row>
    <row r="505" spans="3:17" x14ac:dyDescent="0.25">
      <c r="C505" vm="1472">
        <f ca="1"/>
        <v>43153</v>
      </c>
      <c r="D505">
        <f ca="1"/>
        <v>0</v>
      </c>
      <c r="E505" vm="1371">
        <f ca="1"/>
        <v>0.81399999999999995</v>
      </c>
      <c r="F505" vm="1473">
        <f ca="1"/>
        <v>0.81559999999999999</v>
      </c>
      <c r="G505" vm="1474">
        <f ca="1"/>
        <v>0.80940000000000001</v>
      </c>
      <c r="H505" vm="1475">
        <f ca="1"/>
        <v>0.81089999999999995</v>
      </c>
      <c r="K505" s="4">
        <f ca="1">IF(ROW(T_CALC[[#This Row],[DAY]])-ROW(T_CALC[[#Headers],[DAY]])&gt;C_N_TRADING_DAYS,"",ROW(T_CALC[[#This Row],[DAY]])-ROW(T_CALC[[#Headers],[DAY]]))</f>
        <v>502</v>
      </c>
      <c r="L505" s="4" cm="1" vm="1472">
        <f t="array" aca="1" ref="L505" ca="1">IFERROR(INDEX(_xlfn.ANCHORARRAY($C$3),T_CALC[[#This Row],[DAY]]+1,1),NA())</f>
        <v>43153</v>
      </c>
      <c r="M505" s="4" cm="1" vm="1371">
        <f t="array" aca="1" ref="M505" ca="1">IFERROR(INDEX(_xlfn.ANCHORARRAY($C$3),T_CALC[[#This Row],[DAY]]+1,3),NA())</f>
        <v>0.81399999999999995</v>
      </c>
      <c r="N505" s="4" cm="1" vm="1473">
        <f t="array" aca="1" ref="N505" ca="1">IFERROR(INDEX(_xlfn.ANCHORARRAY($C$3),T_CALC[[#This Row],[DAY]]+1,4),NA())</f>
        <v>0.81559999999999999</v>
      </c>
      <c r="O505" s="4" cm="1" vm="1474">
        <f t="array" aca="1" ref="O505" ca="1">IFERROR(INDEX(_xlfn.ANCHORARRAY($C$3),T_CALC[[#This Row],[DAY]]+1,5),NA())</f>
        <v>0.80940000000000001</v>
      </c>
      <c r="P505" s="4" cm="1" vm="1475">
        <f t="array" aca="1" ref="P505" ca="1">IFERROR(INDEX(_xlfn.ANCHORARRAY($C$3),T_CALC[[#This Row],[DAY]]+1,6),NA())</f>
        <v>0.81089999999999995</v>
      </c>
      <c r="Q505" s="4" cm="1">
        <f t="array" aca="1" ref="Q505" ca="1">IFERROR(INDEX(_xlfn.ANCHORARRAY($C$3),T_CALC[[#This Row],[DAY]]+1,2),NA())</f>
        <v>0</v>
      </c>
    </row>
    <row r="506" spans="3:17" x14ac:dyDescent="0.25">
      <c r="C506" vm="1476">
        <f ca="1"/>
        <v>43154</v>
      </c>
      <c r="D506">
        <f ca="1"/>
        <v>0</v>
      </c>
      <c r="E506" vm="1477">
        <f ca="1"/>
        <v>0.81100000000000005</v>
      </c>
      <c r="F506" vm="1478">
        <f ca="1"/>
        <v>0.81430000000000002</v>
      </c>
      <c r="G506" vm="1467">
        <f ca="1"/>
        <v>0.81040000000000001</v>
      </c>
      <c r="H506" vm="1391">
        <f ca="1"/>
        <v>0.81340000000000001</v>
      </c>
      <c r="K506" s="4">
        <f ca="1">IF(ROW(T_CALC[[#This Row],[DAY]])-ROW(T_CALC[[#Headers],[DAY]])&gt;C_N_TRADING_DAYS,"",ROW(T_CALC[[#This Row],[DAY]])-ROW(T_CALC[[#Headers],[DAY]]))</f>
        <v>503</v>
      </c>
      <c r="L506" s="4" cm="1" vm="1476">
        <f t="array" aca="1" ref="L506" ca="1">IFERROR(INDEX(_xlfn.ANCHORARRAY($C$3),T_CALC[[#This Row],[DAY]]+1,1),NA())</f>
        <v>43154</v>
      </c>
      <c r="M506" s="4" cm="1" vm="1477">
        <f t="array" aca="1" ref="M506" ca="1">IFERROR(INDEX(_xlfn.ANCHORARRAY($C$3),T_CALC[[#This Row],[DAY]]+1,3),NA())</f>
        <v>0.81100000000000005</v>
      </c>
      <c r="N506" s="4" cm="1" vm="1478">
        <f t="array" aca="1" ref="N506" ca="1">IFERROR(INDEX(_xlfn.ANCHORARRAY($C$3),T_CALC[[#This Row],[DAY]]+1,4),NA())</f>
        <v>0.81430000000000002</v>
      </c>
      <c r="O506" s="4" cm="1" vm="1467">
        <f t="array" aca="1" ref="O506" ca="1">IFERROR(INDEX(_xlfn.ANCHORARRAY($C$3),T_CALC[[#This Row],[DAY]]+1,5),NA())</f>
        <v>0.81040000000000001</v>
      </c>
      <c r="P506" s="4" cm="1" vm="1391">
        <f t="array" aca="1" ref="P506" ca="1">IFERROR(INDEX(_xlfn.ANCHORARRAY($C$3),T_CALC[[#This Row],[DAY]]+1,6),NA())</f>
        <v>0.81340000000000001</v>
      </c>
      <c r="Q506" s="4" cm="1">
        <f t="array" aca="1" ref="Q506" ca="1">IFERROR(INDEX(_xlfn.ANCHORARRAY($C$3),T_CALC[[#This Row],[DAY]]+1,2),NA())</f>
        <v>0</v>
      </c>
    </row>
    <row r="507" spans="3:17" x14ac:dyDescent="0.25">
      <c r="C507" vm="1479">
        <f ca="1"/>
        <v>43157</v>
      </c>
      <c r="D507">
        <f ca="1"/>
        <v>0</v>
      </c>
      <c r="E507" vm="1366">
        <f ca="1"/>
        <v>0.81310000000000004</v>
      </c>
      <c r="F507" vm="1480">
        <f ca="1"/>
        <v>0.81440000000000001</v>
      </c>
      <c r="G507" vm="1481">
        <f ca="1"/>
        <v>0.80930000000000002</v>
      </c>
      <c r="H507" vm="1482">
        <f ca="1"/>
        <v>0.81179999999999997</v>
      </c>
      <c r="K507" s="4">
        <f ca="1">IF(ROW(T_CALC[[#This Row],[DAY]])-ROW(T_CALC[[#Headers],[DAY]])&gt;C_N_TRADING_DAYS,"",ROW(T_CALC[[#This Row],[DAY]])-ROW(T_CALC[[#Headers],[DAY]]))</f>
        <v>504</v>
      </c>
      <c r="L507" s="4" cm="1" vm="1479">
        <f t="array" aca="1" ref="L507" ca="1">IFERROR(INDEX(_xlfn.ANCHORARRAY($C$3),T_CALC[[#This Row],[DAY]]+1,1),NA())</f>
        <v>43157</v>
      </c>
      <c r="M507" s="4" cm="1" vm="1366">
        <f t="array" aca="1" ref="M507" ca="1">IFERROR(INDEX(_xlfn.ANCHORARRAY($C$3),T_CALC[[#This Row],[DAY]]+1,3),NA())</f>
        <v>0.81310000000000004</v>
      </c>
      <c r="N507" s="4" cm="1" vm="1480">
        <f t="array" aca="1" ref="N507" ca="1">IFERROR(INDEX(_xlfn.ANCHORARRAY($C$3),T_CALC[[#This Row],[DAY]]+1,4),NA())</f>
        <v>0.81440000000000001</v>
      </c>
      <c r="O507" s="4" cm="1" vm="1481">
        <f t="array" aca="1" ref="O507" ca="1">IFERROR(INDEX(_xlfn.ANCHORARRAY($C$3),T_CALC[[#This Row],[DAY]]+1,5),NA())</f>
        <v>0.80930000000000002</v>
      </c>
      <c r="P507" s="4" cm="1" vm="1482">
        <f t="array" aca="1" ref="P507" ca="1">IFERROR(INDEX(_xlfn.ANCHORARRAY($C$3),T_CALC[[#This Row],[DAY]]+1,6),NA())</f>
        <v>0.81179999999999997</v>
      </c>
      <c r="Q507" s="4" cm="1">
        <f t="array" aca="1" ref="Q507" ca="1">IFERROR(INDEX(_xlfn.ANCHORARRAY($C$3),T_CALC[[#This Row],[DAY]]+1,2),NA())</f>
        <v>0</v>
      </c>
    </row>
    <row r="508" spans="3:17" x14ac:dyDescent="0.25">
      <c r="C508" vm="1483">
        <f ca="1"/>
        <v>43158</v>
      </c>
      <c r="D508">
        <f ca="1"/>
        <v>0</v>
      </c>
      <c r="E508" vm="1482">
        <f ca="1"/>
        <v>0.81179999999999997</v>
      </c>
      <c r="F508" vm="1484">
        <f ca="1"/>
        <v>0.81820000000000004</v>
      </c>
      <c r="G508" vm="1485">
        <f ca="1"/>
        <v>0.80979999999999996</v>
      </c>
      <c r="H508" vm="1446">
        <f ca="1"/>
        <v>0.81730000000000003</v>
      </c>
      <c r="K508" s="4">
        <f ca="1">IF(ROW(T_CALC[[#This Row],[DAY]])-ROW(T_CALC[[#Headers],[DAY]])&gt;C_N_TRADING_DAYS,"",ROW(T_CALC[[#This Row],[DAY]])-ROW(T_CALC[[#Headers],[DAY]]))</f>
        <v>505</v>
      </c>
      <c r="L508" s="4" cm="1" vm="1483">
        <f t="array" aca="1" ref="L508" ca="1">IFERROR(INDEX(_xlfn.ANCHORARRAY($C$3),T_CALC[[#This Row],[DAY]]+1,1),NA())</f>
        <v>43158</v>
      </c>
      <c r="M508" s="4" cm="1" vm="1482">
        <f t="array" aca="1" ref="M508" ca="1">IFERROR(INDEX(_xlfn.ANCHORARRAY($C$3),T_CALC[[#This Row],[DAY]]+1,3),NA())</f>
        <v>0.81179999999999997</v>
      </c>
      <c r="N508" s="4" cm="1" vm="1484">
        <f t="array" aca="1" ref="N508" ca="1">IFERROR(INDEX(_xlfn.ANCHORARRAY($C$3),T_CALC[[#This Row],[DAY]]+1,4),NA())</f>
        <v>0.81820000000000004</v>
      </c>
      <c r="O508" s="4" cm="1" vm="1485">
        <f t="array" aca="1" ref="O508" ca="1">IFERROR(INDEX(_xlfn.ANCHORARRAY($C$3),T_CALC[[#This Row],[DAY]]+1,5),NA())</f>
        <v>0.80979999999999996</v>
      </c>
      <c r="P508" s="4" cm="1" vm="1446">
        <f t="array" aca="1" ref="P508" ca="1">IFERROR(INDEX(_xlfn.ANCHORARRAY($C$3),T_CALC[[#This Row],[DAY]]+1,6),NA())</f>
        <v>0.81730000000000003</v>
      </c>
      <c r="Q508" s="4" cm="1">
        <f t="array" aca="1" ref="Q508" ca="1">IFERROR(INDEX(_xlfn.ANCHORARRAY($C$3),T_CALC[[#This Row],[DAY]]+1,2),NA())</f>
        <v>0</v>
      </c>
    </row>
    <row r="509" spans="3:17" x14ac:dyDescent="0.25">
      <c r="C509" vm="1486">
        <f ca="1"/>
        <v>43159</v>
      </c>
      <c r="D509">
        <f ca="1"/>
        <v>0</v>
      </c>
      <c r="E509" vm="1487">
        <f ca="1"/>
        <v>0.81740000000000002</v>
      </c>
      <c r="F509" vm="1362">
        <f ca="1"/>
        <v>0.82040000000000002</v>
      </c>
      <c r="G509" vm="1488">
        <f ca="1"/>
        <v>0.81679999999999997</v>
      </c>
      <c r="H509" vm="1370">
        <f ca="1"/>
        <v>0.81989999999999996</v>
      </c>
      <c r="K509" s="4">
        <f ca="1">IF(ROW(T_CALC[[#This Row],[DAY]])-ROW(T_CALC[[#Headers],[DAY]])&gt;C_N_TRADING_DAYS,"",ROW(T_CALC[[#This Row],[DAY]])-ROW(T_CALC[[#Headers],[DAY]]))</f>
        <v>506</v>
      </c>
      <c r="L509" s="4" cm="1" vm="1486">
        <f t="array" aca="1" ref="L509" ca="1">IFERROR(INDEX(_xlfn.ANCHORARRAY($C$3),T_CALC[[#This Row],[DAY]]+1,1),NA())</f>
        <v>43159</v>
      </c>
      <c r="M509" s="4" cm="1" vm="1487">
        <f t="array" aca="1" ref="M509" ca="1">IFERROR(INDEX(_xlfn.ANCHORARRAY($C$3),T_CALC[[#This Row],[DAY]]+1,3),NA())</f>
        <v>0.81740000000000002</v>
      </c>
      <c r="N509" s="4" cm="1" vm="1362">
        <f t="array" aca="1" ref="N509" ca="1">IFERROR(INDEX(_xlfn.ANCHORARRAY($C$3),T_CALC[[#This Row],[DAY]]+1,4),NA())</f>
        <v>0.82040000000000002</v>
      </c>
      <c r="O509" s="4" cm="1" vm="1488">
        <f t="array" aca="1" ref="O509" ca="1">IFERROR(INDEX(_xlfn.ANCHORARRAY($C$3),T_CALC[[#This Row],[DAY]]+1,5),NA())</f>
        <v>0.81679999999999997</v>
      </c>
      <c r="P509" s="4" cm="1" vm="1370">
        <f t="array" aca="1" ref="P509" ca="1">IFERROR(INDEX(_xlfn.ANCHORARRAY($C$3),T_CALC[[#This Row],[DAY]]+1,6),NA())</f>
        <v>0.81989999999999996</v>
      </c>
      <c r="Q509" s="4" cm="1">
        <f t="array" aca="1" ref="Q509" ca="1">IFERROR(INDEX(_xlfn.ANCHORARRAY($C$3),T_CALC[[#This Row],[DAY]]+1,2),NA())</f>
        <v>0</v>
      </c>
    </row>
    <row r="510" spans="3:17" x14ac:dyDescent="0.25">
      <c r="C510" vm="1489">
        <f ca="1"/>
        <v>43160</v>
      </c>
      <c r="D510">
        <f ca="1"/>
        <v>0</v>
      </c>
      <c r="E510" vm="1370">
        <f ca="1"/>
        <v>0.81989999999999996</v>
      </c>
      <c r="F510" vm="1490">
        <f ca="1"/>
        <v>0.8226</v>
      </c>
      <c r="G510" vm="1491">
        <f ca="1"/>
        <v>0.81469999999999998</v>
      </c>
      <c r="H510" vm="1492">
        <f ca="1"/>
        <v>0.81510000000000005</v>
      </c>
      <c r="K510" s="4">
        <f ca="1">IF(ROW(T_CALC[[#This Row],[DAY]])-ROW(T_CALC[[#Headers],[DAY]])&gt;C_N_TRADING_DAYS,"",ROW(T_CALC[[#This Row],[DAY]])-ROW(T_CALC[[#Headers],[DAY]]))</f>
        <v>507</v>
      </c>
      <c r="L510" s="4" cm="1" vm="1489">
        <f t="array" aca="1" ref="L510" ca="1">IFERROR(INDEX(_xlfn.ANCHORARRAY($C$3),T_CALC[[#This Row],[DAY]]+1,1),NA())</f>
        <v>43160</v>
      </c>
      <c r="M510" s="4" cm="1" vm="1370">
        <f t="array" aca="1" ref="M510" ca="1">IFERROR(INDEX(_xlfn.ANCHORARRAY($C$3),T_CALC[[#This Row],[DAY]]+1,3),NA())</f>
        <v>0.81989999999999996</v>
      </c>
      <c r="N510" s="4" cm="1" vm="1490">
        <f t="array" aca="1" ref="N510" ca="1">IFERROR(INDEX(_xlfn.ANCHORARRAY($C$3),T_CALC[[#This Row],[DAY]]+1,4),NA())</f>
        <v>0.8226</v>
      </c>
      <c r="O510" s="4" cm="1" vm="1491">
        <f t="array" aca="1" ref="O510" ca="1">IFERROR(INDEX(_xlfn.ANCHORARRAY($C$3),T_CALC[[#This Row],[DAY]]+1,5),NA())</f>
        <v>0.81469999999999998</v>
      </c>
      <c r="P510" s="4" cm="1" vm="1492">
        <f t="array" aca="1" ref="P510" ca="1">IFERROR(INDEX(_xlfn.ANCHORARRAY($C$3),T_CALC[[#This Row],[DAY]]+1,6),NA())</f>
        <v>0.81510000000000005</v>
      </c>
      <c r="Q510" s="4" cm="1">
        <f t="array" aca="1" ref="Q510" ca="1">IFERROR(INDEX(_xlfn.ANCHORARRAY($C$3),T_CALC[[#This Row],[DAY]]+1,2),NA())</f>
        <v>0</v>
      </c>
    </row>
    <row r="511" spans="3:17" x14ac:dyDescent="0.25">
      <c r="C511" vm="1493">
        <f ca="1"/>
        <v>43161</v>
      </c>
      <c r="D511">
        <f ca="1"/>
        <v>0</v>
      </c>
      <c r="E511" vm="1492">
        <f ca="1"/>
        <v>0.81510000000000005</v>
      </c>
      <c r="F511" vm="1494">
        <f ca="1"/>
        <v>0.81620000000000004</v>
      </c>
      <c r="G511" vm="1404">
        <f ca="1"/>
        <v>0.8105</v>
      </c>
      <c r="H511" vm="1482">
        <f ca="1"/>
        <v>0.81179999999999997</v>
      </c>
      <c r="K511" s="4">
        <f ca="1">IF(ROW(T_CALC[[#This Row],[DAY]])-ROW(T_CALC[[#Headers],[DAY]])&gt;C_N_TRADING_DAYS,"",ROW(T_CALC[[#This Row],[DAY]])-ROW(T_CALC[[#Headers],[DAY]]))</f>
        <v>508</v>
      </c>
      <c r="L511" s="4" cm="1" vm="1493">
        <f t="array" aca="1" ref="L511" ca="1">IFERROR(INDEX(_xlfn.ANCHORARRAY($C$3),T_CALC[[#This Row],[DAY]]+1,1),NA())</f>
        <v>43161</v>
      </c>
      <c r="M511" s="4" cm="1" vm="1492">
        <f t="array" aca="1" ref="M511" ca="1">IFERROR(INDEX(_xlfn.ANCHORARRAY($C$3),T_CALC[[#This Row],[DAY]]+1,3),NA())</f>
        <v>0.81510000000000005</v>
      </c>
      <c r="N511" s="4" cm="1" vm="1494">
        <f t="array" aca="1" ref="N511" ca="1">IFERROR(INDEX(_xlfn.ANCHORARRAY($C$3),T_CALC[[#This Row],[DAY]]+1,4),NA())</f>
        <v>0.81620000000000004</v>
      </c>
      <c r="O511" s="4" cm="1" vm="1404">
        <f t="array" aca="1" ref="O511" ca="1">IFERROR(INDEX(_xlfn.ANCHORARRAY($C$3),T_CALC[[#This Row],[DAY]]+1,5),NA())</f>
        <v>0.8105</v>
      </c>
      <c r="P511" s="4" cm="1" vm="1482">
        <f t="array" aca="1" ref="P511" ca="1">IFERROR(INDEX(_xlfn.ANCHORARRAY($C$3),T_CALC[[#This Row],[DAY]]+1,6),NA())</f>
        <v>0.81179999999999997</v>
      </c>
      <c r="Q511" s="4" cm="1">
        <f t="array" aca="1" ref="Q511" ca="1">IFERROR(INDEX(_xlfn.ANCHORARRAY($C$3),T_CALC[[#This Row],[DAY]]+1,2),NA())</f>
        <v>0</v>
      </c>
    </row>
    <row r="512" spans="3:17" x14ac:dyDescent="0.25">
      <c r="C512" vm="1495">
        <f ca="1"/>
        <v>43164</v>
      </c>
      <c r="D512">
        <f ca="1"/>
        <v>0</v>
      </c>
      <c r="E512" vm="1496">
        <f ca="1"/>
        <v>0.81130000000000002</v>
      </c>
      <c r="F512" vm="1497">
        <f ca="1"/>
        <v>0.81499999999999995</v>
      </c>
      <c r="G512" vm="1427">
        <f ca="1"/>
        <v>0.8085</v>
      </c>
      <c r="H512" vm="1408">
        <f ca="1"/>
        <v>0.81059999999999999</v>
      </c>
      <c r="K512" s="4">
        <f ca="1">IF(ROW(T_CALC[[#This Row],[DAY]])-ROW(T_CALC[[#Headers],[DAY]])&gt;C_N_TRADING_DAYS,"",ROW(T_CALC[[#This Row],[DAY]])-ROW(T_CALC[[#Headers],[DAY]]))</f>
        <v>509</v>
      </c>
      <c r="L512" s="4" cm="1" vm="1495">
        <f t="array" aca="1" ref="L512" ca="1">IFERROR(INDEX(_xlfn.ANCHORARRAY($C$3),T_CALC[[#This Row],[DAY]]+1,1),NA())</f>
        <v>43164</v>
      </c>
      <c r="M512" s="4" cm="1" vm="1496">
        <f t="array" aca="1" ref="M512" ca="1">IFERROR(INDEX(_xlfn.ANCHORARRAY($C$3),T_CALC[[#This Row],[DAY]]+1,3),NA())</f>
        <v>0.81130000000000002</v>
      </c>
      <c r="N512" s="4" cm="1" vm="1497">
        <f t="array" aca="1" ref="N512" ca="1">IFERROR(INDEX(_xlfn.ANCHORARRAY($C$3),T_CALC[[#This Row],[DAY]]+1,4),NA())</f>
        <v>0.81499999999999995</v>
      </c>
      <c r="O512" s="4" cm="1" vm="1427">
        <f t="array" aca="1" ref="O512" ca="1">IFERROR(INDEX(_xlfn.ANCHORARRAY($C$3),T_CALC[[#This Row],[DAY]]+1,5),NA())</f>
        <v>0.8085</v>
      </c>
      <c r="P512" s="4" cm="1" vm="1408">
        <f t="array" aca="1" ref="P512" ca="1">IFERROR(INDEX(_xlfn.ANCHORARRAY($C$3),T_CALC[[#This Row],[DAY]]+1,6),NA())</f>
        <v>0.81059999999999999</v>
      </c>
      <c r="Q512" s="4" cm="1">
        <f t="array" aca="1" ref="Q512" ca="1">IFERROR(INDEX(_xlfn.ANCHORARRAY($C$3),T_CALC[[#This Row],[DAY]]+1,2),NA())</f>
        <v>0</v>
      </c>
    </row>
    <row r="513" spans="3:17" x14ac:dyDescent="0.25">
      <c r="C513" vm="1498">
        <f ca="1"/>
        <v>43165</v>
      </c>
      <c r="D513">
        <f ca="1"/>
        <v>0</v>
      </c>
      <c r="E513" vm="1404">
        <f ca="1"/>
        <v>0.8105</v>
      </c>
      <c r="F513" vm="1477">
        <f ca="1"/>
        <v>0.81100000000000005</v>
      </c>
      <c r="G513" vm="1401">
        <f ca="1"/>
        <v>0.80500000000000005</v>
      </c>
      <c r="H513" vm="1499">
        <f ca="1"/>
        <v>0.80610000000000004</v>
      </c>
      <c r="K513" s="4">
        <f ca="1">IF(ROW(T_CALC[[#This Row],[DAY]])-ROW(T_CALC[[#Headers],[DAY]])&gt;C_N_TRADING_DAYS,"",ROW(T_CALC[[#This Row],[DAY]])-ROW(T_CALC[[#Headers],[DAY]]))</f>
        <v>510</v>
      </c>
      <c r="L513" s="4" cm="1" vm="1498">
        <f t="array" aca="1" ref="L513" ca="1">IFERROR(INDEX(_xlfn.ANCHORARRAY($C$3),T_CALC[[#This Row],[DAY]]+1,1),NA())</f>
        <v>43165</v>
      </c>
      <c r="M513" s="4" cm="1" vm="1404">
        <f t="array" aca="1" ref="M513" ca="1">IFERROR(INDEX(_xlfn.ANCHORARRAY($C$3),T_CALC[[#This Row],[DAY]]+1,3),NA())</f>
        <v>0.8105</v>
      </c>
      <c r="N513" s="4" cm="1" vm="1477">
        <f t="array" aca="1" ref="N513" ca="1">IFERROR(INDEX(_xlfn.ANCHORARRAY($C$3),T_CALC[[#This Row],[DAY]]+1,4),NA())</f>
        <v>0.81100000000000005</v>
      </c>
      <c r="O513" s="4" cm="1" vm="1401">
        <f t="array" aca="1" ref="O513" ca="1">IFERROR(INDEX(_xlfn.ANCHORARRAY($C$3),T_CALC[[#This Row],[DAY]]+1,5),NA())</f>
        <v>0.80500000000000005</v>
      </c>
      <c r="P513" s="4" cm="1" vm="1499">
        <f t="array" aca="1" ref="P513" ca="1">IFERROR(INDEX(_xlfn.ANCHORARRAY($C$3),T_CALC[[#This Row],[DAY]]+1,6),NA())</f>
        <v>0.80610000000000004</v>
      </c>
      <c r="Q513" s="4" cm="1">
        <f t="array" aca="1" ref="Q513" ca="1">IFERROR(INDEX(_xlfn.ANCHORARRAY($C$3),T_CALC[[#This Row],[DAY]]+1,2),NA())</f>
        <v>0</v>
      </c>
    </row>
    <row r="514" spans="3:17" x14ac:dyDescent="0.25">
      <c r="C514" vm="1500">
        <f ca="1"/>
        <v>43166</v>
      </c>
      <c r="D514">
        <f ca="1"/>
        <v>0</v>
      </c>
      <c r="E514" vm="1499">
        <f ca="1"/>
        <v>0.80610000000000004</v>
      </c>
      <c r="F514" vm="1416">
        <f ca="1"/>
        <v>0.80740000000000001</v>
      </c>
      <c r="G514" vm="1501">
        <f ca="1"/>
        <v>0.80349999999999999</v>
      </c>
      <c r="H514" vm="1502">
        <f ca="1"/>
        <v>0.80559999999999998</v>
      </c>
      <c r="K514" s="4">
        <f ca="1">IF(ROW(T_CALC[[#This Row],[DAY]])-ROW(T_CALC[[#Headers],[DAY]])&gt;C_N_TRADING_DAYS,"",ROW(T_CALC[[#This Row],[DAY]])-ROW(T_CALC[[#Headers],[DAY]]))</f>
        <v>511</v>
      </c>
      <c r="L514" s="4" cm="1" vm="1500">
        <f t="array" aca="1" ref="L514" ca="1">IFERROR(INDEX(_xlfn.ANCHORARRAY($C$3),T_CALC[[#This Row],[DAY]]+1,1),NA())</f>
        <v>43166</v>
      </c>
      <c r="M514" s="4" cm="1" vm="1499">
        <f t="array" aca="1" ref="M514" ca="1">IFERROR(INDEX(_xlfn.ANCHORARRAY($C$3),T_CALC[[#This Row],[DAY]]+1,3),NA())</f>
        <v>0.80610000000000004</v>
      </c>
      <c r="N514" s="4" cm="1" vm="1416">
        <f t="array" aca="1" ref="N514" ca="1">IFERROR(INDEX(_xlfn.ANCHORARRAY($C$3),T_CALC[[#This Row],[DAY]]+1,4),NA())</f>
        <v>0.80740000000000001</v>
      </c>
      <c r="O514" s="4" cm="1" vm="1501">
        <f t="array" aca="1" ref="O514" ca="1">IFERROR(INDEX(_xlfn.ANCHORARRAY($C$3),T_CALC[[#This Row],[DAY]]+1,5),NA())</f>
        <v>0.80349999999999999</v>
      </c>
      <c r="P514" s="4" cm="1" vm="1502">
        <f t="array" aca="1" ref="P514" ca="1">IFERROR(INDEX(_xlfn.ANCHORARRAY($C$3),T_CALC[[#This Row],[DAY]]+1,6),NA())</f>
        <v>0.80559999999999998</v>
      </c>
      <c r="Q514" s="4" cm="1">
        <f t="array" aca="1" ref="Q514" ca="1">IFERROR(INDEX(_xlfn.ANCHORARRAY($C$3),T_CALC[[#This Row],[DAY]]+1,2),NA())</f>
        <v>0</v>
      </c>
    </row>
    <row r="515" spans="3:17" x14ac:dyDescent="0.25">
      <c r="C515" vm="1503">
        <f ca="1"/>
        <v>43167</v>
      </c>
      <c r="D515">
        <f ca="1"/>
        <v>0</v>
      </c>
      <c r="E515" vm="1466">
        <f ca="1"/>
        <v>0.80549999999999999</v>
      </c>
      <c r="F515" vm="1366">
        <f ca="1"/>
        <v>0.81310000000000004</v>
      </c>
      <c r="G515" vm="1456">
        <f ca="1"/>
        <v>0.80330000000000001</v>
      </c>
      <c r="H515" vm="1504">
        <f ca="1"/>
        <v>0.81210000000000004</v>
      </c>
      <c r="K515" s="4">
        <f ca="1">IF(ROW(T_CALC[[#This Row],[DAY]])-ROW(T_CALC[[#Headers],[DAY]])&gt;C_N_TRADING_DAYS,"",ROW(T_CALC[[#This Row],[DAY]])-ROW(T_CALC[[#Headers],[DAY]]))</f>
        <v>512</v>
      </c>
      <c r="L515" s="4" cm="1" vm="1503">
        <f t="array" aca="1" ref="L515" ca="1">IFERROR(INDEX(_xlfn.ANCHORARRAY($C$3),T_CALC[[#This Row],[DAY]]+1,1),NA())</f>
        <v>43167</v>
      </c>
      <c r="M515" s="4" cm="1" vm="1466">
        <f t="array" aca="1" ref="M515" ca="1">IFERROR(INDEX(_xlfn.ANCHORARRAY($C$3),T_CALC[[#This Row],[DAY]]+1,3),NA())</f>
        <v>0.80549999999999999</v>
      </c>
      <c r="N515" s="4" cm="1" vm="1366">
        <f t="array" aca="1" ref="N515" ca="1">IFERROR(INDEX(_xlfn.ANCHORARRAY($C$3),T_CALC[[#This Row],[DAY]]+1,4),NA())</f>
        <v>0.81310000000000004</v>
      </c>
      <c r="O515" s="4" cm="1" vm="1456">
        <f t="array" aca="1" ref="O515" ca="1">IFERROR(INDEX(_xlfn.ANCHORARRAY($C$3),T_CALC[[#This Row],[DAY]]+1,5),NA())</f>
        <v>0.80330000000000001</v>
      </c>
      <c r="P515" s="4" cm="1" vm="1504">
        <f t="array" aca="1" ref="P515" ca="1">IFERROR(INDEX(_xlfn.ANCHORARRAY($C$3),T_CALC[[#This Row],[DAY]]+1,6),NA())</f>
        <v>0.81210000000000004</v>
      </c>
      <c r="Q515" s="4" cm="1">
        <f t="array" aca="1" ref="Q515" ca="1">IFERROR(INDEX(_xlfn.ANCHORARRAY($C$3),T_CALC[[#This Row],[DAY]]+1,2),NA())</f>
        <v>0</v>
      </c>
    </row>
    <row r="516" spans="3:17" x14ac:dyDescent="0.25">
      <c r="C516" vm="1505">
        <f ca="1"/>
        <v>43168</v>
      </c>
      <c r="D516">
        <f ca="1"/>
        <v>0</v>
      </c>
      <c r="E516" vm="1504">
        <f ca="1"/>
        <v>0.81210000000000004</v>
      </c>
      <c r="F516" vm="1491">
        <f ca="1"/>
        <v>0.81469999999999998</v>
      </c>
      <c r="G516" vm="1408">
        <f ca="1"/>
        <v>0.81059999999999999</v>
      </c>
      <c r="H516" vm="1506">
        <f ca="1"/>
        <v>0.81240000000000001</v>
      </c>
      <c r="K516" s="4">
        <f ca="1">IF(ROW(T_CALC[[#This Row],[DAY]])-ROW(T_CALC[[#Headers],[DAY]])&gt;C_N_TRADING_DAYS,"",ROW(T_CALC[[#This Row],[DAY]])-ROW(T_CALC[[#Headers],[DAY]]))</f>
        <v>513</v>
      </c>
      <c r="L516" s="4" cm="1" vm="1505">
        <f t="array" aca="1" ref="L516" ca="1">IFERROR(INDEX(_xlfn.ANCHORARRAY($C$3),T_CALC[[#This Row],[DAY]]+1,1),NA())</f>
        <v>43168</v>
      </c>
      <c r="M516" s="4" cm="1" vm="1504">
        <f t="array" aca="1" ref="M516" ca="1">IFERROR(INDEX(_xlfn.ANCHORARRAY($C$3),T_CALC[[#This Row],[DAY]]+1,3),NA())</f>
        <v>0.81210000000000004</v>
      </c>
      <c r="N516" s="4" cm="1" vm="1491">
        <f t="array" aca="1" ref="N516" ca="1">IFERROR(INDEX(_xlfn.ANCHORARRAY($C$3),T_CALC[[#This Row],[DAY]]+1,4),NA())</f>
        <v>0.81469999999999998</v>
      </c>
      <c r="O516" s="4" cm="1" vm="1408">
        <f t="array" aca="1" ref="O516" ca="1">IFERROR(INDEX(_xlfn.ANCHORARRAY($C$3),T_CALC[[#This Row],[DAY]]+1,5),NA())</f>
        <v>0.81059999999999999</v>
      </c>
      <c r="P516" s="4" cm="1" vm="1506">
        <f t="array" aca="1" ref="P516" ca="1">IFERROR(INDEX(_xlfn.ANCHORARRAY($C$3),T_CALC[[#This Row],[DAY]]+1,6),NA())</f>
        <v>0.81240000000000001</v>
      </c>
      <c r="Q516" s="4" cm="1">
        <f t="array" aca="1" ref="Q516" ca="1">IFERROR(INDEX(_xlfn.ANCHORARRAY($C$3),T_CALC[[#This Row],[DAY]]+1,2),NA())</f>
        <v>0</v>
      </c>
    </row>
    <row r="517" spans="3:17" x14ac:dyDescent="0.25">
      <c r="C517" vm="1507">
        <f ca="1"/>
        <v>43171</v>
      </c>
      <c r="D517">
        <f ca="1"/>
        <v>0</v>
      </c>
      <c r="E517" vm="1508">
        <f ca="1"/>
        <v>0.81230000000000002</v>
      </c>
      <c r="F517" vm="1509">
        <f ca="1"/>
        <v>0.81359999999999999</v>
      </c>
      <c r="G517" vm="1510">
        <f ca="1"/>
        <v>0.80989999999999995</v>
      </c>
      <c r="H517" vm="1408">
        <f ca="1"/>
        <v>0.81059999999999999</v>
      </c>
      <c r="K517" s="4">
        <f ca="1">IF(ROW(T_CALC[[#This Row],[DAY]])-ROW(T_CALC[[#Headers],[DAY]])&gt;C_N_TRADING_DAYS,"",ROW(T_CALC[[#This Row],[DAY]])-ROW(T_CALC[[#Headers],[DAY]]))</f>
        <v>514</v>
      </c>
      <c r="L517" s="4" cm="1" vm="1507">
        <f t="array" aca="1" ref="L517" ca="1">IFERROR(INDEX(_xlfn.ANCHORARRAY($C$3),T_CALC[[#This Row],[DAY]]+1,1),NA())</f>
        <v>43171</v>
      </c>
      <c r="M517" s="4" cm="1" vm="1508">
        <f t="array" aca="1" ref="M517" ca="1">IFERROR(INDEX(_xlfn.ANCHORARRAY($C$3),T_CALC[[#This Row],[DAY]]+1,3),NA())</f>
        <v>0.81230000000000002</v>
      </c>
      <c r="N517" s="4" cm="1" vm="1509">
        <f t="array" aca="1" ref="N517" ca="1">IFERROR(INDEX(_xlfn.ANCHORARRAY($C$3),T_CALC[[#This Row],[DAY]]+1,4),NA())</f>
        <v>0.81359999999999999</v>
      </c>
      <c r="O517" s="4" cm="1" vm="1510">
        <f t="array" aca="1" ref="O517" ca="1">IFERROR(INDEX(_xlfn.ANCHORARRAY($C$3),T_CALC[[#This Row],[DAY]]+1,5),NA())</f>
        <v>0.80989999999999995</v>
      </c>
      <c r="P517" s="4" cm="1" vm="1408">
        <f t="array" aca="1" ref="P517" ca="1">IFERROR(INDEX(_xlfn.ANCHORARRAY($C$3),T_CALC[[#This Row],[DAY]]+1,6),NA())</f>
        <v>0.81059999999999999</v>
      </c>
      <c r="Q517" s="4" cm="1">
        <f t="array" aca="1" ref="Q517" ca="1">IFERROR(INDEX(_xlfn.ANCHORARRAY($C$3),T_CALC[[#This Row],[DAY]]+1,2),NA())</f>
        <v>0</v>
      </c>
    </row>
    <row r="518" spans="3:17" x14ac:dyDescent="0.25">
      <c r="C518" vm="1511">
        <f ca="1"/>
        <v>43172</v>
      </c>
      <c r="D518">
        <f ca="1"/>
        <v>0</v>
      </c>
      <c r="E518" vm="1408">
        <f ca="1"/>
        <v>0.81059999999999999</v>
      </c>
      <c r="F518" vm="1429">
        <f ca="1"/>
        <v>0.81200000000000006</v>
      </c>
      <c r="G518" vm="1435">
        <f ca="1"/>
        <v>0.80589999999999995</v>
      </c>
      <c r="H518" vm="1512">
        <f ca="1"/>
        <v>0.80700000000000005</v>
      </c>
      <c r="K518" s="4">
        <f ca="1">IF(ROW(T_CALC[[#This Row],[DAY]])-ROW(T_CALC[[#Headers],[DAY]])&gt;C_N_TRADING_DAYS,"",ROW(T_CALC[[#This Row],[DAY]])-ROW(T_CALC[[#Headers],[DAY]]))</f>
        <v>515</v>
      </c>
      <c r="L518" s="4" cm="1" vm="1511">
        <f t="array" aca="1" ref="L518" ca="1">IFERROR(INDEX(_xlfn.ANCHORARRAY($C$3),T_CALC[[#This Row],[DAY]]+1,1),NA())</f>
        <v>43172</v>
      </c>
      <c r="M518" s="4" cm="1" vm="1408">
        <f t="array" aca="1" ref="M518" ca="1">IFERROR(INDEX(_xlfn.ANCHORARRAY($C$3),T_CALC[[#This Row],[DAY]]+1,3),NA())</f>
        <v>0.81059999999999999</v>
      </c>
      <c r="N518" s="4" cm="1" vm="1429">
        <f t="array" aca="1" ref="N518" ca="1">IFERROR(INDEX(_xlfn.ANCHORARRAY($C$3),T_CALC[[#This Row],[DAY]]+1,4),NA())</f>
        <v>0.81200000000000006</v>
      </c>
      <c r="O518" s="4" cm="1" vm="1435">
        <f t="array" aca="1" ref="O518" ca="1">IFERROR(INDEX(_xlfn.ANCHORARRAY($C$3),T_CALC[[#This Row],[DAY]]+1,5),NA())</f>
        <v>0.80589999999999995</v>
      </c>
      <c r="P518" s="4" cm="1" vm="1512">
        <f t="array" aca="1" ref="P518" ca="1">IFERROR(INDEX(_xlfn.ANCHORARRAY($C$3),T_CALC[[#This Row],[DAY]]+1,6),NA())</f>
        <v>0.80700000000000005</v>
      </c>
      <c r="Q518" s="4" cm="1">
        <f t="array" aca="1" ref="Q518" ca="1">IFERROR(INDEX(_xlfn.ANCHORARRAY($C$3),T_CALC[[#This Row],[DAY]]+1,2),NA())</f>
        <v>0</v>
      </c>
    </row>
    <row r="519" spans="3:17" x14ac:dyDescent="0.25">
      <c r="C519" vm="1513">
        <f ca="1"/>
        <v>43173</v>
      </c>
      <c r="D519">
        <f ca="1"/>
        <v>0</v>
      </c>
      <c r="E519" vm="1512">
        <f ca="1"/>
        <v>0.80700000000000005</v>
      </c>
      <c r="F519" vm="1485">
        <f ca="1"/>
        <v>0.80979999999999996</v>
      </c>
      <c r="G519" vm="1466">
        <f ca="1"/>
        <v>0.80549999999999999</v>
      </c>
      <c r="H519" vm="1427">
        <f ca="1"/>
        <v>0.8085</v>
      </c>
      <c r="K519" s="4">
        <f ca="1">IF(ROW(T_CALC[[#This Row],[DAY]])-ROW(T_CALC[[#Headers],[DAY]])&gt;C_N_TRADING_DAYS,"",ROW(T_CALC[[#This Row],[DAY]])-ROW(T_CALC[[#Headers],[DAY]]))</f>
        <v>516</v>
      </c>
      <c r="L519" s="4" cm="1" vm="1513">
        <f t="array" aca="1" ref="L519" ca="1">IFERROR(INDEX(_xlfn.ANCHORARRAY($C$3),T_CALC[[#This Row],[DAY]]+1,1),NA())</f>
        <v>43173</v>
      </c>
      <c r="M519" s="4" cm="1" vm="1512">
        <f t="array" aca="1" ref="M519" ca="1">IFERROR(INDEX(_xlfn.ANCHORARRAY($C$3),T_CALC[[#This Row],[DAY]]+1,3),NA())</f>
        <v>0.80700000000000005</v>
      </c>
      <c r="N519" s="4" cm="1" vm="1485">
        <f t="array" aca="1" ref="N519" ca="1">IFERROR(INDEX(_xlfn.ANCHORARRAY($C$3),T_CALC[[#This Row],[DAY]]+1,4),NA())</f>
        <v>0.80979999999999996</v>
      </c>
      <c r="O519" s="4" cm="1" vm="1466">
        <f t="array" aca="1" ref="O519" ca="1">IFERROR(INDEX(_xlfn.ANCHORARRAY($C$3),T_CALC[[#This Row],[DAY]]+1,5),NA())</f>
        <v>0.80549999999999999</v>
      </c>
      <c r="P519" s="4" cm="1" vm="1427">
        <f t="array" aca="1" ref="P519" ca="1">IFERROR(INDEX(_xlfn.ANCHORARRAY($C$3),T_CALC[[#This Row],[DAY]]+1,6),NA())</f>
        <v>0.8085</v>
      </c>
      <c r="Q519" s="4" cm="1">
        <f t="array" aca="1" ref="Q519" ca="1">IFERROR(INDEX(_xlfn.ANCHORARRAY($C$3),T_CALC[[#This Row],[DAY]]+1,2),NA())</f>
        <v>0</v>
      </c>
    </row>
    <row r="520" spans="3:17" x14ac:dyDescent="0.25">
      <c r="C520" vm="1514">
        <f ca="1"/>
        <v>43174</v>
      </c>
      <c r="D520">
        <f ca="1"/>
        <v>0</v>
      </c>
      <c r="E520" vm="1427">
        <f ca="1"/>
        <v>0.8085</v>
      </c>
      <c r="F520" vm="1389">
        <f ca="1"/>
        <v>0.81289999999999996</v>
      </c>
      <c r="G520" vm="1416">
        <f ca="1"/>
        <v>0.80740000000000001</v>
      </c>
      <c r="H520" vm="1515">
        <f ca="1"/>
        <v>0.81269999999999998</v>
      </c>
      <c r="K520" s="4">
        <f ca="1">IF(ROW(T_CALC[[#This Row],[DAY]])-ROW(T_CALC[[#Headers],[DAY]])&gt;C_N_TRADING_DAYS,"",ROW(T_CALC[[#This Row],[DAY]])-ROW(T_CALC[[#Headers],[DAY]]))</f>
        <v>517</v>
      </c>
      <c r="L520" s="4" cm="1" vm="1514">
        <f t="array" aca="1" ref="L520" ca="1">IFERROR(INDEX(_xlfn.ANCHORARRAY($C$3),T_CALC[[#This Row],[DAY]]+1,1),NA())</f>
        <v>43174</v>
      </c>
      <c r="M520" s="4" cm="1" vm="1427">
        <f t="array" aca="1" ref="M520" ca="1">IFERROR(INDEX(_xlfn.ANCHORARRAY($C$3),T_CALC[[#This Row],[DAY]]+1,3),NA())</f>
        <v>0.8085</v>
      </c>
      <c r="N520" s="4" cm="1" vm="1389">
        <f t="array" aca="1" ref="N520" ca="1">IFERROR(INDEX(_xlfn.ANCHORARRAY($C$3),T_CALC[[#This Row],[DAY]]+1,4),NA())</f>
        <v>0.81289999999999996</v>
      </c>
      <c r="O520" s="4" cm="1" vm="1416">
        <f t="array" aca="1" ref="O520" ca="1">IFERROR(INDEX(_xlfn.ANCHORARRAY($C$3),T_CALC[[#This Row],[DAY]]+1,5),NA())</f>
        <v>0.80740000000000001</v>
      </c>
      <c r="P520" s="4" cm="1" vm="1515">
        <f t="array" aca="1" ref="P520" ca="1">IFERROR(INDEX(_xlfn.ANCHORARRAY($C$3),T_CALC[[#This Row],[DAY]]+1,6),NA())</f>
        <v>0.81269999999999998</v>
      </c>
      <c r="Q520" s="4" cm="1">
        <f t="array" aca="1" ref="Q520" ca="1">IFERROR(INDEX(_xlfn.ANCHORARRAY($C$3),T_CALC[[#This Row],[DAY]]+1,2),NA())</f>
        <v>0</v>
      </c>
    </row>
    <row r="521" spans="3:17" x14ac:dyDescent="0.25">
      <c r="C521" vm="1516">
        <f ca="1"/>
        <v>43175</v>
      </c>
      <c r="D521">
        <f ca="1"/>
        <v>0</v>
      </c>
      <c r="E521" vm="1517">
        <f ca="1"/>
        <v>0.81259999999999999</v>
      </c>
      <c r="F521" vm="1473">
        <f ca="1"/>
        <v>0.81559999999999999</v>
      </c>
      <c r="G521" vm="1404">
        <f ca="1"/>
        <v>0.8105</v>
      </c>
      <c r="H521" vm="1509">
        <f ca="1"/>
        <v>0.81359999999999999</v>
      </c>
      <c r="K521" s="4">
        <f ca="1">IF(ROW(T_CALC[[#This Row],[DAY]])-ROW(T_CALC[[#Headers],[DAY]])&gt;C_N_TRADING_DAYS,"",ROW(T_CALC[[#This Row],[DAY]])-ROW(T_CALC[[#Headers],[DAY]]))</f>
        <v>518</v>
      </c>
      <c r="L521" s="4" cm="1" vm="1516">
        <f t="array" aca="1" ref="L521" ca="1">IFERROR(INDEX(_xlfn.ANCHORARRAY($C$3),T_CALC[[#This Row],[DAY]]+1,1),NA())</f>
        <v>43175</v>
      </c>
      <c r="M521" s="4" cm="1" vm="1517">
        <f t="array" aca="1" ref="M521" ca="1">IFERROR(INDEX(_xlfn.ANCHORARRAY($C$3),T_CALC[[#This Row],[DAY]]+1,3),NA())</f>
        <v>0.81259999999999999</v>
      </c>
      <c r="N521" s="4" cm="1" vm="1473">
        <f t="array" aca="1" ref="N521" ca="1">IFERROR(INDEX(_xlfn.ANCHORARRAY($C$3),T_CALC[[#This Row],[DAY]]+1,4),NA())</f>
        <v>0.81559999999999999</v>
      </c>
      <c r="O521" s="4" cm="1" vm="1404">
        <f t="array" aca="1" ref="O521" ca="1">IFERROR(INDEX(_xlfn.ANCHORARRAY($C$3),T_CALC[[#This Row],[DAY]]+1,5),NA())</f>
        <v>0.8105</v>
      </c>
      <c r="P521" s="4" cm="1" vm="1509">
        <f t="array" aca="1" ref="P521" ca="1">IFERROR(INDEX(_xlfn.ANCHORARRAY($C$3),T_CALC[[#This Row],[DAY]]+1,6),NA())</f>
        <v>0.81359999999999999</v>
      </c>
      <c r="Q521" s="4" cm="1">
        <f t="array" aca="1" ref="Q521" ca="1">IFERROR(INDEX(_xlfn.ANCHORARRAY($C$3),T_CALC[[#This Row],[DAY]]+1,2),NA())</f>
        <v>0</v>
      </c>
    </row>
    <row r="522" spans="3:17" x14ac:dyDescent="0.25">
      <c r="C522" vm="1518">
        <f ca="1"/>
        <v>43178</v>
      </c>
      <c r="D522">
        <f ca="1"/>
        <v>0</v>
      </c>
      <c r="E522" vm="1471">
        <f ca="1"/>
        <v>0.81389999999999996</v>
      </c>
      <c r="F522" vm="1519">
        <f ca="1"/>
        <v>0.81569999999999998</v>
      </c>
      <c r="G522" vm="1520">
        <f ca="1"/>
        <v>0.80900000000000005</v>
      </c>
      <c r="H522" vm="1408">
        <f ca="1"/>
        <v>0.81059999999999999</v>
      </c>
      <c r="K522" s="4">
        <f ca="1">IF(ROW(T_CALC[[#This Row],[DAY]])-ROW(T_CALC[[#Headers],[DAY]])&gt;C_N_TRADING_DAYS,"",ROW(T_CALC[[#This Row],[DAY]])-ROW(T_CALC[[#Headers],[DAY]]))</f>
        <v>519</v>
      </c>
      <c r="L522" s="4" cm="1" vm="1518">
        <f t="array" aca="1" ref="L522" ca="1">IFERROR(INDEX(_xlfn.ANCHORARRAY($C$3),T_CALC[[#This Row],[DAY]]+1,1),NA())</f>
        <v>43178</v>
      </c>
      <c r="M522" s="4" cm="1" vm="1471">
        <f t="array" aca="1" ref="M522" ca="1">IFERROR(INDEX(_xlfn.ANCHORARRAY($C$3),T_CALC[[#This Row],[DAY]]+1,3),NA())</f>
        <v>0.81389999999999996</v>
      </c>
      <c r="N522" s="4" cm="1" vm="1519">
        <f t="array" aca="1" ref="N522" ca="1">IFERROR(INDEX(_xlfn.ANCHORARRAY($C$3),T_CALC[[#This Row],[DAY]]+1,4),NA())</f>
        <v>0.81569999999999998</v>
      </c>
      <c r="O522" s="4" cm="1" vm="1520">
        <f t="array" aca="1" ref="O522" ca="1">IFERROR(INDEX(_xlfn.ANCHORARRAY($C$3),T_CALC[[#This Row],[DAY]]+1,5),NA())</f>
        <v>0.80900000000000005</v>
      </c>
      <c r="P522" s="4" cm="1" vm="1408">
        <f t="array" aca="1" ref="P522" ca="1">IFERROR(INDEX(_xlfn.ANCHORARRAY($C$3),T_CALC[[#This Row],[DAY]]+1,6),NA())</f>
        <v>0.81059999999999999</v>
      </c>
      <c r="Q522" s="4" cm="1">
        <f t="array" aca="1" ref="Q522" ca="1">IFERROR(INDEX(_xlfn.ANCHORARRAY($C$3),T_CALC[[#This Row],[DAY]]+1,2),NA())</f>
        <v>0</v>
      </c>
    </row>
    <row r="523" spans="3:17" x14ac:dyDescent="0.25">
      <c r="C523" vm="1521">
        <f ca="1"/>
        <v>43179</v>
      </c>
      <c r="D523">
        <f ca="1"/>
        <v>0</v>
      </c>
      <c r="E523" vm="1408">
        <f ca="1"/>
        <v>0.81059999999999999</v>
      </c>
      <c r="F523" vm="1379">
        <f ca="1"/>
        <v>0.81699999999999995</v>
      </c>
      <c r="G523" vm="1481">
        <f ca="1"/>
        <v>0.80930000000000002</v>
      </c>
      <c r="H523" vm="1522">
        <f ca="1"/>
        <v>0.81669999999999998</v>
      </c>
      <c r="K523" s="4">
        <f ca="1">IF(ROW(T_CALC[[#This Row],[DAY]])-ROW(T_CALC[[#Headers],[DAY]])&gt;C_N_TRADING_DAYS,"",ROW(T_CALC[[#This Row],[DAY]])-ROW(T_CALC[[#Headers],[DAY]]))</f>
        <v>520</v>
      </c>
      <c r="L523" s="4" cm="1" vm="1521">
        <f t="array" aca="1" ref="L523" ca="1">IFERROR(INDEX(_xlfn.ANCHORARRAY($C$3),T_CALC[[#This Row],[DAY]]+1,1),NA())</f>
        <v>43179</v>
      </c>
      <c r="M523" s="4" cm="1" vm="1408">
        <f t="array" aca="1" ref="M523" ca="1">IFERROR(INDEX(_xlfn.ANCHORARRAY($C$3),T_CALC[[#This Row],[DAY]]+1,3),NA())</f>
        <v>0.81059999999999999</v>
      </c>
      <c r="N523" s="4" cm="1" vm="1379">
        <f t="array" aca="1" ref="N523" ca="1">IFERROR(INDEX(_xlfn.ANCHORARRAY($C$3),T_CALC[[#This Row],[DAY]]+1,4),NA())</f>
        <v>0.81699999999999995</v>
      </c>
      <c r="O523" s="4" cm="1" vm="1481">
        <f t="array" aca="1" ref="O523" ca="1">IFERROR(INDEX(_xlfn.ANCHORARRAY($C$3),T_CALC[[#This Row],[DAY]]+1,5),NA())</f>
        <v>0.80930000000000002</v>
      </c>
      <c r="P523" s="4" cm="1" vm="1522">
        <f t="array" aca="1" ref="P523" ca="1">IFERROR(INDEX(_xlfn.ANCHORARRAY($C$3),T_CALC[[#This Row],[DAY]]+1,6),NA())</f>
        <v>0.81669999999999998</v>
      </c>
      <c r="Q523" s="4" cm="1">
        <f t="array" aca="1" ref="Q523" ca="1">IFERROR(INDEX(_xlfn.ANCHORARRAY($C$3),T_CALC[[#This Row],[DAY]]+1,2),NA())</f>
        <v>0</v>
      </c>
    </row>
    <row r="524" spans="3:17" x14ac:dyDescent="0.25">
      <c r="C524" vm="1523">
        <f ca="1"/>
        <v>43180</v>
      </c>
      <c r="D524">
        <f ca="1"/>
        <v>0</v>
      </c>
      <c r="E524" vm="1488">
        <f ca="1"/>
        <v>0.81679999999999997</v>
      </c>
      <c r="F524" vm="1524">
        <f ca="1"/>
        <v>0.81689999999999996</v>
      </c>
      <c r="G524" vm="1525">
        <f ca="1"/>
        <v>0.80959999999999999</v>
      </c>
      <c r="H524" vm="1467">
        <f ca="1"/>
        <v>0.81040000000000001</v>
      </c>
      <c r="K524" s="4">
        <f ca="1">IF(ROW(T_CALC[[#This Row],[DAY]])-ROW(T_CALC[[#Headers],[DAY]])&gt;C_N_TRADING_DAYS,"",ROW(T_CALC[[#This Row],[DAY]])-ROW(T_CALC[[#Headers],[DAY]]))</f>
        <v>521</v>
      </c>
      <c r="L524" s="4" cm="1" vm="1523">
        <f t="array" aca="1" ref="L524" ca="1">IFERROR(INDEX(_xlfn.ANCHORARRAY($C$3),T_CALC[[#This Row],[DAY]]+1,1),NA())</f>
        <v>43180</v>
      </c>
      <c r="M524" s="4" cm="1" vm="1488">
        <f t="array" aca="1" ref="M524" ca="1">IFERROR(INDEX(_xlfn.ANCHORARRAY($C$3),T_CALC[[#This Row],[DAY]]+1,3),NA())</f>
        <v>0.81679999999999997</v>
      </c>
      <c r="N524" s="4" cm="1" vm="1524">
        <f t="array" aca="1" ref="N524" ca="1">IFERROR(INDEX(_xlfn.ANCHORARRAY($C$3),T_CALC[[#This Row],[DAY]]+1,4),NA())</f>
        <v>0.81689999999999996</v>
      </c>
      <c r="O524" s="4" cm="1" vm="1525">
        <f t="array" aca="1" ref="O524" ca="1">IFERROR(INDEX(_xlfn.ANCHORARRAY($C$3),T_CALC[[#This Row],[DAY]]+1,5),NA())</f>
        <v>0.80959999999999999</v>
      </c>
      <c r="P524" s="4" cm="1" vm="1467">
        <f t="array" aca="1" ref="P524" ca="1">IFERROR(INDEX(_xlfn.ANCHORARRAY($C$3),T_CALC[[#This Row],[DAY]]+1,6),NA())</f>
        <v>0.81040000000000001</v>
      </c>
      <c r="Q524" s="4" cm="1">
        <f t="array" aca="1" ref="Q524" ca="1">IFERROR(INDEX(_xlfn.ANCHORARRAY($C$3),T_CALC[[#This Row],[DAY]]+1,2),NA())</f>
        <v>0</v>
      </c>
    </row>
    <row r="525" spans="3:17" x14ac:dyDescent="0.25">
      <c r="C525" vm="1526">
        <f ca="1"/>
        <v>43181</v>
      </c>
      <c r="D525">
        <f ca="1"/>
        <v>0</v>
      </c>
      <c r="E525" vm="1467">
        <f ca="1"/>
        <v>0.81040000000000001</v>
      </c>
      <c r="F525" vm="1471">
        <f ca="1"/>
        <v>0.81389999999999996</v>
      </c>
      <c r="G525" vm="1527">
        <f ca="1"/>
        <v>0.80710000000000004</v>
      </c>
      <c r="H525" vm="1515">
        <f ca="1"/>
        <v>0.81269999999999998</v>
      </c>
      <c r="K525" s="4">
        <f ca="1">IF(ROW(T_CALC[[#This Row],[DAY]])-ROW(T_CALC[[#Headers],[DAY]])&gt;C_N_TRADING_DAYS,"",ROW(T_CALC[[#This Row],[DAY]])-ROW(T_CALC[[#Headers],[DAY]]))</f>
        <v>522</v>
      </c>
      <c r="L525" s="4" cm="1" vm="1526">
        <f t="array" aca="1" ref="L525" ca="1">IFERROR(INDEX(_xlfn.ANCHORARRAY($C$3),T_CALC[[#This Row],[DAY]]+1,1),NA())</f>
        <v>43181</v>
      </c>
      <c r="M525" s="4" cm="1" vm="1467">
        <f t="array" aca="1" ref="M525" ca="1">IFERROR(INDEX(_xlfn.ANCHORARRAY($C$3),T_CALC[[#This Row],[DAY]]+1,3),NA())</f>
        <v>0.81040000000000001</v>
      </c>
      <c r="N525" s="4" cm="1" vm="1471">
        <f t="array" aca="1" ref="N525" ca="1">IFERROR(INDEX(_xlfn.ANCHORARRAY($C$3),T_CALC[[#This Row],[DAY]]+1,4),NA())</f>
        <v>0.81389999999999996</v>
      </c>
      <c r="O525" s="4" cm="1" vm="1527">
        <f t="array" aca="1" ref="O525" ca="1">IFERROR(INDEX(_xlfn.ANCHORARRAY($C$3),T_CALC[[#This Row],[DAY]]+1,5),NA())</f>
        <v>0.80710000000000004</v>
      </c>
      <c r="P525" s="4" cm="1" vm="1515">
        <f t="array" aca="1" ref="P525" ca="1">IFERROR(INDEX(_xlfn.ANCHORARRAY($C$3),T_CALC[[#This Row],[DAY]]+1,6),NA())</f>
        <v>0.81269999999999998</v>
      </c>
      <c r="Q525" s="4" cm="1">
        <f t="array" aca="1" ref="Q525" ca="1">IFERROR(INDEX(_xlfn.ANCHORARRAY($C$3),T_CALC[[#This Row],[DAY]]+1,2),NA())</f>
        <v>0</v>
      </c>
    </row>
    <row r="526" spans="3:17" x14ac:dyDescent="0.25">
      <c r="C526" vm="1528">
        <f ca="1"/>
        <v>43182</v>
      </c>
      <c r="D526">
        <f ca="1"/>
        <v>0</v>
      </c>
      <c r="E526" vm="1529">
        <f ca="1"/>
        <v>0.81279999999999997</v>
      </c>
      <c r="F526" vm="1389">
        <f ca="1"/>
        <v>0.81289999999999996</v>
      </c>
      <c r="G526" vm="1530">
        <f ca="1"/>
        <v>0.80810000000000004</v>
      </c>
      <c r="H526" vm="1474">
        <f ca="1"/>
        <v>0.80940000000000001</v>
      </c>
      <c r="K526" s="4">
        <f ca="1">IF(ROW(T_CALC[[#This Row],[DAY]])-ROW(T_CALC[[#Headers],[DAY]])&gt;C_N_TRADING_DAYS,"",ROW(T_CALC[[#This Row],[DAY]])-ROW(T_CALC[[#Headers],[DAY]]))</f>
        <v>523</v>
      </c>
      <c r="L526" s="4" cm="1" vm="1528">
        <f t="array" aca="1" ref="L526" ca="1">IFERROR(INDEX(_xlfn.ANCHORARRAY($C$3),T_CALC[[#This Row],[DAY]]+1,1),NA())</f>
        <v>43182</v>
      </c>
      <c r="M526" s="4" cm="1" vm="1529">
        <f t="array" aca="1" ref="M526" ca="1">IFERROR(INDEX(_xlfn.ANCHORARRAY($C$3),T_CALC[[#This Row],[DAY]]+1,3),NA())</f>
        <v>0.81279999999999997</v>
      </c>
      <c r="N526" s="4" cm="1" vm="1389">
        <f t="array" aca="1" ref="N526" ca="1">IFERROR(INDEX(_xlfn.ANCHORARRAY($C$3),T_CALC[[#This Row],[DAY]]+1,4),NA())</f>
        <v>0.81289999999999996</v>
      </c>
      <c r="O526" s="4" cm="1" vm="1530">
        <f t="array" aca="1" ref="O526" ca="1">IFERROR(INDEX(_xlfn.ANCHORARRAY($C$3),T_CALC[[#This Row],[DAY]]+1,5),NA())</f>
        <v>0.80810000000000004</v>
      </c>
      <c r="P526" s="4" cm="1" vm="1474">
        <f t="array" aca="1" ref="P526" ca="1">IFERROR(INDEX(_xlfn.ANCHORARRAY($C$3),T_CALC[[#This Row],[DAY]]+1,6),NA())</f>
        <v>0.80940000000000001</v>
      </c>
      <c r="Q526" s="4" cm="1">
        <f t="array" aca="1" ref="Q526" ca="1">IFERROR(INDEX(_xlfn.ANCHORARRAY($C$3),T_CALC[[#This Row],[DAY]]+1,2),NA())</f>
        <v>0</v>
      </c>
    </row>
    <row r="527" spans="3:17" x14ac:dyDescent="0.25">
      <c r="C527" vm="1531">
        <f ca="1"/>
        <v>43185</v>
      </c>
      <c r="D527">
        <f ca="1"/>
        <v>0</v>
      </c>
      <c r="E527" vm="1485">
        <f ca="1"/>
        <v>0.80979999999999996</v>
      </c>
      <c r="F527" vm="1532">
        <f ca="1"/>
        <v>0.81020000000000003</v>
      </c>
      <c r="G527" vm="1533">
        <f ca="1"/>
        <v>0.80230000000000001</v>
      </c>
      <c r="H527" vm="1534">
        <f ca="1"/>
        <v>0.80369999999999997</v>
      </c>
      <c r="K527" s="4">
        <f ca="1">IF(ROW(T_CALC[[#This Row],[DAY]])-ROW(T_CALC[[#Headers],[DAY]])&gt;C_N_TRADING_DAYS,"",ROW(T_CALC[[#This Row],[DAY]])-ROW(T_CALC[[#Headers],[DAY]]))</f>
        <v>524</v>
      </c>
      <c r="L527" s="4" cm="1" vm="1531">
        <f t="array" aca="1" ref="L527" ca="1">IFERROR(INDEX(_xlfn.ANCHORARRAY($C$3),T_CALC[[#This Row],[DAY]]+1,1),NA())</f>
        <v>43185</v>
      </c>
      <c r="M527" s="4" cm="1" vm="1485">
        <f t="array" aca="1" ref="M527" ca="1">IFERROR(INDEX(_xlfn.ANCHORARRAY($C$3),T_CALC[[#This Row],[DAY]]+1,3),NA())</f>
        <v>0.80979999999999996</v>
      </c>
      <c r="N527" s="4" cm="1" vm="1532">
        <f t="array" aca="1" ref="N527" ca="1">IFERROR(INDEX(_xlfn.ANCHORARRAY($C$3),T_CALC[[#This Row],[DAY]]+1,4),NA())</f>
        <v>0.81020000000000003</v>
      </c>
      <c r="O527" s="4" cm="1" vm="1533">
        <f t="array" aca="1" ref="O527" ca="1">IFERROR(INDEX(_xlfn.ANCHORARRAY($C$3),T_CALC[[#This Row],[DAY]]+1,5),NA())</f>
        <v>0.80230000000000001</v>
      </c>
      <c r="P527" s="4" cm="1" vm="1534">
        <f t="array" aca="1" ref="P527" ca="1">IFERROR(INDEX(_xlfn.ANCHORARRAY($C$3),T_CALC[[#This Row],[DAY]]+1,6),NA())</f>
        <v>0.80369999999999997</v>
      </c>
      <c r="Q527" s="4" cm="1">
        <f t="array" aca="1" ref="Q527" ca="1">IFERROR(INDEX(_xlfn.ANCHORARRAY($C$3),T_CALC[[#This Row],[DAY]]+1,2),NA())</f>
        <v>0</v>
      </c>
    </row>
    <row r="528" spans="3:17" x14ac:dyDescent="0.25">
      <c r="C528" vm="1535">
        <f ca="1"/>
        <v>43186</v>
      </c>
      <c r="D528">
        <f ca="1"/>
        <v>0</v>
      </c>
      <c r="E528" vm="1501">
        <f ca="1"/>
        <v>0.80349999999999999</v>
      </c>
      <c r="F528" vm="1449">
        <f ca="1"/>
        <v>0.80820000000000003</v>
      </c>
      <c r="G528" vm="1536">
        <f ca="1"/>
        <v>0.8014</v>
      </c>
      <c r="H528" vm="1499">
        <f ca="1"/>
        <v>0.80610000000000004</v>
      </c>
      <c r="K528" s="4">
        <f ca="1">IF(ROW(T_CALC[[#This Row],[DAY]])-ROW(T_CALC[[#Headers],[DAY]])&gt;C_N_TRADING_DAYS,"",ROW(T_CALC[[#This Row],[DAY]])-ROW(T_CALC[[#Headers],[DAY]]))</f>
        <v>525</v>
      </c>
      <c r="L528" s="4" cm="1" vm="1535">
        <f t="array" aca="1" ref="L528" ca="1">IFERROR(INDEX(_xlfn.ANCHORARRAY($C$3),T_CALC[[#This Row],[DAY]]+1,1),NA())</f>
        <v>43186</v>
      </c>
      <c r="M528" s="4" cm="1" vm="1501">
        <f t="array" aca="1" ref="M528" ca="1">IFERROR(INDEX(_xlfn.ANCHORARRAY($C$3),T_CALC[[#This Row],[DAY]]+1,3),NA())</f>
        <v>0.80349999999999999</v>
      </c>
      <c r="N528" s="4" cm="1" vm="1449">
        <f t="array" aca="1" ref="N528" ca="1">IFERROR(INDEX(_xlfn.ANCHORARRAY($C$3),T_CALC[[#This Row],[DAY]]+1,4),NA())</f>
        <v>0.80820000000000003</v>
      </c>
      <c r="O528" s="4" cm="1" vm="1536">
        <f t="array" aca="1" ref="O528" ca="1">IFERROR(INDEX(_xlfn.ANCHORARRAY($C$3),T_CALC[[#This Row],[DAY]]+1,5),NA())</f>
        <v>0.8014</v>
      </c>
      <c r="P528" s="4" cm="1" vm="1499">
        <f t="array" aca="1" ref="P528" ca="1">IFERROR(INDEX(_xlfn.ANCHORARRAY($C$3),T_CALC[[#This Row],[DAY]]+1,6),NA())</f>
        <v>0.80610000000000004</v>
      </c>
      <c r="Q528" s="4" cm="1">
        <f t="array" aca="1" ref="Q528" ca="1">IFERROR(INDEX(_xlfn.ANCHORARRAY($C$3),T_CALC[[#This Row],[DAY]]+1,2),NA())</f>
        <v>0</v>
      </c>
    </row>
    <row r="529" spans="3:17" x14ac:dyDescent="0.25">
      <c r="C529" vm="1537">
        <f ca="1"/>
        <v>43187</v>
      </c>
      <c r="D529">
        <f ca="1"/>
        <v>0</v>
      </c>
      <c r="E529" vm="1499">
        <f ca="1"/>
        <v>0.80610000000000004</v>
      </c>
      <c r="F529" vm="1538">
        <f ca="1"/>
        <v>0.81299999999999994</v>
      </c>
      <c r="G529" vm="1539">
        <f ca="1"/>
        <v>0.80489999999999995</v>
      </c>
      <c r="H529" vm="1508">
        <f ca="1"/>
        <v>0.81230000000000002</v>
      </c>
      <c r="K529" s="4">
        <f ca="1">IF(ROW(T_CALC[[#This Row],[DAY]])-ROW(T_CALC[[#Headers],[DAY]])&gt;C_N_TRADING_DAYS,"",ROW(T_CALC[[#This Row],[DAY]])-ROW(T_CALC[[#Headers],[DAY]]))</f>
        <v>526</v>
      </c>
      <c r="L529" s="4" cm="1" vm="1537">
        <f t="array" aca="1" ref="L529" ca="1">IFERROR(INDEX(_xlfn.ANCHORARRAY($C$3),T_CALC[[#This Row],[DAY]]+1,1),NA())</f>
        <v>43187</v>
      </c>
      <c r="M529" s="4" cm="1" vm="1499">
        <f t="array" aca="1" ref="M529" ca="1">IFERROR(INDEX(_xlfn.ANCHORARRAY($C$3),T_CALC[[#This Row],[DAY]]+1,3),NA())</f>
        <v>0.80610000000000004</v>
      </c>
      <c r="N529" s="4" cm="1" vm="1538">
        <f t="array" aca="1" ref="N529" ca="1">IFERROR(INDEX(_xlfn.ANCHORARRAY($C$3),T_CALC[[#This Row],[DAY]]+1,4),NA())</f>
        <v>0.81299999999999994</v>
      </c>
      <c r="O529" s="4" cm="1" vm="1539">
        <f t="array" aca="1" ref="O529" ca="1">IFERROR(INDEX(_xlfn.ANCHORARRAY($C$3),T_CALC[[#This Row],[DAY]]+1,5),NA())</f>
        <v>0.80489999999999995</v>
      </c>
      <c r="P529" s="4" cm="1" vm="1508">
        <f t="array" aca="1" ref="P529" ca="1">IFERROR(INDEX(_xlfn.ANCHORARRAY($C$3),T_CALC[[#This Row],[DAY]]+1,6),NA())</f>
        <v>0.81230000000000002</v>
      </c>
      <c r="Q529" s="4" cm="1">
        <f t="array" aca="1" ref="Q529" ca="1">IFERROR(INDEX(_xlfn.ANCHORARRAY($C$3),T_CALC[[#This Row],[DAY]]+1,2),NA())</f>
        <v>0</v>
      </c>
    </row>
    <row r="530" spans="3:17" x14ac:dyDescent="0.25">
      <c r="C530" vm="1540">
        <f ca="1"/>
        <v>43188</v>
      </c>
      <c r="D530">
        <f ca="1"/>
        <v>0</v>
      </c>
      <c r="E530" vm="1508">
        <f ca="1"/>
        <v>0.81230000000000002</v>
      </c>
      <c r="F530" vm="1371">
        <f ca="1"/>
        <v>0.81399999999999995</v>
      </c>
      <c r="G530" vm="1404">
        <f ca="1"/>
        <v>0.8105</v>
      </c>
      <c r="H530" vm="1529">
        <f ca="1"/>
        <v>0.81279999999999997</v>
      </c>
      <c r="K530" s="4">
        <f ca="1">IF(ROW(T_CALC[[#This Row],[DAY]])-ROW(T_CALC[[#Headers],[DAY]])&gt;C_N_TRADING_DAYS,"",ROW(T_CALC[[#This Row],[DAY]])-ROW(T_CALC[[#Headers],[DAY]]))</f>
        <v>527</v>
      </c>
      <c r="L530" s="4" cm="1" vm="1540">
        <f t="array" aca="1" ref="L530" ca="1">IFERROR(INDEX(_xlfn.ANCHORARRAY($C$3),T_CALC[[#This Row],[DAY]]+1,1),NA())</f>
        <v>43188</v>
      </c>
      <c r="M530" s="4" cm="1" vm="1508">
        <f t="array" aca="1" ref="M530" ca="1">IFERROR(INDEX(_xlfn.ANCHORARRAY($C$3),T_CALC[[#This Row],[DAY]]+1,3),NA())</f>
        <v>0.81230000000000002</v>
      </c>
      <c r="N530" s="4" cm="1" vm="1371">
        <f t="array" aca="1" ref="N530" ca="1">IFERROR(INDEX(_xlfn.ANCHORARRAY($C$3),T_CALC[[#This Row],[DAY]]+1,4),NA())</f>
        <v>0.81399999999999995</v>
      </c>
      <c r="O530" s="4" cm="1" vm="1404">
        <f t="array" aca="1" ref="O530" ca="1">IFERROR(INDEX(_xlfn.ANCHORARRAY($C$3),T_CALC[[#This Row],[DAY]]+1,5),NA())</f>
        <v>0.8105</v>
      </c>
      <c r="P530" s="4" cm="1" vm="1529">
        <f t="array" aca="1" ref="P530" ca="1">IFERROR(INDEX(_xlfn.ANCHORARRAY($C$3),T_CALC[[#This Row],[DAY]]+1,6),NA())</f>
        <v>0.81279999999999997</v>
      </c>
      <c r="Q530" s="4" cm="1">
        <f t="array" aca="1" ref="Q530" ca="1">IFERROR(INDEX(_xlfn.ANCHORARRAY($C$3),T_CALC[[#This Row],[DAY]]+1,2),NA())</f>
        <v>0</v>
      </c>
    </row>
    <row r="531" spans="3:17" x14ac:dyDescent="0.25">
      <c r="C531" vm="1541">
        <f ca="1"/>
        <v>43189</v>
      </c>
      <c r="D531">
        <f ca="1"/>
        <v>0</v>
      </c>
      <c r="E531" vm="1389">
        <f ca="1"/>
        <v>0.81289999999999996</v>
      </c>
      <c r="F531" vm="1391">
        <f ca="1"/>
        <v>0.81340000000000001</v>
      </c>
      <c r="G531" vm="1542">
        <f ca="1"/>
        <v>0.81069999999999998</v>
      </c>
      <c r="H531" vm="1375">
        <f ca="1"/>
        <v>0.81140000000000001</v>
      </c>
      <c r="K531" s="4">
        <f ca="1">IF(ROW(T_CALC[[#This Row],[DAY]])-ROW(T_CALC[[#Headers],[DAY]])&gt;C_N_TRADING_DAYS,"",ROW(T_CALC[[#This Row],[DAY]])-ROW(T_CALC[[#Headers],[DAY]]))</f>
        <v>528</v>
      </c>
      <c r="L531" s="4" cm="1" vm="1541">
        <f t="array" aca="1" ref="L531" ca="1">IFERROR(INDEX(_xlfn.ANCHORARRAY($C$3),T_CALC[[#This Row],[DAY]]+1,1),NA())</f>
        <v>43189</v>
      </c>
      <c r="M531" s="4" cm="1" vm="1389">
        <f t="array" aca="1" ref="M531" ca="1">IFERROR(INDEX(_xlfn.ANCHORARRAY($C$3),T_CALC[[#This Row],[DAY]]+1,3),NA())</f>
        <v>0.81289999999999996</v>
      </c>
      <c r="N531" s="4" cm="1" vm="1391">
        <f t="array" aca="1" ref="N531" ca="1">IFERROR(INDEX(_xlfn.ANCHORARRAY($C$3),T_CALC[[#This Row],[DAY]]+1,4),NA())</f>
        <v>0.81340000000000001</v>
      </c>
      <c r="O531" s="4" cm="1" vm="1542">
        <f t="array" aca="1" ref="O531" ca="1">IFERROR(INDEX(_xlfn.ANCHORARRAY($C$3),T_CALC[[#This Row],[DAY]]+1,5),NA())</f>
        <v>0.81069999999999998</v>
      </c>
      <c r="P531" s="4" cm="1" vm="1375">
        <f t="array" aca="1" ref="P531" ca="1">IFERROR(INDEX(_xlfn.ANCHORARRAY($C$3),T_CALC[[#This Row],[DAY]]+1,6),NA())</f>
        <v>0.81140000000000001</v>
      </c>
      <c r="Q531" s="4" cm="1">
        <f t="array" aca="1" ref="Q531" ca="1">IFERROR(INDEX(_xlfn.ANCHORARRAY($C$3),T_CALC[[#This Row],[DAY]]+1,2),NA())</f>
        <v>0</v>
      </c>
    </row>
    <row r="532" spans="3:17" x14ac:dyDescent="0.25">
      <c r="C532" vm="1543">
        <f ca="1"/>
        <v>43192</v>
      </c>
      <c r="D532">
        <f ca="1"/>
        <v>0</v>
      </c>
      <c r="E532" vm="1375">
        <f ca="1"/>
        <v>0.81140000000000001</v>
      </c>
      <c r="F532" vm="1544">
        <f ca="1"/>
        <v>0.81410000000000005</v>
      </c>
      <c r="G532" vm="1510">
        <f ca="1"/>
        <v>0.80989999999999995</v>
      </c>
      <c r="H532" vm="1515">
        <f ca="1"/>
        <v>0.81269999999999998</v>
      </c>
      <c r="K532" s="4">
        <f ca="1">IF(ROW(T_CALC[[#This Row],[DAY]])-ROW(T_CALC[[#Headers],[DAY]])&gt;C_N_TRADING_DAYS,"",ROW(T_CALC[[#This Row],[DAY]])-ROW(T_CALC[[#Headers],[DAY]]))</f>
        <v>529</v>
      </c>
      <c r="L532" s="4" cm="1" vm="1543">
        <f t="array" aca="1" ref="L532" ca="1">IFERROR(INDEX(_xlfn.ANCHORARRAY($C$3),T_CALC[[#This Row],[DAY]]+1,1),NA())</f>
        <v>43192</v>
      </c>
      <c r="M532" s="4" cm="1" vm="1375">
        <f t="array" aca="1" ref="M532" ca="1">IFERROR(INDEX(_xlfn.ANCHORARRAY($C$3),T_CALC[[#This Row],[DAY]]+1,3),NA())</f>
        <v>0.81140000000000001</v>
      </c>
      <c r="N532" s="4" cm="1" vm="1544">
        <f t="array" aca="1" ref="N532" ca="1">IFERROR(INDEX(_xlfn.ANCHORARRAY($C$3),T_CALC[[#This Row],[DAY]]+1,4),NA())</f>
        <v>0.81410000000000005</v>
      </c>
      <c r="O532" s="4" cm="1" vm="1510">
        <f t="array" aca="1" ref="O532" ca="1">IFERROR(INDEX(_xlfn.ANCHORARRAY($C$3),T_CALC[[#This Row],[DAY]]+1,5),NA())</f>
        <v>0.80989999999999995</v>
      </c>
      <c r="P532" s="4" cm="1" vm="1515">
        <f t="array" aca="1" ref="P532" ca="1">IFERROR(INDEX(_xlfn.ANCHORARRAY($C$3),T_CALC[[#This Row],[DAY]]+1,6),NA())</f>
        <v>0.81269999999999998</v>
      </c>
      <c r="Q532" s="4" cm="1">
        <f t="array" aca="1" ref="Q532" ca="1">IFERROR(INDEX(_xlfn.ANCHORARRAY($C$3),T_CALC[[#This Row],[DAY]]+1,2),NA())</f>
        <v>0</v>
      </c>
    </row>
    <row r="533" spans="3:17" x14ac:dyDescent="0.25">
      <c r="C533" vm="1545">
        <f ca="1"/>
        <v>43193</v>
      </c>
      <c r="D533">
        <f ca="1"/>
        <v>0</v>
      </c>
      <c r="E533" vm="1529">
        <f ca="1"/>
        <v>0.81279999999999997</v>
      </c>
      <c r="F533" vm="1546">
        <f ca="1"/>
        <v>0.81599999999999995</v>
      </c>
      <c r="G533" vm="1408">
        <f ca="1"/>
        <v>0.81059999999999999</v>
      </c>
      <c r="H533" vm="1547">
        <f ca="1"/>
        <v>0.81489999999999996</v>
      </c>
      <c r="K533" s="4">
        <f ca="1">IF(ROW(T_CALC[[#This Row],[DAY]])-ROW(T_CALC[[#Headers],[DAY]])&gt;C_N_TRADING_DAYS,"",ROW(T_CALC[[#This Row],[DAY]])-ROW(T_CALC[[#Headers],[DAY]]))</f>
        <v>530</v>
      </c>
      <c r="L533" s="4" cm="1" vm="1545">
        <f t="array" aca="1" ref="L533" ca="1">IFERROR(INDEX(_xlfn.ANCHORARRAY($C$3),T_CALC[[#This Row],[DAY]]+1,1),NA())</f>
        <v>43193</v>
      </c>
      <c r="M533" s="4" cm="1" vm="1529">
        <f t="array" aca="1" ref="M533" ca="1">IFERROR(INDEX(_xlfn.ANCHORARRAY($C$3),T_CALC[[#This Row],[DAY]]+1,3),NA())</f>
        <v>0.81279999999999997</v>
      </c>
      <c r="N533" s="4" cm="1" vm="1546">
        <f t="array" aca="1" ref="N533" ca="1">IFERROR(INDEX(_xlfn.ANCHORARRAY($C$3),T_CALC[[#This Row],[DAY]]+1,4),NA())</f>
        <v>0.81599999999999995</v>
      </c>
      <c r="O533" s="4" cm="1" vm="1408">
        <f t="array" aca="1" ref="O533" ca="1">IFERROR(INDEX(_xlfn.ANCHORARRAY($C$3),T_CALC[[#This Row],[DAY]]+1,5),NA())</f>
        <v>0.81059999999999999</v>
      </c>
      <c r="P533" s="4" cm="1" vm="1547">
        <f t="array" aca="1" ref="P533" ca="1">IFERROR(INDEX(_xlfn.ANCHORARRAY($C$3),T_CALC[[#This Row],[DAY]]+1,6),NA())</f>
        <v>0.81489999999999996</v>
      </c>
      <c r="Q533" s="4" cm="1">
        <f t="array" aca="1" ref="Q533" ca="1">IFERROR(INDEX(_xlfn.ANCHORARRAY($C$3),T_CALC[[#This Row],[DAY]]+1,2),NA())</f>
        <v>0</v>
      </c>
    </row>
    <row r="534" spans="3:17" x14ac:dyDescent="0.25">
      <c r="C534" vm="1548">
        <f ca="1"/>
        <v>43194</v>
      </c>
      <c r="D534">
        <f ca="1"/>
        <v>0</v>
      </c>
      <c r="E534" vm="1547">
        <f ca="1"/>
        <v>0.81489999999999996</v>
      </c>
      <c r="F534" vm="1445">
        <f ca="1"/>
        <v>0.81589999999999996</v>
      </c>
      <c r="G534" vm="1429">
        <f ca="1"/>
        <v>0.81200000000000006</v>
      </c>
      <c r="H534" vm="1480">
        <f ca="1"/>
        <v>0.81440000000000001</v>
      </c>
      <c r="K534" s="4">
        <f ca="1">IF(ROW(T_CALC[[#This Row],[DAY]])-ROW(T_CALC[[#Headers],[DAY]])&gt;C_N_TRADING_DAYS,"",ROW(T_CALC[[#This Row],[DAY]])-ROW(T_CALC[[#Headers],[DAY]]))</f>
        <v>531</v>
      </c>
      <c r="L534" s="4" cm="1" vm="1548">
        <f t="array" aca="1" ref="L534" ca="1">IFERROR(INDEX(_xlfn.ANCHORARRAY($C$3),T_CALC[[#This Row],[DAY]]+1,1),NA())</f>
        <v>43194</v>
      </c>
      <c r="M534" s="4" cm="1" vm="1547">
        <f t="array" aca="1" ref="M534" ca="1">IFERROR(INDEX(_xlfn.ANCHORARRAY($C$3),T_CALC[[#This Row],[DAY]]+1,3),NA())</f>
        <v>0.81489999999999996</v>
      </c>
      <c r="N534" s="4" cm="1" vm="1445">
        <f t="array" aca="1" ref="N534" ca="1">IFERROR(INDEX(_xlfn.ANCHORARRAY($C$3),T_CALC[[#This Row],[DAY]]+1,4),NA())</f>
        <v>0.81589999999999996</v>
      </c>
      <c r="O534" s="4" cm="1" vm="1429">
        <f t="array" aca="1" ref="O534" ca="1">IFERROR(INDEX(_xlfn.ANCHORARRAY($C$3),T_CALC[[#This Row],[DAY]]+1,5),NA())</f>
        <v>0.81200000000000006</v>
      </c>
      <c r="P534" s="4" cm="1" vm="1480">
        <f t="array" aca="1" ref="P534" ca="1">IFERROR(INDEX(_xlfn.ANCHORARRAY($C$3),T_CALC[[#This Row],[DAY]]+1,6),NA())</f>
        <v>0.81440000000000001</v>
      </c>
      <c r="Q534" s="4" cm="1">
        <f t="array" aca="1" ref="Q534" ca="1">IFERROR(INDEX(_xlfn.ANCHORARRAY($C$3),T_CALC[[#This Row],[DAY]]+1,2),NA())</f>
        <v>0</v>
      </c>
    </row>
    <row r="535" spans="3:17" x14ac:dyDescent="0.25">
      <c r="C535" vm="1549">
        <f ca="1"/>
        <v>43195</v>
      </c>
      <c r="D535">
        <f ca="1"/>
        <v>0</v>
      </c>
      <c r="E535" vm="1480">
        <f ca="1"/>
        <v>0.81440000000000001</v>
      </c>
      <c r="F535" vm="1382">
        <f ca="1"/>
        <v>0.81840000000000002</v>
      </c>
      <c r="G535" vm="1447">
        <f ca="1"/>
        <v>0.8135</v>
      </c>
      <c r="H535" vm="1524">
        <f ca="1"/>
        <v>0.81689999999999996</v>
      </c>
      <c r="K535" s="4">
        <f ca="1">IF(ROW(T_CALC[[#This Row],[DAY]])-ROW(T_CALC[[#Headers],[DAY]])&gt;C_N_TRADING_DAYS,"",ROW(T_CALC[[#This Row],[DAY]])-ROW(T_CALC[[#Headers],[DAY]]))</f>
        <v>532</v>
      </c>
      <c r="L535" s="4" cm="1" vm="1549">
        <f t="array" aca="1" ref="L535" ca="1">IFERROR(INDEX(_xlfn.ANCHORARRAY($C$3),T_CALC[[#This Row],[DAY]]+1,1),NA())</f>
        <v>43195</v>
      </c>
      <c r="M535" s="4" cm="1" vm="1480">
        <f t="array" aca="1" ref="M535" ca="1">IFERROR(INDEX(_xlfn.ANCHORARRAY($C$3),T_CALC[[#This Row],[DAY]]+1,3),NA())</f>
        <v>0.81440000000000001</v>
      </c>
      <c r="N535" s="4" cm="1" vm="1382">
        <f t="array" aca="1" ref="N535" ca="1">IFERROR(INDEX(_xlfn.ANCHORARRAY($C$3),T_CALC[[#This Row],[DAY]]+1,4),NA())</f>
        <v>0.81840000000000002</v>
      </c>
      <c r="O535" s="4" cm="1" vm="1447">
        <f t="array" aca="1" ref="O535" ca="1">IFERROR(INDEX(_xlfn.ANCHORARRAY($C$3),T_CALC[[#This Row],[DAY]]+1,5),NA())</f>
        <v>0.8135</v>
      </c>
      <c r="P535" s="4" cm="1" vm="1524">
        <f t="array" aca="1" ref="P535" ca="1">IFERROR(INDEX(_xlfn.ANCHORARRAY($C$3),T_CALC[[#This Row],[DAY]]+1,6),NA())</f>
        <v>0.81689999999999996</v>
      </c>
      <c r="Q535" s="4" cm="1">
        <f t="array" aca="1" ref="Q535" ca="1">IFERROR(INDEX(_xlfn.ANCHORARRAY($C$3),T_CALC[[#This Row],[DAY]]+1,2),NA())</f>
        <v>0</v>
      </c>
    </row>
    <row r="536" spans="3:17" x14ac:dyDescent="0.25">
      <c r="C536" vm="1550">
        <f ca="1"/>
        <v>43196</v>
      </c>
      <c r="D536">
        <f ca="1"/>
        <v>0</v>
      </c>
      <c r="E536" vm="1524">
        <f ca="1"/>
        <v>0.81689999999999996</v>
      </c>
      <c r="F536" vm="1551">
        <f ca="1"/>
        <v>0.81859999999999999</v>
      </c>
      <c r="G536" vm="1447">
        <f ca="1"/>
        <v>0.8135</v>
      </c>
      <c r="H536" vm="1371">
        <f ca="1"/>
        <v>0.81399999999999995</v>
      </c>
      <c r="K536" s="4">
        <f ca="1">IF(ROW(T_CALC[[#This Row],[DAY]])-ROW(T_CALC[[#Headers],[DAY]])&gt;C_N_TRADING_DAYS,"",ROW(T_CALC[[#This Row],[DAY]])-ROW(T_CALC[[#Headers],[DAY]]))</f>
        <v>533</v>
      </c>
      <c r="L536" s="4" cm="1" vm="1550">
        <f t="array" aca="1" ref="L536" ca="1">IFERROR(INDEX(_xlfn.ANCHORARRAY($C$3),T_CALC[[#This Row],[DAY]]+1,1),NA())</f>
        <v>43196</v>
      </c>
      <c r="M536" s="4" cm="1" vm="1524">
        <f t="array" aca="1" ref="M536" ca="1">IFERROR(INDEX(_xlfn.ANCHORARRAY($C$3),T_CALC[[#This Row],[DAY]]+1,3),NA())</f>
        <v>0.81689999999999996</v>
      </c>
      <c r="N536" s="4" cm="1" vm="1551">
        <f t="array" aca="1" ref="N536" ca="1">IFERROR(INDEX(_xlfn.ANCHORARRAY($C$3),T_CALC[[#This Row],[DAY]]+1,4),NA())</f>
        <v>0.81859999999999999</v>
      </c>
      <c r="O536" s="4" cm="1" vm="1447">
        <f t="array" aca="1" ref="O536" ca="1">IFERROR(INDEX(_xlfn.ANCHORARRAY($C$3),T_CALC[[#This Row],[DAY]]+1,5),NA())</f>
        <v>0.8135</v>
      </c>
      <c r="P536" s="4" cm="1" vm="1371">
        <f t="array" aca="1" ref="P536" ca="1">IFERROR(INDEX(_xlfn.ANCHORARRAY($C$3),T_CALC[[#This Row],[DAY]]+1,6),NA())</f>
        <v>0.81399999999999995</v>
      </c>
      <c r="Q536" s="4" cm="1">
        <f t="array" aca="1" ref="Q536" ca="1">IFERROR(INDEX(_xlfn.ANCHORARRAY($C$3),T_CALC[[#This Row],[DAY]]+1,2),NA())</f>
        <v>0</v>
      </c>
    </row>
    <row r="537" spans="3:17" x14ac:dyDescent="0.25">
      <c r="C537" vm="1552">
        <f ca="1"/>
        <v>43199</v>
      </c>
      <c r="D537">
        <f ca="1"/>
        <v>0</v>
      </c>
      <c r="E537" vm="1478">
        <f ca="1"/>
        <v>0.81430000000000002</v>
      </c>
      <c r="F537" vm="1473">
        <f ca="1"/>
        <v>0.81559999999999999</v>
      </c>
      <c r="G537" vm="1475">
        <f ca="1"/>
        <v>0.81089999999999995</v>
      </c>
      <c r="H537" vm="1553">
        <f ca="1"/>
        <v>0.81159999999999999</v>
      </c>
      <c r="K537" s="4">
        <f ca="1">IF(ROW(T_CALC[[#This Row],[DAY]])-ROW(T_CALC[[#Headers],[DAY]])&gt;C_N_TRADING_DAYS,"",ROW(T_CALC[[#This Row],[DAY]])-ROW(T_CALC[[#Headers],[DAY]]))</f>
        <v>534</v>
      </c>
      <c r="L537" s="4" cm="1" vm="1552">
        <f t="array" aca="1" ref="L537" ca="1">IFERROR(INDEX(_xlfn.ANCHORARRAY($C$3),T_CALC[[#This Row],[DAY]]+1,1),NA())</f>
        <v>43199</v>
      </c>
      <c r="M537" s="4" cm="1" vm="1478">
        <f t="array" aca="1" ref="M537" ca="1">IFERROR(INDEX(_xlfn.ANCHORARRAY($C$3),T_CALC[[#This Row],[DAY]]+1,3),NA())</f>
        <v>0.81430000000000002</v>
      </c>
      <c r="N537" s="4" cm="1" vm="1473">
        <f t="array" aca="1" ref="N537" ca="1">IFERROR(INDEX(_xlfn.ANCHORARRAY($C$3),T_CALC[[#This Row],[DAY]]+1,4),NA())</f>
        <v>0.81559999999999999</v>
      </c>
      <c r="O537" s="4" cm="1" vm="1475">
        <f t="array" aca="1" ref="O537" ca="1">IFERROR(INDEX(_xlfn.ANCHORARRAY($C$3),T_CALC[[#This Row],[DAY]]+1,5),NA())</f>
        <v>0.81089999999999995</v>
      </c>
      <c r="P537" s="4" cm="1" vm="1553">
        <f t="array" aca="1" ref="P537" ca="1">IFERROR(INDEX(_xlfn.ANCHORARRAY($C$3),T_CALC[[#This Row],[DAY]]+1,6),NA())</f>
        <v>0.81159999999999999</v>
      </c>
      <c r="Q537" s="4" cm="1">
        <f t="array" aca="1" ref="Q537" ca="1">IFERROR(INDEX(_xlfn.ANCHORARRAY($C$3),T_CALC[[#This Row],[DAY]]+1,2),NA())</f>
        <v>0</v>
      </c>
    </row>
    <row r="538" spans="3:17" x14ac:dyDescent="0.25">
      <c r="C538" vm="1554">
        <f ca="1"/>
        <v>43200</v>
      </c>
      <c r="D538">
        <f ca="1"/>
        <v>0</v>
      </c>
      <c r="E538" vm="1553">
        <f ca="1"/>
        <v>0.81159999999999999</v>
      </c>
      <c r="F538" vm="1515">
        <f ca="1"/>
        <v>0.81269999999999998</v>
      </c>
      <c r="G538" vm="1555">
        <f ca="1"/>
        <v>0.80779999999999996</v>
      </c>
      <c r="H538" vm="1556">
        <f ca="1"/>
        <v>0.80920000000000003</v>
      </c>
      <c r="K538" s="4">
        <f ca="1">IF(ROW(T_CALC[[#This Row],[DAY]])-ROW(T_CALC[[#Headers],[DAY]])&gt;C_N_TRADING_DAYS,"",ROW(T_CALC[[#This Row],[DAY]])-ROW(T_CALC[[#Headers],[DAY]]))</f>
        <v>535</v>
      </c>
      <c r="L538" s="4" cm="1" vm="1554">
        <f t="array" aca="1" ref="L538" ca="1">IFERROR(INDEX(_xlfn.ANCHORARRAY($C$3),T_CALC[[#This Row],[DAY]]+1,1),NA())</f>
        <v>43200</v>
      </c>
      <c r="M538" s="4" cm="1" vm="1553">
        <f t="array" aca="1" ref="M538" ca="1">IFERROR(INDEX(_xlfn.ANCHORARRAY($C$3),T_CALC[[#This Row],[DAY]]+1,3),NA())</f>
        <v>0.81159999999999999</v>
      </c>
      <c r="N538" s="4" cm="1" vm="1515">
        <f t="array" aca="1" ref="N538" ca="1">IFERROR(INDEX(_xlfn.ANCHORARRAY($C$3),T_CALC[[#This Row],[DAY]]+1,4),NA())</f>
        <v>0.81269999999999998</v>
      </c>
      <c r="O538" s="4" cm="1" vm="1555">
        <f t="array" aca="1" ref="O538" ca="1">IFERROR(INDEX(_xlfn.ANCHORARRAY($C$3),T_CALC[[#This Row],[DAY]]+1,5),NA())</f>
        <v>0.80779999999999996</v>
      </c>
      <c r="P538" s="4" cm="1" vm="1556">
        <f t="array" aca="1" ref="P538" ca="1">IFERROR(INDEX(_xlfn.ANCHORARRAY($C$3),T_CALC[[#This Row],[DAY]]+1,6),NA())</f>
        <v>0.80920000000000003</v>
      </c>
      <c r="Q538" s="4" cm="1">
        <f t="array" aca="1" ref="Q538" ca="1">IFERROR(INDEX(_xlfn.ANCHORARRAY($C$3),T_CALC[[#This Row],[DAY]]+1,2),NA())</f>
        <v>0</v>
      </c>
    </row>
    <row r="539" spans="3:17" x14ac:dyDescent="0.25">
      <c r="C539" vm="1557">
        <f ca="1"/>
        <v>43201</v>
      </c>
      <c r="D539">
        <f ca="1"/>
        <v>0</v>
      </c>
      <c r="E539" vm="1481">
        <f ca="1"/>
        <v>0.80930000000000002</v>
      </c>
      <c r="F539" vm="1485">
        <f ca="1"/>
        <v>0.80979999999999996</v>
      </c>
      <c r="G539" vm="1558">
        <f ca="1"/>
        <v>0.80649999999999999</v>
      </c>
      <c r="H539" vm="1427">
        <f ca="1"/>
        <v>0.8085</v>
      </c>
      <c r="K539" s="4">
        <f ca="1">IF(ROW(T_CALC[[#This Row],[DAY]])-ROW(T_CALC[[#Headers],[DAY]])&gt;C_N_TRADING_DAYS,"",ROW(T_CALC[[#This Row],[DAY]])-ROW(T_CALC[[#Headers],[DAY]]))</f>
        <v>536</v>
      </c>
      <c r="L539" s="4" cm="1" vm="1557">
        <f t="array" aca="1" ref="L539" ca="1">IFERROR(INDEX(_xlfn.ANCHORARRAY($C$3),T_CALC[[#This Row],[DAY]]+1,1),NA())</f>
        <v>43201</v>
      </c>
      <c r="M539" s="4" cm="1" vm="1481">
        <f t="array" aca="1" ref="M539" ca="1">IFERROR(INDEX(_xlfn.ANCHORARRAY($C$3),T_CALC[[#This Row],[DAY]]+1,3),NA())</f>
        <v>0.80930000000000002</v>
      </c>
      <c r="N539" s="4" cm="1" vm="1485">
        <f t="array" aca="1" ref="N539" ca="1">IFERROR(INDEX(_xlfn.ANCHORARRAY($C$3),T_CALC[[#This Row],[DAY]]+1,4),NA())</f>
        <v>0.80979999999999996</v>
      </c>
      <c r="O539" s="4" cm="1" vm="1558">
        <f t="array" aca="1" ref="O539" ca="1">IFERROR(INDEX(_xlfn.ANCHORARRAY($C$3),T_CALC[[#This Row],[DAY]]+1,5),NA())</f>
        <v>0.80649999999999999</v>
      </c>
      <c r="P539" s="4" cm="1" vm="1427">
        <f t="array" aca="1" ref="P539" ca="1">IFERROR(INDEX(_xlfn.ANCHORARRAY($C$3),T_CALC[[#This Row],[DAY]]+1,6),NA())</f>
        <v>0.8085</v>
      </c>
      <c r="Q539" s="4" cm="1">
        <f t="array" aca="1" ref="Q539" ca="1">IFERROR(INDEX(_xlfn.ANCHORARRAY($C$3),T_CALC[[#This Row],[DAY]]+1,2),NA())</f>
        <v>0</v>
      </c>
    </row>
    <row r="540" spans="3:17" x14ac:dyDescent="0.25">
      <c r="C540" vm="1559">
        <f ca="1"/>
        <v>43202</v>
      </c>
      <c r="D540">
        <f ca="1"/>
        <v>0</v>
      </c>
      <c r="E540" vm="1427">
        <f ca="1"/>
        <v>0.8085</v>
      </c>
      <c r="F540" vm="1538">
        <f ca="1"/>
        <v>0.81299999999999994</v>
      </c>
      <c r="G540" vm="1560">
        <f ca="1"/>
        <v>0.80759999999999998</v>
      </c>
      <c r="H540" vm="1561">
        <f ca="1"/>
        <v>0.81110000000000004</v>
      </c>
      <c r="K540" s="4">
        <f ca="1">IF(ROW(T_CALC[[#This Row],[DAY]])-ROW(T_CALC[[#Headers],[DAY]])&gt;C_N_TRADING_DAYS,"",ROW(T_CALC[[#This Row],[DAY]])-ROW(T_CALC[[#Headers],[DAY]]))</f>
        <v>537</v>
      </c>
      <c r="L540" s="4" cm="1" vm="1559">
        <f t="array" aca="1" ref="L540" ca="1">IFERROR(INDEX(_xlfn.ANCHORARRAY($C$3),T_CALC[[#This Row],[DAY]]+1,1),NA())</f>
        <v>43202</v>
      </c>
      <c r="M540" s="4" cm="1" vm="1427">
        <f t="array" aca="1" ref="M540" ca="1">IFERROR(INDEX(_xlfn.ANCHORARRAY($C$3),T_CALC[[#This Row],[DAY]]+1,3),NA())</f>
        <v>0.8085</v>
      </c>
      <c r="N540" s="4" cm="1" vm="1538">
        <f t="array" aca="1" ref="N540" ca="1">IFERROR(INDEX(_xlfn.ANCHORARRAY($C$3),T_CALC[[#This Row],[DAY]]+1,4),NA())</f>
        <v>0.81299999999999994</v>
      </c>
      <c r="O540" s="4" cm="1" vm="1560">
        <f t="array" aca="1" ref="O540" ca="1">IFERROR(INDEX(_xlfn.ANCHORARRAY($C$3),T_CALC[[#This Row],[DAY]]+1,5),NA())</f>
        <v>0.80759999999999998</v>
      </c>
      <c r="P540" s="4" cm="1" vm="1561">
        <f t="array" aca="1" ref="P540" ca="1">IFERROR(INDEX(_xlfn.ANCHORARRAY($C$3),T_CALC[[#This Row],[DAY]]+1,6),NA())</f>
        <v>0.81110000000000004</v>
      </c>
      <c r="Q540" s="4" cm="1">
        <f t="array" aca="1" ref="Q540" ca="1">IFERROR(INDEX(_xlfn.ANCHORARRAY($C$3),T_CALC[[#This Row],[DAY]]+1,2),NA())</f>
        <v>0</v>
      </c>
    </row>
    <row r="541" spans="3:17" x14ac:dyDescent="0.25">
      <c r="C541" vm="1562">
        <f ca="1"/>
        <v>43203</v>
      </c>
      <c r="D541">
        <f ca="1"/>
        <v>0</v>
      </c>
      <c r="E541" vm="1561">
        <f ca="1"/>
        <v>0.81110000000000004</v>
      </c>
      <c r="F541" vm="1388">
        <f ca="1"/>
        <v>0.8125</v>
      </c>
      <c r="G541" vm="1485">
        <f ca="1"/>
        <v>0.80979999999999996</v>
      </c>
      <c r="H541" vm="1563">
        <f ca="1"/>
        <v>0.81079999999999997</v>
      </c>
      <c r="K541" s="4">
        <f ca="1">IF(ROW(T_CALC[[#This Row],[DAY]])-ROW(T_CALC[[#Headers],[DAY]])&gt;C_N_TRADING_DAYS,"",ROW(T_CALC[[#This Row],[DAY]])-ROW(T_CALC[[#Headers],[DAY]]))</f>
        <v>538</v>
      </c>
      <c r="L541" s="4" cm="1" vm="1562">
        <f t="array" aca="1" ref="L541" ca="1">IFERROR(INDEX(_xlfn.ANCHORARRAY($C$3),T_CALC[[#This Row],[DAY]]+1,1),NA())</f>
        <v>43203</v>
      </c>
      <c r="M541" s="4" cm="1" vm="1561">
        <f t="array" aca="1" ref="M541" ca="1">IFERROR(INDEX(_xlfn.ANCHORARRAY($C$3),T_CALC[[#This Row],[DAY]]+1,3),NA())</f>
        <v>0.81110000000000004</v>
      </c>
      <c r="N541" s="4" cm="1" vm="1388">
        <f t="array" aca="1" ref="N541" ca="1">IFERROR(INDEX(_xlfn.ANCHORARRAY($C$3),T_CALC[[#This Row],[DAY]]+1,4),NA())</f>
        <v>0.8125</v>
      </c>
      <c r="O541" s="4" cm="1" vm="1485">
        <f t="array" aca="1" ref="O541" ca="1">IFERROR(INDEX(_xlfn.ANCHORARRAY($C$3),T_CALC[[#This Row],[DAY]]+1,5),NA())</f>
        <v>0.80979999999999996</v>
      </c>
      <c r="P541" s="4" cm="1" vm="1563">
        <f t="array" aca="1" ref="P541" ca="1">IFERROR(INDEX(_xlfn.ANCHORARRAY($C$3),T_CALC[[#This Row],[DAY]]+1,6),NA())</f>
        <v>0.81079999999999997</v>
      </c>
      <c r="Q541" s="4" cm="1">
        <f t="array" aca="1" ref="Q541" ca="1">IFERROR(INDEX(_xlfn.ANCHORARRAY($C$3),T_CALC[[#This Row],[DAY]]+1,2),NA())</f>
        <v>0</v>
      </c>
    </row>
    <row r="542" spans="3:17" x14ac:dyDescent="0.25">
      <c r="C542" vm="1564">
        <f ca="1"/>
        <v>43206</v>
      </c>
      <c r="D542">
        <f ca="1"/>
        <v>0</v>
      </c>
      <c r="E542" vm="1477">
        <f ca="1"/>
        <v>0.81100000000000005</v>
      </c>
      <c r="F542" vm="1375">
        <f ca="1"/>
        <v>0.81140000000000001</v>
      </c>
      <c r="G542" vm="1397">
        <f ca="1"/>
        <v>0.80659999999999998</v>
      </c>
      <c r="H542" vm="1565">
        <f ca="1"/>
        <v>0.80769999999999997</v>
      </c>
      <c r="K542" s="4">
        <f ca="1">IF(ROW(T_CALC[[#This Row],[DAY]])-ROW(T_CALC[[#Headers],[DAY]])&gt;C_N_TRADING_DAYS,"",ROW(T_CALC[[#This Row],[DAY]])-ROW(T_CALC[[#Headers],[DAY]]))</f>
        <v>539</v>
      </c>
      <c r="L542" s="4" cm="1" vm="1564">
        <f t="array" aca="1" ref="L542" ca="1">IFERROR(INDEX(_xlfn.ANCHORARRAY($C$3),T_CALC[[#This Row],[DAY]]+1,1),NA())</f>
        <v>43206</v>
      </c>
      <c r="M542" s="4" cm="1" vm="1477">
        <f t="array" aca="1" ref="M542" ca="1">IFERROR(INDEX(_xlfn.ANCHORARRAY($C$3),T_CALC[[#This Row],[DAY]]+1,3),NA())</f>
        <v>0.81100000000000005</v>
      </c>
      <c r="N542" s="4" cm="1" vm="1375">
        <f t="array" aca="1" ref="N542" ca="1">IFERROR(INDEX(_xlfn.ANCHORARRAY($C$3),T_CALC[[#This Row],[DAY]]+1,4),NA())</f>
        <v>0.81140000000000001</v>
      </c>
      <c r="O542" s="4" cm="1" vm="1397">
        <f t="array" aca="1" ref="O542" ca="1">IFERROR(INDEX(_xlfn.ANCHORARRAY($C$3),T_CALC[[#This Row],[DAY]]+1,5),NA())</f>
        <v>0.80659999999999998</v>
      </c>
      <c r="P542" s="4" cm="1" vm="1565">
        <f t="array" aca="1" ref="P542" ca="1">IFERROR(INDEX(_xlfn.ANCHORARRAY($C$3),T_CALC[[#This Row],[DAY]]+1,6),NA())</f>
        <v>0.80769999999999997</v>
      </c>
      <c r="Q542" s="4" cm="1">
        <f t="array" aca="1" ref="Q542" ca="1">IFERROR(INDEX(_xlfn.ANCHORARRAY($C$3),T_CALC[[#This Row],[DAY]]+1,2),NA())</f>
        <v>0</v>
      </c>
    </row>
    <row r="543" spans="3:17" x14ac:dyDescent="0.25">
      <c r="C543" vm="1566">
        <f ca="1"/>
        <v>43207</v>
      </c>
      <c r="D543">
        <f ca="1"/>
        <v>0</v>
      </c>
      <c r="E543" vm="1560">
        <f ca="1"/>
        <v>0.80759999999999998</v>
      </c>
      <c r="F543" vm="1408">
        <f ca="1"/>
        <v>0.81059999999999999</v>
      </c>
      <c r="G543" vm="1415">
        <f ca="1"/>
        <v>0.8054</v>
      </c>
      <c r="H543" vm="1399">
        <f ca="1"/>
        <v>0.80830000000000002</v>
      </c>
      <c r="K543" s="4">
        <f ca="1">IF(ROW(T_CALC[[#This Row],[DAY]])-ROW(T_CALC[[#Headers],[DAY]])&gt;C_N_TRADING_DAYS,"",ROW(T_CALC[[#This Row],[DAY]])-ROW(T_CALC[[#Headers],[DAY]]))</f>
        <v>540</v>
      </c>
      <c r="L543" s="4" cm="1" vm="1566">
        <f t="array" aca="1" ref="L543" ca="1">IFERROR(INDEX(_xlfn.ANCHORARRAY($C$3),T_CALC[[#This Row],[DAY]]+1,1),NA())</f>
        <v>43207</v>
      </c>
      <c r="M543" s="4" cm="1" vm="1560">
        <f t="array" aca="1" ref="M543" ca="1">IFERROR(INDEX(_xlfn.ANCHORARRAY($C$3),T_CALC[[#This Row],[DAY]]+1,3),NA())</f>
        <v>0.80759999999999998</v>
      </c>
      <c r="N543" s="4" cm="1" vm="1408">
        <f t="array" aca="1" ref="N543" ca="1">IFERROR(INDEX(_xlfn.ANCHORARRAY($C$3),T_CALC[[#This Row],[DAY]]+1,4),NA())</f>
        <v>0.81059999999999999</v>
      </c>
      <c r="O543" s="4" cm="1" vm="1415">
        <f t="array" aca="1" ref="O543" ca="1">IFERROR(INDEX(_xlfn.ANCHORARRAY($C$3),T_CALC[[#This Row],[DAY]]+1,5),NA())</f>
        <v>0.8054</v>
      </c>
      <c r="P543" s="4" cm="1" vm="1399">
        <f t="array" aca="1" ref="P543" ca="1">IFERROR(INDEX(_xlfn.ANCHORARRAY($C$3),T_CALC[[#This Row],[DAY]]+1,6),NA())</f>
        <v>0.80830000000000002</v>
      </c>
      <c r="Q543" s="4" cm="1">
        <f t="array" aca="1" ref="Q543" ca="1">IFERROR(INDEX(_xlfn.ANCHORARRAY($C$3),T_CALC[[#This Row],[DAY]]+1,2),NA())</f>
        <v>0</v>
      </c>
    </row>
    <row r="544" spans="3:17" x14ac:dyDescent="0.25">
      <c r="C544" vm="1567">
        <f ca="1"/>
        <v>43208</v>
      </c>
      <c r="D544">
        <f ca="1"/>
        <v>0</v>
      </c>
      <c r="E544" vm="1399">
        <f ca="1"/>
        <v>0.80830000000000002</v>
      </c>
      <c r="F544" vm="1532">
        <f ca="1"/>
        <v>0.81020000000000003</v>
      </c>
      <c r="G544" vm="1558">
        <f ca="1"/>
        <v>0.80649999999999999</v>
      </c>
      <c r="H544" vm="1530">
        <f ca="1"/>
        <v>0.80810000000000004</v>
      </c>
      <c r="K544" s="4">
        <f ca="1">IF(ROW(T_CALC[[#This Row],[DAY]])-ROW(T_CALC[[#Headers],[DAY]])&gt;C_N_TRADING_DAYS,"",ROW(T_CALC[[#This Row],[DAY]])-ROW(T_CALC[[#Headers],[DAY]]))</f>
        <v>541</v>
      </c>
      <c r="L544" s="4" cm="1" vm="1567">
        <f t="array" aca="1" ref="L544" ca="1">IFERROR(INDEX(_xlfn.ANCHORARRAY($C$3),T_CALC[[#This Row],[DAY]]+1,1),NA())</f>
        <v>43208</v>
      </c>
      <c r="M544" s="4" cm="1" vm="1399">
        <f t="array" aca="1" ref="M544" ca="1">IFERROR(INDEX(_xlfn.ANCHORARRAY($C$3),T_CALC[[#This Row],[DAY]]+1,3),NA())</f>
        <v>0.80830000000000002</v>
      </c>
      <c r="N544" s="4" cm="1" vm="1532">
        <f t="array" aca="1" ref="N544" ca="1">IFERROR(INDEX(_xlfn.ANCHORARRAY($C$3),T_CALC[[#This Row],[DAY]]+1,4),NA())</f>
        <v>0.81020000000000003</v>
      </c>
      <c r="O544" s="4" cm="1" vm="1558">
        <f t="array" aca="1" ref="O544" ca="1">IFERROR(INDEX(_xlfn.ANCHORARRAY($C$3),T_CALC[[#This Row],[DAY]]+1,5),NA())</f>
        <v>0.80649999999999999</v>
      </c>
      <c r="P544" s="4" cm="1" vm="1530">
        <f t="array" aca="1" ref="P544" ca="1">IFERROR(INDEX(_xlfn.ANCHORARRAY($C$3),T_CALC[[#This Row],[DAY]]+1,6),NA())</f>
        <v>0.80810000000000004</v>
      </c>
      <c r="Q544" s="4" cm="1">
        <f t="array" aca="1" ref="Q544" ca="1">IFERROR(INDEX(_xlfn.ANCHORARRAY($C$3),T_CALC[[#This Row],[DAY]]+1,2),NA())</f>
        <v>0</v>
      </c>
    </row>
    <row r="545" spans="3:17" x14ac:dyDescent="0.25">
      <c r="C545" vm="1568">
        <f ca="1"/>
        <v>43209</v>
      </c>
      <c r="D545">
        <f ca="1"/>
        <v>0</v>
      </c>
      <c r="E545" vm="1530">
        <f ca="1"/>
        <v>0.80810000000000004</v>
      </c>
      <c r="F545" vm="1477">
        <f ca="1"/>
        <v>0.81100000000000005</v>
      </c>
      <c r="G545" vm="1569">
        <f ca="1"/>
        <v>0.80630000000000002</v>
      </c>
      <c r="H545" vm="1485">
        <f ca="1"/>
        <v>0.80979999999999996</v>
      </c>
      <c r="K545" s="4">
        <f ca="1">IF(ROW(T_CALC[[#This Row],[DAY]])-ROW(T_CALC[[#Headers],[DAY]])&gt;C_N_TRADING_DAYS,"",ROW(T_CALC[[#This Row],[DAY]])-ROW(T_CALC[[#Headers],[DAY]]))</f>
        <v>542</v>
      </c>
      <c r="L545" s="4" cm="1" vm="1568">
        <f t="array" aca="1" ref="L545" ca="1">IFERROR(INDEX(_xlfn.ANCHORARRAY($C$3),T_CALC[[#This Row],[DAY]]+1,1),NA())</f>
        <v>43209</v>
      </c>
      <c r="M545" s="4" cm="1" vm="1530">
        <f t="array" aca="1" ref="M545" ca="1">IFERROR(INDEX(_xlfn.ANCHORARRAY($C$3),T_CALC[[#This Row],[DAY]]+1,3),NA())</f>
        <v>0.80810000000000004</v>
      </c>
      <c r="N545" s="4" cm="1" vm="1477">
        <f t="array" aca="1" ref="N545" ca="1">IFERROR(INDEX(_xlfn.ANCHORARRAY($C$3),T_CALC[[#This Row],[DAY]]+1,4),NA())</f>
        <v>0.81100000000000005</v>
      </c>
      <c r="O545" s="4" cm="1" vm="1569">
        <f t="array" aca="1" ref="O545" ca="1">IFERROR(INDEX(_xlfn.ANCHORARRAY($C$3),T_CALC[[#This Row],[DAY]]+1,5),NA())</f>
        <v>0.80630000000000002</v>
      </c>
      <c r="P545" s="4" cm="1" vm="1485">
        <f t="array" aca="1" ref="P545" ca="1">IFERROR(INDEX(_xlfn.ANCHORARRAY($C$3),T_CALC[[#This Row],[DAY]]+1,6),NA())</f>
        <v>0.80979999999999996</v>
      </c>
      <c r="Q545" s="4" cm="1">
        <f t="array" aca="1" ref="Q545" ca="1">IFERROR(INDEX(_xlfn.ANCHORARRAY($C$3),T_CALC[[#This Row],[DAY]]+1,2),NA())</f>
        <v>0</v>
      </c>
    </row>
    <row r="546" spans="3:17" x14ac:dyDescent="0.25">
      <c r="C546" vm="1570">
        <f ca="1"/>
        <v>43210</v>
      </c>
      <c r="D546">
        <f ca="1"/>
        <v>0</v>
      </c>
      <c r="E546" vm="1510">
        <f ca="1"/>
        <v>0.80989999999999995</v>
      </c>
      <c r="F546" vm="1571">
        <f ca="1"/>
        <v>0.81630000000000003</v>
      </c>
      <c r="G546" vm="1474">
        <f ca="1"/>
        <v>0.80940000000000001</v>
      </c>
      <c r="H546" vm="1442">
        <f ca="1"/>
        <v>0.81369999999999998</v>
      </c>
      <c r="K546" s="4">
        <f ca="1">IF(ROW(T_CALC[[#This Row],[DAY]])-ROW(T_CALC[[#Headers],[DAY]])&gt;C_N_TRADING_DAYS,"",ROW(T_CALC[[#This Row],[DAY]])-ROW(T_CALC[[#Headers],[DAY]]))</f>
        <v>543</v>
      </c>
      <c r="L546" s="4" cm="1" vm="1570">
        <f t="array" aca="1" ref="L546" ca="1">IFERROR(INDEX(_xlfn.ANCHORARRAY($C$3),T_CALC[[#This Row],[DAY]]+1,1),NA())</f>
        <v>43210</v>
      </c>
      <c r="M546" s="4" cm="1" vm="1510">
        <f t="array" aca="1" ref="M546" ca="1">IFERROR(INDEX(_xlfn.ANCHORARRAY($C$3),T_CALC[[#This Row],[DAY]]+1,3),NA())</f>
        <v>0.80989999999999995</v>
      </c>
      <c r="N546" s="4" cm="1" vm="1571">
        <f t="array" aca="1" ref="N546" ca="1">IFERROR(INDEX(_xlfn.ANCHORARRAY($C$3),T_CALC[[#This Row],[DAY]]+1,4),NA())</f>
        <v>0.81630000000000003</v>
      </c>
      <c r="O546" s="4" cm="1" vm="1474">
        <f t="array" aca="1" ref="O546" ca="1">IFERROR(INDEX(_xlfn.ANCHORARRAY($C$3),T_CALC[[#This Row],[DAY]]+1,5),NA())</f>
        <v>0.80940000000000001</v>
      </c>
      <c r="P546" s="4" cm="1" vm="1442">
        <f t="array" aca="1" ref="P546" ca="1">IFERROR(INDEX(_xlfn.ANCHORARRAY($C$3),T_CALC[[#This Row],[DAY]]+1,6),NA())</f>
        <v>0.81369999999999998</v>
      </c>
      <c r="Q546" s="4" cm="1">
        <f t="array" aca="1" ref="Q546" ca="1">IFERROR(INDEX(_xlfn.ANCHORARRAY($C$3),T_CALC[[#This Row],[DAY]]+1,2),NA())</f>
        <v>0</v>
      </c>
    </row>
    <row r="547" spans="3:17" x14ac:dyDescent="0.25">
      <c r="C547" vm="1572">
        <f ca="1"/>
        <v>43213</v>
      </c>
      <c r="D547">
        <f ca="1"/>
        <v>0</v>
      </c>
      <c r="E547" vm="1509">
        <f ca="1"/>
        <v>0.81359999999999999</v>
      </c>
      <c r="F547" vm="1573">
        <f ca="1"/>
        <v>0.81969999999999998</v>
      </c>
      <c r="G547" vm="1447">
        <f ca="1"/>
        <v>0.8135</v>
      </c>
      <c r="H547" vm="1574">
        <f ca="1"/>
        <v>0.81889999999999996</v>
      </c>
      <c r="K547" s="4">
        <f ca="1">IF(ROW(T_CALC[[#This Row],[DAY]])-ROW(T_CALC[[#Headers],[DAY]])&gt;C_N_TRADING_DAYS,"",ROW(T_CALC[[#This Row],[DAY]])-ROW(T_CALC[[#Headers],[DAY]]))</f>
        <v>544</v>
      </c>
      <c r="L547" s="4" cm="1" vm="1572">
        <f t="array" aca="1" ref="L547" ca="1">IFERROR(INDEX(_xlfn.ANCHORARRAY($C$3),T_CALC[[#This Row],[DAY]]+1,1),NA())</f>
        <v>43213</v>
      </c>
      <c r="M547" s="4" cm="1" vm="1509">
        <f t="array" aca="1" ref="M547" ca="1">IFERROR(INDEX(_xlfn.ANCHORARRAY($C$3),T_CALC[[#This Row],[DAY]]+1,3),NA())</f>
        <v>0.81359999999999999</v>
      </c>
      <c r="N547" s="4" cm="1" vm="1573">
        <f t="array" aca="1" ref="N547" ca="1">IFERROR(INDEX(_xlfn.ANCHORARRAY($C$3),T_CALC[[#This Row],[DAY]]+1,4),NA())</f>
        <v>0.81969999999999998</v>
      </c>
      <c r="O547" s="4" cm="1" vm="1447">
        <f t="array" aca="1" ref="O547" ca="1">IFERROR(INDEX(_xlfn.ANCHORARRAY($C$3),T_CALC[[#This Row],[DAY]]+1,5),NA())</f>
        <v>0.8135</v>
      </c>
      <c r="P547" s="4" cm="1" vm="1574">
        <f t="array" aca="1" ref="P547" ca="1">IFERROR(INDEX(_xlfn.ANCHORARRAY($C$3),T_CALC[[#This Row],[DAY]]+1,6),NA())</f>
        <v>0.81889999999999996</v>
      </c>
      <c r="Q547" s="4" cm="1">
        <f t="array" aca="1" ref="Q547" ca="1">IFERROR(INDEX(_xlfn.ANCHORARRAY($C$3),T_CALC[[#This Row],[DAY]]+1,2),NA())</f>
        <v>0</v>
      </c>
    </row>
    <row r="548" spans="3:17" x14ac:dyDescent="0.25">
      <c r="C548" vm="1575">
        <f ca="1"/>
        <v>43214</v>
      </c>
      <c r="D548">
        <f ca="1"/>
        <v>0</v>
      </c>
      <c r="E548" vm="1574">
        <f ca="1"/>
        <v>0.81889999999999996</v>
      </c>
      <c r="F548" vm="1576">
        <f ca="1"/>
        <v>0.82079999999999997</v>
      </c>
      <c r="G548" vm="1434">
        <f ca="1"/>
        <v>0.8165</v>
      </c>
      <c r="H548" vm="1446">
        <f ca="1"/>
        <v>0.81730000000000003</v>
      </c>
      <c r="K548" s="4">
        <f ca="1">IF(ROW(T_CALC[[#This Row],[DAY]])-ROW(T_CALC[[#Headers],[DAY]])&gt;C_N_TRADING_DAYS,"",ROW(T_CALC[[#This Row],[DAY]])-ROW(T_CALC[[#Headers],[DAY]]))</f>
        <v>545</v>
      </c>
      <c r="L548" s="4" cm="1" vm="1575">
        <f t="array" aca="1" ref="L548" ca="1">IFERROR(INDEX(_xlfn.ANCHORARRAY($C$3),T_CALC[[#This Row],[DAY]]+1,1),NA())</f>
        <v>43214</v>
      </c>
      <c r="M548" s="4" cm="1" vm="1574">
        <f t="array" aca="1" ref="M548" ca="1">IFERROR(INDEX(_xlfn.ANCHORARRAY($C$3),T_CALC[[#This Row],[DAY]]+1,3),NA())</f>
        <v>0.81889999999999996</v>
      </c>
      <c r="N548" s="4" cm="1" vm="1576">
        <f t="array" aca="1" ref="N548" ca="1">IFERROR(INDEX(_xlfn.ANCHORARRAY($C$3),T_CALC[[#This Row],[DAY]]+1,4),NA())</f>
        <v>0.82079999999999997</v>
      </c>
      <c r="O548" s="4" cm="1" vm="1434">
        <f t="array" aca="1" ref="O548" ca="1">IFERROR(INDEX(_xlfn.ANCHORARRAY($C$3),T_CALC[[#This Row],[DAY]]+1,5),NA())</f>
        <v>0.8165</v>
      </c>
      <c r="P548" s="4" cm="1" vm="1446">
        <f t="array" aca="1" ref="P548" ca="1">IFERROR(INDEX(_xlfn.ANCHORARRAY($C$3),T_CALC[[#This Row],[DAY]]+1,6),NA())</f>
        <v>0.81730000000000003</v>
      </c>
      <c r="Q548" s="4" cm="1">
        <f t="array" aca="1" ref="Q548" ca="1">IFERROR(INDEX(_xlfn.ANCHORARRAY($C$3),T_CALC[[#This Row],[DAY]]+1,2),NA())</f>
        <v>0</v>
      </c>
    </row>
    <row r="549" spans="3:17" x14ac:dyDescent="0.25">
      <c r="C549" vm="1577">
        <f ca="1"/>
        <v>43215</v>
      </c>
      <c r="D549">
        <f ca="1"/>
        <v>0</v>
      </c>
      <c r="E549" vm="1487">
        <f ca="1"/>
        <v>0.81740000000000002</v>
      </c>
      <c r="F549" vm="1578">
        <f ca="1"/>
        <v>0.82230000000000003</v>
      </c>
      <c r="G549" vm="1524">
        <f ca="1"/>
        <v>0.81689999999999996</v>
      </c>
      <c r="H549" vm="1579">
        <f ca="1"/>
        <v>0.82220000000000004</v>
      </c>
      <c r="K549" s="4">
        <f ca="1">IF(ROW(T_CALC[[#This Row],[DAY]])-ROW(T_CALC[[#Headers],[DAY]])&gt;C_N_TRADING_DAYS,"",ROW(T_CALC[[#This Row],[DAY]])-ROW(T_CALC[[#Headers],[DAY]]))</f>
        <v>546</v>
      </c>
      <c r="L549" s="4" cm="1" vm="1577">
        <f t="array" aca="1" ref="L549" ca="1">IFERROR(INDEX(_xlfn.ANCHORARRAY($C$3),T_CALC[[#This Row],[DAY]]+1,1),NA())</f>
        <v>43215</v>
      </c>
      <c r="M549" s="4" cm="1" vm="1487">
        <f t="array" aca="1" ref="M549" ca="1">IFERROR(INDEX(_xlfn.ANCHORARRAY($C$3),T_CALC[[#This Row],[DAY]]+1,3),NA())</f>
        <v>0.81740000000000002</v>
      </c>
      <c r="N549" s="4" cm="1" vm="1578">
        <f t="array" aca="1" ref="N549" ca="1">IFERROR(INDEX(_xlfn.ANCHORARRAY($C$3),T_CALC[[#This Row],[DAY]]+1,4),NA())</f>
        <v>0.82230000000000003</v>
      </c>
      <c r="O549" s="4" cm="1" vm="1524">
        <f t="array" aca="1" ref="O549" ca="1">IFERROR(INDEX(_xlfn.ANCHORARRAY($C$3),T_CALC[[#This Row],[DAY]]+1,5),NA())</f>
        <v>0.81689999999999996</v>
      </c>
      <c r="P549" s="4" cm="1" vm="1579">
        <f t="array" aca="1" ref="P549" ca="1">IFERROR(INDEX(_xlfn.ANCHORARRAY($C$3),T_CALC[[#This Row],[DAY]]+1,6),NA())</f>
        <v>0.82220000000000004</v>
      </c>
      <c r="Q549" s="4" cm="1">
        <f t="array" aca="1" ref="Q549" ca="1">IFERROR(INDEX(_xlfn.ANCHORARRAY($C$3),T_CALC[[#This Row],[DAY]]+1,2),NA())</f>
        <v>0</v>
      </c>
    </row>
    <row r="550" spans="3:17" x14ac:dyDescent="0.25">
      <c r="C550" vm="1580">
        <f ca="1"/>
        <v>43216</v>
      </c>
      <c r="D550">
        <f ca="1"/>
        <v>0</v>
      </c>
      <c r="E550" vm="1579">
        <f ca="1"/>
        <v>0.82220000000000004</v>
      </c>
      <c r="F550" vm="1581">
        <f ca="1"/>
        <v>0.82669999999999999</v>
      </c>
      <c r="G550" vm="1437">
        <f ca="1"/>
        <v>0.81879999999999997</v>
      </c>
      <c r="H550" vm="1582">
        <f ca="1"/>
        <v>0.82609999999999995</v>
      </c>
      <c r="K550" s="4">
        <f ca="1">IF(ROW(T_CALC[[#This Row],[DAY]])-ROW(T_CALC[[#Headers],[DAY]])&gt;C_N_TRADING_DAYS,"",ROW(T_CALC[[#This Row],[DAY]])-ROW(T_CALC[[#Headers],[DAY]]))</f>
        <v>547</v>
      </c>
      <c r="L550" s="4" cm="1" vm="1580">
        <f t="array" aca="1" ref="L550" ca="1">IFERROR(INDEX(_xlfn.ANCHORARRAY($C$3),T_CALC[[#This Row],[DAY]]+1,1),NA())</f>
        <v>43216</v>
      </c>
      <c r="M550" s="4" cm="1" vm="1579">
        <f t="array" aca="1" ref="M550" ca="1">IFERROR(INDEX(_xlfn.ANCHORARRAY($C$3),T_CALC[[#This Row],[DAY]]+1,3),NA())</f>
        <v>0.82220000000000004</v>
      </c>
      <c r="N550" s="4" cm="1" vm="1581">
        <f t="array" aca="1" ref="N550" ca="1">IFERROR(INDEX(_xlfn.ANCHORARRAY($C$3),T_CALC[[#This Row],[DAY]]+1,4),NA())</f>
        <v>0.82669999999999999</v>
      </c>
      <c r="O550" s="4" cm="1" vm="1437">
        <f t="array" aca="1" ref="O550" ca="1">IFERROR(INDEX(_xlfn.ANCHORARRAY($C$3),T_CALC[[#This Row],[DAY]]+1,5),NA())</f>
        <v>0.81879999999999997</v>
      </c>
      <c r="P550" s="4" cm="1" vm="1582">
        <f t="array" aca="1" ref="P550" ca="1">IFERROR(INDEX(_xlfn.ANCHORARRAY($C$3),T_CALC[[#This Row],[DAY]]+1,6),NA())</f>
        <v>0.82609999999999995</v>
      </c>
      <c r="Q550" s="4" cm="1">
        <f t="array" aca="1" ref="Q550" ca="1">IFERROR(INDEX(_xlfn.ANCHORARRAY($C$3),T_CALC[[#This Row],[DAY]]+1,2),NA())</f>
        <v>0</v>
      </c>
    </row>
    <row r="551" spans="3:17" x14ac:dyDescent="0.25">
      <c r="C551" vm="1583">
        <f ca="1"/>
        <v>43217</v>
      </c>
      <c r="D551">
        <f ca="1"/>
        <v>0</v>
      </c>
      <c r="E551" vm="1584">
        <f ca="1"/>
        <v>0.82599999999999996</v>
      </c>
      <c r="F551" vm="1585">
        <f ca="1"/>
        <v>0.82950000000000002</v>
      </c>
      <c r="G551" vm="1586">
        <f ca="1"/>
        <v>0.82410000000000005</v>
      </c>
      <c r="H551" vm="1587">
        <f ca="1"/>
        <v>0.82430000000000003</v>
      </c>
      <c r="K551" s="4">
        <f ca="1">IF(ROW(T_CALC[[#This Row],[DAY]])-ROW(T_CALC[[#Headers],[DAY]])&gt;C_N_TRADING_DAYS,"",ROW(T_CALC[[#This Row],[DAY]])-ROW(T_CALC[[#Headers],[DAY]]))</f>
        <v>548</v>
      </c>
      <c r="L551" s="4" cm="1" vm="1583">
        <f t="array" aca="1" ref="L551" ca="1">IFERROR(INDEX(_xlfn.ANCHORARRAY($C$3),T_CALC[[#This Row],[DAY]]+1,1),NA())</f>
        <v>43217</v>
      </c>
      <c r="M551" s="4" cm="1" vm="1584">
        <f t="array" aca="1" ref="M551" ca="1">IFERROR(INDEX(_xlfn.ANCHORARRAY($C$3),T_CALC[[#This Row],[DAY]]+1,3),NA())</f>
        <v>0.82599999999999996</v>
      </c>
      <c r="N551" s="4" cm="1" vm="1585">
        <f t="array" aca="1" ref="N551" ca="1">IFERROR(INDEX(_xlfn.ANCHORARRAY($C$3),T_CALC[[#This Row],[DAY]]+1,4),NA())</f>
        <v>0.82950000000000002</v>
      </c>
      <c r="O551" s="4" cm="1" vm="1586">
        <f t="array" aca="1" ref="O551" ca="1">IFERROR(INDEX(_xlfn.ANCHORARRAY($C$3),T_CALC[[#This Row],[DAY]]+1,5),NA())</f>
        <v>0.82410000000000005</v>
      </c>
      <c r="P551" s="4" cm="1" vm="1587">
        <f t="array" aca="1" ref="P551" ca="1">IFERROR(INDEX(_xlfn.ANCHORARRAY($C$3),T_CALC[[#This Row],[DAY]]+1,6),NA())</f>
        <v>0.82430000000000003</v>
      </c>
      <c r="Q551" s="4" cm="1">
        <f t="array" aca="1" ref="Q551" ca="1">IFERROR(INDEX(_xlfn.ANCHORARRAY($C$3),T_CALC[[#This Row],[DAY]]+1,2),NA())</f>
        <v>0</v>
      </c>
    </row>
    <row r="552" spans="3:17" x14ac:dyDescent="0.25">
      <c r="C552" vm="1588">
        <f ca="1"/>
        <v>43220</v>
      </c>
      <c r="D552">
        <f ca="1"/>
        <v>0</v>
      </c>
      <c r="E552" vm="1589">
        <f ca="1"/>
        <v>0.8246</v>
      </c>
      <c r="F552" vm="1590">
        <f ca="1"/>
        <v>0.82879999999999998</v>
      </c>
      <c r="G552" vm="1591">
        <f ca="1"/>
        <v>0.82369999999999999</v>
      </c>
      <c r="H552" vm="1592">
        <f ca="1"/>
        <v>0.82779999999999998</v>
      </c>
      <c r="K552" s="4">
        <f ca="1">IF(ROW(T_CALC[[#This Row],[DAY]])-ROW(T_CALC[[#Headers],[DAY]])&gt;C_N_TRADING_DAYS,"",ROW(T_CALC[[#This Row],[DAY]])-ROW(T_CALC[[#Headers],[DAY]]))</f>
        <v>549</v>
      </c>
      <c r="L552" s="4" cm="1" vm="1588">
        <f t="array" aca="1" ref="L552" ca="1">IFERROR(INDEX(_xlfn.ANCHORARRAY($C$3),T_CALC[[#This Row],[DAY]]+1,1),NA())</f>
        <v>43220</v>
      </c>
      <c r="M552" s="4" cm="1" vm="1589">
        <f t="array" aca="1" ref="M552" ca="1">IFERROR(INDEX(_xlfn.ANCHORARRAY($C$3),T_CALC[[#This Row],[DAY]]+1,3),NA())</f>
        <v>0.8246</v>
      </c>
      <c r="N552" s="4" cm="1" vm="1590">
        <f t="array" aca="1" ref="N552" ca="1">IFERROR(INDEX(_xlfn.ANCHORARRAY($C$3),T_CALC[[#This Row],[DAY]]+1,4),NA())</f>
        <v>0.82879999999999998</v>
      </c>
      <c r="O552" s="4" cm="1" vm="1591">
        <f t="array" aca="1" ref="O552" ca="1">IFERROR(INDEX(_xlfn.ANCHORARRAY($C$3),T_CALC[[#This Row],[DAY]]+1,5),NA())</f>
        <v>0.82369999999999999</v>
      </c>
      <c r="P552" s="4" cm="1" vm="1592">
        <f t="array" aca="1" ref="P552" ca="1">IFERROR(INDEX(_xlfn.ANCHORARRAY($C$3),T_CALC[[#This Row],[DAY]]+1,6),NA())</f>
        <v>0.82779999999999998</v>
      </c>
      <c r="Q552" s="4" cm="1">
        <f t="array" aca="1" ref="Q552" ca="1">IFERROR(INDEX(_xlfn.ANCHORARRAY($C$3),T_CALC[[#This Row],[DAY]]+1,2),NA())</f>
        <v>0</v>
      </c>
    </row>
    <row r="553" spans="3:17" x14ac:dyDescent="0.25">
      <c r="C553" vm="1593">
        <f ca="1"/>
        <v>43221</v>
      </c>
      <c r="D553">
        <f ca="1"/>
        <v>0</v>
      </c>
      <c r="E553" vm="1594">
        <f ca="1"/>
        <v>0.82789999999999997</v>
      </c>
      <c r="F553" vm="1119">
        <f ca="1"/>
        <v>0.83460000000000001</v>
      </c>
      <c r="G553" vm="1345">
        <f ca="1"/>
        <v>0.82709999999999995</v>
      </c>
      <c r="H553" vm="1595">
        <f ca="1"/>
        <v>0.83379999999999999</v>
      </c>
      <c r="K553" s="4">
        <f ca="1">IF(ROW(T_CALC[[#This Row],[DAY]])-ROW(T_CALC[[#Headers],[DAY]])&gt;C_N_TRADING_DAYS,"",ROW(T_CALC[[#This Row],[DAY]])-ROW(T_CALC[[#Headers],[DAY]]))</f>
        <v>550</v>
      </c>
      <c r="L553" s="4" cm="1" vm="1593">
        <f t="array" aca="1" ref="L553" ca="1">IFERROR(INDEX(_xlfn.ANCHORARRAY($C$3),T_CALC[[#This Row],[DAY]]+1,1),NA())</f>
        <v>43221</v>
      </c>
      <c r="M553" s="4" cm="1" vm="1594">
        <f t="array" aca="1" ref="M553" ca="1">IFERROR(INDEX(_xlfn.ANCHORARRAY($C$3),T_CALC[[#This Row],[DAY]]+1,3),NA())</f>
        <v>0.82789999999999997</v>
      </c>
      <c r="N553" s="4" cm="1" vm="1119">
        <f t="array" aca="1" ref="N553" ca="1">IFERROR(INDEX(_xlfn.ANCHORARRAY($C$3),T_CALC[[#This Row],[DAY]]+1,4),NA())</f>
        <v>0.83460000000000001</v>
      </c>
      <c r="O553" s="4" cm="1" vm="1345">
        <f t="array" aca="1" ref="O553" ca="1">IFERROR(INDEX(_xlfn.ANCHORARRAY($C$3),T_CALC[[#This Row],[DAY]]+1,5),NA())</f>
        <v>0.82709999999999995</v>
      </c>
      <c r="P553" s="4" cm="1" vm="1595">
        <f t="array" aca="1" ref="P553" ca="1">IFERROR(INDEX(_xlfn.ANCHORARRAY($C$3),T_CALC[[#This Row],[DAY]]+1,6),NA())</f>
        <v>0.83379999999999999</v>
      </c>
      <c r="Q553" s="4" cm="1">
        <f t="array" aca="1" ref="Q553" ca="1">IFERROR(INDEX(_xlfn.ANCHORARRAY($C$3),T_CALC[[#This Row],[DAY]]+1,2),NA())</f>
        <v>0</v>
      </c>
    </row>
    <row r="554" spans="3:17" x14ac:dyDescent="0.25">
      <c r="C554" vm="1596">
        <f ca="1"/>
        <v>43222</v>
      </c>
      <c r="D554">
        <f ca="1"/>
        <v>0</v>
      </c>
      <c r="E554" vm="1597">
        <f ca="1"/>
        <v>0.8337</v>
      </c>
      <c r="F554" vm="1169">
        <f ca="1"/>
        <v>0.8377</v>
      </c>
      <c r="G554" vm="1359">
        <f ca="1"/>
        <v>0.83099999999999996</v>
      </c>
      <c r="H554" vm="1598">
        <f ca="1"/>
        <v>0.83660000000000001</v>
      </c>
      <c r="K554" s="4">
        <f ca="1">IF(ROW(T_CALC[[#This Row],[DAY]])-ROW(T_CALC[[#Headers],[DAY]])&gt;C_N_TRADING_DAYS,"",ROW(T_CALC[[#This Row],[DAY]])-ROW(T_CALC[[#Headers],[DAY]]))</f>
        <v>551</v>
      </c>
      <c r="L554" s="4" cm="1" vm="1596">
        <f t="array" aca="1" ref="L554" ca="1">IFERROR(INDEX(_xlfn.ANCHORARRAY($C$3),T_CALC[[#This Row],[DAY]]+1,1),NA())</f>
        <v>43222</v>
      </c>
      <c r="M554" s="4" cm="1" vm="1597">
        <f t="array" aca="1" ref="M554" ca="1">IFERROR(INDEX(_xlfn.ANCHORARRAY($C$3),T_CALC[[#This Row],[DAY]]+1,3),NA())</f>
        <v>0.8337</v>
      </c>
      <c r="N554" s="4" cm="1" vm="1169">
        <f t="array" aca="1" ref="N554" ca="1">IFERROR(INDEX(_xlfn.ANCHORARRAY($C$3),T_CALC[[#This Row],[DAY]]+1,4),NA())</f>
        <v>0.8377</v>
      </c>
      <c r="O554" s="4" cm="1" vm="1359">
        <f t="array" aca="1" ref="O554" ca="1">IFERROR(INDEX(_xlfn.ANCHORARRAY($C$3),T_CALC[[#This Row],[DAY]]+1,5),NA())</f>
        <v>0.83099999999999996</v>
      </c>
      <c r="P554" s="4" cm="1" vm="1598">
        <f t="array" aca="1" ref="P554" ca="1">IFERROR(INDEX(_xlfn.ANCHORARRAY($C$3),T_CALC[[#This Row],[DAY]]+1,6),NA())</f>
        <v>0.83660000000000001</v>
      </c>
      <c r="Q554" s="4" cm="1">
        <f t="array" aca="1" ref="Q554" ca="1">IFERROR(INDEX(_xlfn.ANCHORARRAY($C$3),T_CALC[[#This Row],[DAY]]+1,2),NA())</f>
        <v>0</v>
      </c>
    </row>
    <row r="555" spans="3:17" x14ac:dyDescent="0.25">
      <c r="C555" vm="1599">
        <f ca="1"/>
        <v>43223</v>
      </c>
      <c r="D555">
        <f ca="1"/>
        <v>0</v>
      </c>
      <c r="E555" vm="1598">
        <f ca="1"/>
        <v>0.83660000000000001</v>
      </c>
      <c r="F555" vm="1106">
        <f ca="1"/>
        <v>0.83699999999999997</v>
      </c>
      <c r="G555" vm="1600">
        <f ca="1"/>
        <v>0.83260000000000001</v>
      </c>
      <c r="H555" vm="1601">
        <f ca="1"/>
        <v>0.83399999999999996</v>
      </c>
      <c r="K555" s="4">
        <f ca="1">IF(ROW(T_CALC[[#This Row],[DAY]])-ROW(T_CALC[[#Headers],[DAY]])&gt;C_N_TRADING_DAYS,"",ROW(T_CALC[[#This Row],[DAY]])-ROW(T_CALC[[#Headers],[DAY]]))</f>
        <v>552</v>
      </c>
      <c r="L555" s="4" cm="1" vm="1599">
        <f t="array" aca="1" ref="L555" ca="1">IFERROR(INDEX(_xlfn.ANCHORARRAY($C$3),T_CALC[[#This Row],[DAY]]+1,1),NA())</f>
        <v>43223</v>
      </c>
      <c r="M555" s="4" cm="1" vm="1598">
        <f t="array" aca="1" ref="M555" ca="1">IFERROR(INDEX(_xlfn.ANCHORARRAY($C$3),T_CALC[[#This Row],[DAY]]+1,3),NA())</f>
        <v>0.83660000000000001</v>
      </c>
      <c r="N555" s="4" cm="1" vm="1106">
        <f t="array" aca="1" ref="N555" ca="1">IFERROR(INDEX(_xlfn.ANCHORARRAY($C$3),T_CALC[[#This Row],[DAY]]+1,4),NA())</f>
        <v>0.83699999999999997</v>
      </c>
      <c r="O555" s="4" cm="1" vm="1600">
        <f t="array" aca="1" ref="O555" ca="1">IFERROR(INDEX(_xlfn.ANCHORARRAY($C$3),T_CALC[[#This Row],[DAY]]+1,5),NA())</f>
        <v>0.83260000000000001</v>
      </c>
      <c r="P555" s="4" cm="1" vm="1601">
        <f t="array" aca="1" ref="P555" ca="1">IFERROR(INDEX(_xlfn.ANCHORARRAY($C$3),T_CALC[[#This Row],[DAY]]+1,6),NA())</f>
        <v>0.83399999999999996</v>
      </c>
      <c r="Q555" s="4" cm="1">
        <f t="array" aca="1" ref="Q555" ca="1">IFERROR(INDEX(_xlfn.ANCHORARRAY($C$3),T_CALC[[#This Row],[DAY]]+1,2),NA())</f>
        <v>0</v>
      </c>
    </row>
    <row r="556" spans="3:17" x14ac:dyDescent="0.25">
      <c r="C556" vm="1602">
        <f ca="1"/>
        <v>43224</v>
      </c>
      <c r="D556">
        <f ca="1"/>
        <v>0</v>
      </c>
      <c r="E556" vm="1601">
        <f ca="1"/>
        <v>0.83399999999999996</v>
      </c>
      <c r="F556" vm="1116">
        <f ca="1"/>
        <v>0.83950000000000002</v>
      </c>
      <c r="G556" vm="1146">
        <f ca="1"/>
        <v>0.83350000000000002</v>
      </c>
      <c r="H556" vm="1603">
        <f ca="1"/>
        <v>0.83599999999999997</v>
      </c>
      <c r="K556" s="4">
        <f ca="1">IF(ROW(T_CALC[[#This Row],[DAY]])-ROW(T_CALC[[#Headers],[DAY]])&gt;C_N_TRADING_DAYS,"",ROW(T_CALC[[#This Row],[DAY]])-ROW(T_CALC[[#Headers],[DAY]]))</f>
        <v>553</v>
      </c>
      <c r="L556" s="4" cm="1" vm="1602">
        <f t="array" aca="1" ref="L556" ca="1">IFERROR(INDEX(_xlfn.ANCHORARRAY($C$3),T_CALC[[#This Row],[DAY]]+1,1),NA())</f>
        <v>43224</v>
      </c>
      <c r="M556" s="4" cm="1" vm="1601">
        <f t="array" aca="1" ref="M556" ca="1">IFERROR(INDEX(_xlfn.ANCHORARRAY($C$3),T_CALC[[#This Row],[DAY]]+1,3),NA())</f>
        <v>0.83399999999999996</v>
      </c>
      <c r="N556" s="4" cm="1" vm="1116">
        <f t="array" aca="1" ref="N556" ca="1">IFERROR(INDEX(_xlfn.ANCHORARRAY($C$3),T_CALC[[#This Row],[DAY]]+1,4),NA())</f>
        <v>0.83950000000000002</v>
      </c>
      <c r="O556" s="4" cm="1" vm="1146">
        <f t="array" aca="1" ref="O556" ca="1">IFERROR(INDEX(_xlfn.ANCHORARRAY($C$3),T_CALC[[#This Row],[DAY]]+1,5),NA())</f>
        <v>0.83350000000000002</v>
      </c>
      <c r="P556" s="4" cm="1" vm="1603">
        <f t="array" aca="1" ref="P556" ca="1">IFERROR(INDEX(_xlfn.ANCHORARRAY($C$3),T_CALC[[#This Row],[DAY]]+1,6),NA())</f>
        <v>0.83599999999999997</v>
      </c>
      <c r="Q556" s="4" cm="1">
        <f t="array" aca="1" ref="Q556" ca="1">IFERROR(INDEX(_xlfn.ANCHORARRAY($C$3),T_CALC[[#This Row],[DAY]]+1,2),NA())</f>
        <v>0</v>
      </c>
    </row>
    <row r="557" spans="3:17" x14ac:dyDescent="0.25">
      <c r="C557" vm="1604">
        <f ca="1"/>
        <v>43227</v>
      </c>
      <c r="D557">
        <f ca="1"/>
        <v>0</v>
      </c>
      <c r="E557" vm="1141">
        <f ca="1"/>
        <v>0.83650000000000002</v>
      </c>
      <c r="F557" vm="1123">
        <f ca="1"/>
        <v>0.84050000000000002</v>
      </c>
      <c r="G557" vm="1104">
        <f ca="1"/>
        <v>0.8347</v>
      </c>
      <c r="H557" vm="1099">
        <f ca="1"/>
        <v>0.83860000000000001</v>
      </c>
      <c r="K557" s="4">
        <f ca="1">IF(ROW(T_CALC[[#This Row],[DAY]])-ROW(T_CALC[[#Headers],[DAY]])&gt;C_N_TRADING_DAYS,"",ROW(T_CALC[[#This Row],[DAY]])-ROW(T_CALC[[#Headers],[DAY]]))</f>
        <v>554</v>
      </c>
      <c r="L557" s="4" cm="1" vm="1604">
        <f t="array" aca="1" ref="L557" ca="1">IFERROR(INDEX(_xlfn.ANCHORARRAY($C$3),T_CALC[[#This Row],[DAY]]+1,1),NA())</f>
        <v>43227</v>
      </c>
      <c r="M557" s="4" cm="1" vm="1141">
        <f t="array" aca="1" ref="M557" ca="1">IFERROR(INDEX(_xlfn.ANCHORARRAY($C$3),T_CALC[[#This Row],[DAY]]+1,3),NA())</f>
        <v>0.83650000000000002</v>
      </c>
      <c r="N557" s="4" cm="1" vm="1123">
        <f t="array" aca="1" ref="N557" ca="1">IFERROR(INDEX(_xlfn.ANCHORARRAY($C$3),T_CALC[[#This Row],[DAY]]+1,4),NA())</f>
        <v>0.84050000000000002</v>
      </c>
      <c r="O557" s="4" cm="1" vm="1104">
        <f t="array" aca="1" ref="O557" ca="1">IFERROR(INDEX(_xlfn.ANCHORARRAY($C$3),T_CALC[[#This Row],[DAY]]+1,5),NA())</f>
        <v>0.8347</v>
      </c>
      <c r="P557" s="4" cm="1" vm="1099">
        <f t="array" aca="1" ref="P557" ca="1">IFERROR(INDEX(_xlfn.ANCHORARRAY($C$3),T_CALC[[#This Row],[DAY]]+1,6),NA())</f>
        <v>0.83860000000000001</v>
      </c>
      <c r="Q557" s="4" cm="1">
        <f t="array" aca="1" ref="Q557" ca="1">IFERROR(INDEX(_xlfn.ANCHORARRAY($C$3),T_CALC[[#This Row],[DAY]]+1,2),NA())</f>
        <v>0</v>
      </c>
    </row>
    <row r="558" spans="3:17" x14ac:dyDescent="0.25">
      <c r="C558" vm="1605">
        <f ca="1"/>
        <v>43228</v>
      </c>
      <c r="D558">
        <f ca="1"/>
        <v>0</v>
      </c>
      <c r="E558" vm="1099">
        <f ca="1"/>
        <v>0.83860000000000001</v>
      </c>
      <c r="F558" vm="1149">
        <f ca="1"/>
        <v>0.84470000000000001</v>
      </c>
      <c r="G558" vm="1606">
        <f ca="1"/>
        <v>0.83750000000000002</v>
      </c>
      <c r="H558" vm="1167">
        <f ca="1"/>
        <v>0.8427</v>
      </c>
      <c r="K558" s="4">
        <f ca="1">IF(ROW(T_CALC[[#This Row],[DAY]])-ROW(T_CALC[[#Headers],[DAY]])&gt;C_N_TRADING_DAYS,"",ROW(T_CALC[[#This Row],[DAY]])-ROW(T_CALC[[#Headers],[DAY]]))</f>
        <v>555</v>
      </c>
      <c r="L558" s="4" cm="1" vm="1605">
        <f t="array" aca="1" ref="L558" ca="1">IFERROR(INDEX(_xlfn.ANCHORARRAY($C$3),T_CALC[[#This Row],[DAY]]+1,1),NA())</f>
        <v>43228</v>
      </c>
      <c r="M558" s="4" cm="1" vm="1099">
        <f t="array" aca="1" ref="M558" ca="1">IFERROR(INDEX(_xlfn.ANCHORARRAY($C$3),T_CALC[[#This Row],[DAY]]+1,3),NA())</f>
        <v>0.83860000000000001</v>
      </c>
      <c r="N558" s="4" cm="1" vm="1149">
        <f t="array" aca="1" ref="N558" ca="1">IFERROR(INDEX(_xlfn.ANCHORARRAY($C$3),T_CALC[[#This Row],[DAY]]+1,4),NA())</f>
        <v>0.84470000000000001</v>
      </c>
      <c r="O558" s="4" cm="1" vm="1606">
        <f t="array" aca="1" ref="O558" ca="1">IFERROR(INDEX(_xlfn.ANCHORARRAY($C$3),T_CALC[[#This Row],[DAY]]+1,5),NA())</f>
        <v>0.83750000000000002</v>
      </c>
      <c r="P558" s="4" cm="1" vm="1167">
        <f t="array" aca="1" ref="P558" ca="1">IFERROR(INDEX(_xlfn.ANCHORARRAY($C$3),T_CALC[[#This Row],[DAY]]+1,6),NA())</f>
        <v>0.8427</v>
      </c>
      <c r="Q558" s="4" cm="1">
        <f t="array" aca="1" ref="Q558" ca="1">IFERROR(INDEX(_xlfn.ANCHORARRAY($C$3),T_CALC[[#This Row],[DAY]]+1,2),NA())</f>
        <v>0</v>
      </c>
    </row>
    <row r="559" spans="3:17" x14ac:dyDescent="0.25">
      <c r="C559" vm="1607">
        <f ca="1"/>
        <v>43229</v>
      </c>
      <c r="D559">
        <f ca="1"/>
        <v>0</v>
      </c>
      <c r="E559" vm="1167">
        <f ca="1"/>
        <v>0.8427</v>
      </c>
      <c r="F559" vm="1608">
        <f ca="1"/>
        <v>0.8458</v>
      </c>
      <c r="G559" vm="1609">
        <f ca="1"/>
        <v>0.84040000000000004</v>
      </c>
      <c r="H559" vm="1118">
        <f ca="1"/>
        <v>0.84379999999999999</v>
      </c>
      <c r="K559" s="4">
        <f ca="1">IF(ROW(T_CALC[[#This Row],[DAY]])-ROW(T_CALC[[#Headers],[DAY]])&gt;C_N_TRADING_DAYS,"",ROW(T_CALC[[#This Row],[DAY]])-ROW(T_CALC[[#Headers],[DAY]]))</f>
        <v>556</v>
      </c>
      <c r="L559" s="4" cm="1" vm="1607">
        <f t="array" aca="1" ref="L559" ca="1">IFERROR(INDEX(_xlfn.ANCHORARRAY($C$3),T_CALC[[#This Row],[DAY]]+1,1),NA())</f>
        <v>43229</v>
      </c>
      <c r="M559" s="4" cm="1" vm="1167">
        <f t="array" aca="1" ref="M559" ca="1">IFERROR(INDEX(_xlfn.ANCHORARRAY($C$3),T_CALC[[#This Row],[DAY]]+1,3),NA())</f>
        <v>0.8427</v>
      </c>
      <c r="N559" s="4" cm="1" vm="1608">
        <f t="array" aca="1" ref="N559" ca="1">IFERROR(INDEX(_xlfn.ANCHORARRAY($C$3),T_CALC[[#This Row],[DAY]]+1,4),NA())</f>
        <v>0.8458</v>
      </c>
      <c r="O559" s="4" cm="1" vm="1609">
        <f t="array" aca="1" ref="O559" ca="1">IFERROR(INDEX(_xlfn.ANCHORARRAY($C$3),T_CALC[[#This Row],[DAY]]+1,5),NA())</f>
        <v>0.84040000000000004</v>
      </c>
      <c r="P559" s="4" cm="1" vm="1118">
        <f t="array" aca="1" ref="P559" ca="1">IFERROR(INDEX(_xlfn.ANCHORARRAY($C$3),T_CALC[[#This Row],[DAY]]+1,6),NA())</f>
        <v>0.84379999999999999</v>
      </c>
      <c r="Q559" s="4" cm="1">
        <f t="array" aca="1" ref="Q559" ca="1">IFERROR(INDEX(_xlfn.ANCHORARRAY($C$3),T_CALC[[#This Row],[DAY]]+1,2),NA())</f>
        <v>0</v>
      </c>
    </row>
    <row r="560" spans="3:17" x14ac:dyDescent="0.25">
      <c r="C560" vm="1610">
        <f ca="1"/>
        <v>43230</v>
      </c>
      <c r="D560">
        <f ca="1"/>
        <v>0</v>
      </c>
      <c r="E560" vm="1118">
        <f ca="1"/>
        <v>0.84379999999999999</v>
      </c>
      <c r="F560" vm="1025">
        <f ca="1"/>
        <v>0.84430000000000005</v>
      </c>
      <c r="G560" vm="1357">
        <f ca="1"/>
        <v>0.83689999999999998</v>
      </c>
      <c r="H560" vm="1102">
        <f ca="1"/>
        <v>0.83909999999999996</v>
      </c>
      <c r="K560" s="4">
        <f ca="1">IF(ROW(T_CALC[[#This Row],[DAY]])-ROW(T_CALC[[#Headers],[DAY]])&gt;C_N_TRADING_DAYS,"",ROW(T_CALC[[#This Row],[DAY]])-ROW(T_CALC[[#Headers],[DAY]]))</f>
        <v>557</v>
      </c>
      <c r="L560" s="4" cm="1" vm="1610">
        <f t="array" aca="1" ref="L560" ca="1">IFERROR(INDEX(_xlfn.ANCHORARRAY($C$3),T_CALC[[#This Row],[DAY]]+1,1),NA())</f>
        <v>43230</v>
      </c>
      <c r="M560" s="4" cm="1" vm="1118">
        <f t="array" aca="1" ref="M560" ca="1">IFERROR(INDEX(_xlfn.ANCHORARRAY($C$3),T_CALC[[#This Row],[DAY]]+1,3),NA())</f>
        <v>0.84379999999999999</v>
      </c>
      <c r="N560" s="4" cm="1" vm="1025">
        <f t="array" aca="1" ref="N560" ca="1">IFERROR(INDEX(_xlfn.ANCHORARRAY($C$3),T_CALC[[#This Row],[DAY]]+1,4),NA())</f>
        <v>0.84430000000000005</v>
      </c>
      <c r="O560" s="4" cm="1" vm="1357">
        <f t="array" aca="1" ref="O560" ca="1">IFERROR(INDEX(_xlfn.ANCHORARRAY($C$3),T_CALC[[#This Row],[DAY]]+1,5),NA())</f>
        <v>0.83689999999999998</v>
      </c>
      <c r="P560" s="4" cm="1" vm="1102">
        <f t="array" aca="1" ref="P560" ca="1">IFERROR(INDEX(_xlfn.ANCHORARRAY($C$3),T_CALC[[#This Row],[DAY]]+1,6),NA())</f>
        <v>0.83909999999999996</v>
      </c>
      <c r="Q560" s="4" cm="1">
        <f t="array" aca="1" ref="Q560" ca="1">IFERROR(INDEX(_xlfn.ANCHORARRAY($C$3),T_CALC[[#This Row],[DAY]]+1,2),NA())</f>
        <v>0</v>
      </c>
    </row>
    <row r="561" spans="3:17" x14ac:dyDescent="0.25">
      <c r="C561" vm="1611">
        <f ca="1"/>
        <v>43231</v>
      </c>
      <c r="D561">
        <f ca="1"/>
        <v>0</v>
      </c>
      <c r="E561" vm="1127">
        <f ca="1"/>
        <v>0.83919999999999995</v>
      </c>
      <c r="F561" vm="1298">
        <f ca="1"/>
        <v>0.84089999999999998</v>
      </c>
      <c r="G561" vm="1612">
        <f ca="1"/>
        <v>0.83540000000000003</v>
      </c>
      <c r="H561" vm="1281">
        <f ca="1"/>
        <v>0.83709999999999996</v>
      </c>
      <c r="K561" s="4">
        <f ca="1">IF(ROW(T_CALC[[#This Row],[DAY]])-ROW(T_CALC[[#Headers],[DAY]])&gt;C_N_TRADING_DAYS,"",ROW(T_CALC[[#This Row],[DAY]])-ROW(T_CALC[[#Headers],[DAY]]))</f>
        <v>558</v>
      </c>
      <c r="L561" s="4" cm="1" vm="1611">
        <f t="array" aca="1" ref="L561" ca="1">IFERROR(INDEX(_xlfn.ANCHORARRAY($C$3),T_CALC[[#This Row],[DAY]]+1,1),NA())</f>
        <v>43231</v>
      </c>
      <c r="M561" s="4" cm="1" vm="1127">
        <f t="array" aca="1" ref="M561" ca="1">IFERROR(INDEX(_xlfn.ANCHORARRAY($C$3),T_CALC[[#This Row],[DAY]]+1,3),NA())</f>
        <v>0.83919999999999995</v>
      </c>
      <c r="N561" s="4" cm="1" vm="1298">
        <f t="array" aca="1" ref="N561" ca="1">IFERROR(INDEX(_xlfn.ANCHORARRAY($C$3),T_CALC[[#This Row],[DAY]]+1,4),NA())</f>
        <v>0.84089999999999998</v>
      </c>
      <c r="O561" s="4" cm="1" vm="1612">
        <f t="array" aca="1" ref="O561" ca="1">IFERROR(INDEX(_xlfn.ANCHORARRAY($C$3),T_CALC[[#This Row],[DAY]]+1,5),NA())</f>
        <v>0.83540000000000003</v>
      </c>
      <c r="P561" s="4" cm="1" vm="1281">
        <f t="array" aca="1" ref="P561" ca="1">IFERROR(INDEX(_xlfn.ANCHORARRAY($C$3),T_CALC[[#This Row],[DAY]]+1,6),NA())</f>
        <v>0.83709999999999996</v>
      </c>
      <c r="Q561" s="4" cm="1">
        <f t="array" aca="1" ref="Q561" ca="1">IFERROR(INDEX(_xlfn.ANCHORARRAY($C$3),T_CALC[[#This Row],[DAY]]+1,2),NA())</f>
        <v>0</v>
      </c>
    </row>
    <row r="562" spans="3:17" x14ac:dyDescent="0.25">
      <c r="C562" vm="1613">
        <f ca="1"/>
        <v>43234</v>
      </c>
      <c r="D562">
        <f ca="1"/>
        <v>0</v>
      </c>
      <c r="E562" vm="1106">
        <f ca="1"/>
        <v>0.83699999999999997</v>
      </c>
      <c r="F562" vm="1101">
        <f ca="1"/>
        <v>0.83840000000000003</v>
      </c>
      <c r="G562" vm="1146">
        <f ca="1"/>
        <v>0.83350000000000002</v>
      </c>
      <c r="H562" vm="1614">
        <f ca="1"/>
        <v>0.83830000000000005</v>
      </c>
      <c r="K562" s="4">
        <f ca="1">IF(ROW(T_CALC[[#This Row],[DAY]])-ROW(T_CALC[[#Headers],[DAY]])&gt;C_N_TRADING_DAYS,"",ROW(T_CALC[[#This Row],[DAY]])-ROW(T_CALC[[#Headers],[DAY]]))</f>
        <v>559</v>
      </c>
      <c r="L562" s="4" cm="1" vm="1613">
        <f t="array" aca="1" ref="L562" ca="1">IFERROR(INDEX(_xlfn.ANCHORARRAY($C$3),T_CALC[[#This Row],[DAY]]+1,1),NA())</f>
        <v>43234</v>
      </c>
      <c r="M562" s="4" cm="1" vm="1106">
        <f t="array" aca="1" ref="M562" ca="1">IFERROR(INDEX(_xlfn.ANCHORARRAY($C$3),T_CALC[[#This Row],[DAY]]+1,3),NA())</f>
        <v>0.83699999999999997</v>
      </c>
      <c r="N562" s="4" cm="1" vm="1101">
        <f t="array" aca="1" ref="N562" ca="1">IFERROR(INDEX(_xlfn.ANCHORARRAY($C$3),T_CALC[[#This Row],[DAY]]+1,4),NA())</f>
        <v>0.83840000000000003</v>
      </c>
      <c r="O562" s="4" cm="1" vm="1146">
        <f t="array" aca="1" ref="O562" ca="1">IFERROR(INDEX(_xlfn.ANCHORARRAY($C$3),T_CALC[[#This Row],[DAY]]+1,5),NA())</f>
        <v>0.83350000000000002</v>
      </c>
      <c r="P562" s="4" cm="1" vm="1614">
        <f t="array" aca="1" ref="P562" ca="1">IFERROR(INDEX(_xlfn.ANCHORARRAY($C$3),T_CALC[[#This Row],[DAY]]+1,6),NA())</f>
        <v>0.83830000000000005</v>
      </c>
      <c r="Q562" s="4" cm="1">
        <f t="array" aca="1" ref="Q562" ca="1">IFERROR(INDEX(_xlfn.ANCHORARRAY($C$3),T_CALC[[#This Row],[DAY]]+1,2),NA())</f>
        <v>0</v>
      </c>
    </row>
    <row r="563" spans="3:17" x14ac:dyDescent="0.25">
      <c r="C563" vm="1615">
        <f ca="1"/>
        <v>43235</v>
      </c>
      <c r="D563">
        <f ca="1"/>
        <v>0</v>
      </c>
      <c r="E563" vm="1614">
        <f ca="1"/>
        <v>0.83830000000000005</v>
      </c>
      <c r="F563" vm="1063">
        <f ca="1"/>
        <v>0.84599999999999997</v>
      </c>
      <c r="G563" vm="1606">
        <f ca="1"/>
        <v>0.83750000000000002</v>
      </c>
      <c r="H563" vm="1149">
        <f ca="1"/>
        <v>0.84470000000000001</v>
      </c>
      <c r="K563" s="4">
        <f ca="1">IF(ROW(T_CALC[[#This Row],[DAY]])-ROW(T_CALC[[#Headers],[DAY]])&gt;C_N_TRADING_DAYS,"",ROW(T_CALC[[#This Row],[DAY]])-ROW(T_CALC[[#Headers],[DAY]]))</f>
        <v>560</v>
      </c>
      <c r="L563" s="4" cm="1" vm="1615">
        <f t="array" aca="1" ref="L563" ca="1">IFERROR(INDEX(_xlfn.ANCHORARRAY($C$3),T_CALC[[#This Row],[DAY]]+1,1),NA())</f>
        <v>43235</v>
      </c>
      <c r="M563" s="4" cm="1" vm="1614">
        <f t="array" aca="1" ref="M563" ca="1">IFERROR(INDEX(_xlfn.ANCHORARRAY($C$3),T_CALC[[#This Row],[DAY]]+1,3),NA())</f>
        <v>0.83830000000000005</v>
      </c>
      <c r="N563" s="4" cm="1" vm="1063">
        <f t="array" aca="1" ref="N563" ca="1">IFERROR(INDEX(_xlfn.ANCHORARRAY($C$3),T_CALC[[#This Row],[DAY]]+1,4),NA())</f>
        <v>0.84599999999999997</v>
      </c>
      <c r="O563" s="4" cm="1" vm="1606">
        <f t="array" aca="1" ref="O563" ca="1">IFERROR(INDEX(_xlfn.ANCHORARRAY($C$3),T_CALC[[#This Row],[DAY]]+1,5),NA())</f>
        <v>0.83750000000000002</v>
      </c>
      <c r="P563" s="4" cm="1" vm="1149">
        <f t="array" aca="1" ref="P563" ca="1">IFERROR(INDEX(_xlfn.ANCHORARRAY($C$3),T_CALC[[#This Row],[DAY]]+1,6),NA())</f>
        <v>0.84470000000000001</v>
      </c>
      <c r="Q563" s="4" cm="1">
        <f t="array" aca="1" ref="Q563" ca="1">IFERROR(INDEX(_xlfn.ANCHORARRAY($C$3),T_CALC[[#This Row],[DAY]]+1,2),NA())</f>
        <v>0</v>
      </c>
    </row>
    <row r="564" spans="3:17" x14ac:dyDescent="0.25">
      <c r="C564" vm="1616">
        <f ca="1"/>
        <v>43236</v>
      </c>
      <c r="D564">
        <f ca="1"/>
        <v>0</v>
      </c>
      <c r="E564" vm="1617">
        <f ca="1"/>
        <v>0.84460000000000002</v>
      </c>
      <c r="F564" vm="1082">
        <f ca="1"/>
        <v>0.85009999999999997</v>
      </c>
      <c r="G564" vm="1035">
        <f ca="1"/>
        <v>0.84340000000000004</v>
      </c>
      <c r="H564" vm="1618">
        <f ca="1"/>
        <v>0.84689999999999999</v>
      </c>
      <c r="K564" s="4">
        <f ca="1">IF(ROW(T_CALC[[#This Row],[DAY]])-ROW(T_CALC[[#Headers],[DAY]])&gt;C_N_TRADING_DAYS,"",ROW(T_CALC[[#This Row],[DAY]])-ROW(T_CALC[[#Headers],[DAY]]))</f>
        <v>561</v>
      </c>
      <c r="L564" s="4" cm="1" vm="1616">
        <f t="array" aca="1" ref="L564" ca="1">IFERROR(INDEX(_xlfn.ANCHORARRAY($C$3),T_CALC[[#This Row],[DAY]]+1,1),NA())</f>
        <v>43236</v>
      </c>
      <c r="M564" s="4" cm="1" vm="1617">
        <f t="array" aca="1" ref="M564" ca="1">IFERROR(INDEX(_xlfn.ANCHORARRAY($C$3),T_CALC[[#This Row],[DAY]]+1,3),NA())</f>
        <v>0.84460000000000002</v>
      </c>
      <c r="N564" s="4" cm="1" vm="1082">
        <f t="array" aca="1" ref="N564" ca="1">IFERROR(INDEX(_xlfn.ANCHORARRAY($C$3),T_CALC[[#This Row],[DAY]]+1,4),NA())</f>
        <v>0.85009999999999997</v>
      </c>
      <c r="O564" s="4" cm="1" vm="1035">
        <f t="array" aca="1" ref="O564" ca="1">IFERROR(INDEX(_xlfn.ANCHORARRAY($C$3),T_CALC[[#This Row],[DAY]]+1,5),NA())</f>
        <v>0.84340000000000004</v>
      </c>
      <c r="P564" s="4" cm="1" vm="1618">
        <f t="array" aca="1" ref="P564" ca="1">IFERROR(INDEX(_xlfn.ANCHORARRAY($C$3),T_CALC[[#This Row],[DAY]]+1,6),NA())</f>
        <v>0.84689999999999999</v>
      </c>
      <c r="Q564" s="4" cm="1">
        <f t="array" aca="1" ref="Q564" ca="1">IFERROR(INDEX(_xlfn.ANCHORARRAY($C$3),T_CALC[[#This Row],[DAY]]+1,2),NA())</f>
        <v>0</v>
      </c>
    </row>
    <row r="565" spans="3:17" x14ac:dyDescent="0.25">
      <c r="C565" vm="1619">
        <f ca="1"/>
        <v>43237</v>
      </c>
      <c r="D565">
        <f ca="1"/>
        <v>0</v>
      </c>
      <c r="E565" vm="1094">
        <f ca="1"/>
        <v>0.8468</v>
      </c>
      <c r="F565" vm="1317">
        <f ca="1"/>
        <v>0.84909999999999997</v>
      </c>
      <c r="G565" vm="1617">
        <f ca="1"/>
        <v>0.84460000000000002</v>
      </c>
      <c r="H565" vm="1180">
        <f ca="1"/>
        <v>0.84770000000000001</v>
      </c>
      <c r="K565" s="4">
        <f ca="1">IF(ROW(T_CALC[[#This Row],[DAY]])-ROW(T_CALC[[#Headers],[DAY]])&gt;C_N_TRADING_DAYS,"",ROW(T_CALC[[#This Row],[DAY]])-ROW(T_CALC[[#Headers],[DAY]]))</f>
        <v>562</v>
      </c>
      <c r="L565" s="4" cm="1" vm="1619">
        <f t="array" aca="1" ref="L565" ca="1">IFERROR(INDEX(_xlfn.ANCHORARRAY($C$3),T_CALC[[#This Row],[DAY]]+1,1),NA())</f>
        <v>43237</v>
      </c>
      <c r="M565" s="4" cm="1" vm="1094">
        <f t="array" aca="1" ref="M565" ca="1">IFERROR(INDEX(_xlfn.ANCHORARRAY($C$3),T_CALC[[#This Row],[DAY]]+1,3),NA())</f>
        <v>0.8468</v>
      </c>
      <c r="N565" s="4" cm="1" vm="1317">
        <f t="array" aca="1" ref="N565" ca="1">IFERROR(INDEX(_xlfn.ANCHORARRAY($C$3),T_CALC[[#This Row],[DAY]]+1,4),NA())</f>
        <v>0.84909999999999997</v>
      </c>
      <c r="O565" s="4" cm="1" vm="1617">
        <f t="array" aca="1" ref="O565" ca="1">IFERROR(INDEX(_xlfn.ANCHORARRAY($C$3),T_CALC[[#This Row],[DAY]]+1,5),NA())</f>
        <v>0.84460000000000002</v>
      </c>
      <c r="P565" s="4" cm="1" vm="1180">
        <f t="array" aca="1" ref="P565" ca="1">IFERROR(INDEX(_xlfn.ANCHORARRAY($C$3),T_CALC[[#This Row],[DAY]]+1,6),NA())</f>
        <v>0.84770000000000001</v>
      </c>
      <c r="Q565" s="4" cm="1">
        <f t="array" aca="1" ref="Q565" ca="1">IFERROR(INDEX(_xlfn.ANCHORARRAY($C$3),T_CALC[[#This Row],[DAY]]+1,2),NA())</f>
        <v>0</v>
      </c>
    </row>
    <row r="566" spans="3:17" x14ac:dyDescent="0.25">
      <c r="C566" vm="1620">
        <f ca="1"/>
        <v>43238</v>
      </c>
      <c r="D566">
        <f ca="1"/>
        <v>0</v>
      </c>
      <c r="E566" vm="1180">
        <f ca="1"/>
        <v>0.84770000000000001</v>
      </c>
      <c r="F566" vm="1054">
        <f ca="1"/>
        <v>0.85099999999999998</v>
      </c>
      <c r="G566" vm="1095">
        <f ca="1"/>
        <v>0.84570000000000001</v>
      </c>
      <c r="H566" vm="1305">
        <f ca="1"/>
        <v>0.84889999999999999</v>
      </c>
      <c r="K566" s="4">
        <f ca="1">IF(ROW(T_CALC[[#This Row],[DAY]])-ROW(T_CALC[[#Headers],[DAY]])&gt;C_N_TRADING_DAYS,"",ROW(T_CALC[[#This Row],[DAY]])-ROW(T_CALC[[#Headers],[DAY]]))</f>
        <v>563</v>
      </c>
      <c r="L566" s="4" cm="1" vm="1620">
        <f t="array" aca="1" ref="L566" ca="1">IFERROR(INDEX(_xlfn.ANCHORARRAY($C$3),T_CALC[[#This Row],[DAY]]+1,1),NA())</f>
        <v>43238</v>
      </c>
      <c r="M566" s="4" cm="1" vm="1180">
        <f t="array" aca="1" ref="M566" ca="1">IFERROR(INDEX(_xlfn.ANCHORARRAY($C$3),T_CALC[[#This Row],[DAY]]+1,3),NA())</f>
        <v>0.84770000000000001</v>
      </c>
      <c r="N566" s="4" cm="1" vm="1054">
        <f t="array" aca="1" ref="N566" ca="1">IFERROR(INDEX(_xlfn.ANCHORARRAY($C$3),T_CALC[[#This Row],[DAY]]+1,4),NA())</f>
        <v>0.85099999999999998</v>
      </c>
      <c r="O566" s="4" cm="1" vm="1095">
        <f t="array" aca="1" ref="O566" ca="1">IFERROR(INDEX(_xlfn.ANCHORARRAY($C$3),T_CALC[[#This Row],[DAY]]+1,5),NA())</f>
        <v>0.84570000000000001</v>
      </c>
      <c r="P566" s="4" cm="1" vm="1305">
        <f t="array" aca="1" ref="P566" ca="1">IFERROR(INDEX(_xlfn.ANCHORARRAY($C$3),T_CALC[[#This Row],[DAY]]+1,6),NA())</f>
        <v>0.84889999999999999</v>
      </c>
      <c r="Q566" s="4" cm="1">
        <f t="array" aca="1" ref="Q566" ca="1">IFERROR(INDEX(_xlfn.ANCHORARRAY($C$3),T_CALC[[#This Row],[DAY]]+1,2),NA())</f>
        <v>0</v>
      </c>
    </row>
    <row r="567" spans="3:17" x14ac:dyDescent="0.25">
      <c r="C567" vm="1621">
        <f ca="1"/>
        <v>43241</v>
      </c>
      <c r="D567">
        <f ca="1"/>
        <v>0</v>
      </c>
      <c r="E567" vm="1082">
        <f ca="1"/>
        <v>0.85009999999999997</v>
      </c>
      <c r="F567" vm="1050">
        <f ca="1"/>
        <v>0.85350000000000004</v>
      </c>
      <c r="G567" vm="1048">
        <f ca="1"/>
        <v>0.84760000000000002</v>
      </c>
      <c r="H567" vm="1078">
        <f ca="1"/>
        <v>0.84799999999999998</v>
      </c>
      <c r="K567" s="4">
        <f ca="1">IF(ROW(T_CALC[[#This Row],[DAY]])-ROW(T_CALC[[#Headers],[DAY]])&gt;C_N_TRADING_DAYS,"",ROW(T_CALC[[#This Row],[DAY]])-ROW(T_CALC[[#Headers],[DAY]]))</f>
        <v>564</v>
      </c>
      <c r="L567" s="4" cm="1" vm="1621">
        <f t="array" aca="1" ref="L567" ca="1">IFERROR(INDEX(_xlfn.ANCHORARRAY($C$3),T_CALC[[#This Row],[DAY]]+1,1),NA())</f>
        <v>43241</v>
      </c>
      <c r="M567" s="4" cm="1" vm="1082">
        <f t="array" aca="1" ref="M567" ca="1">IFERROR(INDEX(_xlfn.ANCHORARRAY($C$3),T_CALC[[#This Row],[DAY]]+1,3),NA())</f>
        <v>0.85009999999999997</v>
      </c>
      <c r="N567" s="4" cm="1" vm="1050">
        <f t="array" aca="1" ref="N567" ca="1">IFERROR(INDEX(_xlfn.ANCHORARRAY($C$3),T_CALC[[#This Row],[DAY]]+1,4),NA())</f>
        <v>0.85350000000000004</v>
      </c>
      <c r="O567" s="4" cm="1" vm="1048">
        <f t="array" aca="1" ref="O567" ca="1">IFERROR(INDEX(_xlfn.ANCHORARRAY($C$3),T_CALC[[#This Row],[DAY]]+1,5),NA())</f>
        <v>0.84760000000000002</v>
      </c>
      <c r="P567" s="4" cm="1" vm="1078">
        <f t="array" aca="1" ref="P567" ca="1">IFERROR(INDEX(_xlfn.ANCHORARRAY($C$3),T_CALC[[#This Row],[DAY]]+1,6),NA())</f>
        <v>0.84799999999999998</v>
      </c>
      <c r="Q567" s="4" cm="1">
        <f t="array" aca="1" ref="Q567" ca="1">IFERROR(INDEX(_xlfn.ANCHORARRAY($C$3),T_CALC[[#This Row],[DAY]]+1,2),NA())</f>
        <v>0</v>
      </c>
    </row>
    <row r="568" spans="3:17" x14ac:dyDescent="0.25">
      <c r="C568" vm="1622">
        <f ca="1"/>
        <v>43242</v>
      </c>
      <c r="D568">
        <f ca="1"/>
        <v>0</v>
      </c>
      <c r="E568" vm="1078">
        <f ca="1"/>
        <v>0.84799999999999998</v>
      </c>
      <c r="F568" vm="1203">
        <f ca="1"/>
        <v>0.85050000000000003</v>
      </c>
      <c r="G568" vm="1036">
        <f ca="1"/>
        <v>0.84519999999999995</v>
      </c>
      <c r="H568" vm="1305">
        <f ca="1"/>
        <v>0.84889999999999999</v>
      </c>
      <c r="K568" s="4">
        <f ca="1">IF(ROW(T_CALC[[#This Row],[DAY]])-ROW(T_CALC[[#Headers],[DAY]])&gt;C_N_TRADING_DAYS,"",ROW(T_CALC[[#This Row],[DAY]])-ROW(T_CALC[[#Headers],[DAY]]))</f>
        <v>565</v>
      </c>
      <c r="L568" s="4" cm="1" vm="1622">
        <f t="array" aca="1" ref="L568" ca="1">IFERROR(INDEX(_xlfn.ANCHORARRAY($C$3),T_CALC[[#This Row],[DAY]]+1,1),NA())</f>
        <v>43242</v>
      </c>
      <c r="M568" s="4" cm="1" vm="1078">
        <f t="array" aca="1" ref="M568" ca="1">IFERROR(INDEX(_xlfn.ANCHORARRAY($C$3),T_CALC[[#This Row],[DAY]]+1,3),NA())</f>
        <v>0.84799999999999998</v>
      </c>
      <c r="N568" s="4" cm="1" vm="1203">
        <f t="array" aca="1" ref="N568" ca="1">IFERROR(INDEX(_xlfn.ANCHORARRAY($C$3),T_CALC[[#This Row],[DAY]]+1,4),NA())</f>
        <v>0.85050000000000003</v>
      </c>
      <c r="O568" s="4" cm="1" vm="1036">
        <f t="array" aca="1" ref="O568" ca="1">IFERROR(INDEX(_xlfn.ANCHORARRAY($C$3),T_CALC[[#This Row],[DAY]]+1,5),NA())</f>
        <v>0.84519999999999995</v>
      </c>
      <c r="P568" s="4" cm="1" vm="1305">
        <f t="array" aca="1" ref="P568" ca="1">IFERROR(INDEX(_xlfn.ANCHORARRAY($C$3),T_CALC[[#This Row],[DAY]]+1,6),NA())</f>
        <v>0.84889999999999999</v>
      </c>
      <c r="Q568" s="4" cm="1">
        <f t="array" aca="1" ref="Q568" ca="1">IFERROR(INDEX(_xlfn.ANCHORARRAY($C$3),T_CALC[[#This Row],[DAY]]+1,2),NA())</f>
        <v>0</v>
      </c>
    </row>
    <row r="569" spans="3:17" x14ac:dyDescent="0.25">
      <c r="C569" vm="1623">
        <f ca="1"/>
        <v>43243</v>
      </c>
      <c r="D569">
        <f ca="1"/>
        <v>0</v>
      </c>
      <c r="E569" vm="1067">
        <f ca="1"/>
        <v>0.8488</v>
      </c>
      <c r="F569" vm="1624">
        <f ca="1"/>
        <v>0.85650000000000004</v>
      </c>
      <c r="G569" vm="1078">
        <f ca="1"/>
        <v>0.84799999999999998</v>
      </c>
      <c r="H569" vm="1191">
        <f ca="1"/>
        <v>0.85489999999999999</v>
      </c>
      <c r="K569" s="4">
        <f ca="1">IF(ROW(T_CALC[[#This Row],[DAY]])-ROW(T_CALC[[#Headers],[DAY]])&gt;C_N_TRADING_DAYS,"",ROW(T_CALC[[#This Row],[DAY]])-ROW(T_CALC[[#Headers],[DAY]]))</f>
        <v>566</v>
      </c>
      <c r="L569" s="4" cm="1" vm="1623">
        <f t="array" aca="1" ref="L569" ca="1">IFERROR(INDEX(_xlfn.ANCHORARRAY($C$3),T_CALC[[#This Row],[DAY]]+1,1),NA())</f>
        <v>43243</v>
      </c>
      <c r="M569" s="4" cm="1" vm="1067">
        <f t="array" aca="1" ref="M569" ca="1">IFERROR(INDEX(_xlfn.ANCHORARRAY($C$3),T_CALC[[#This Row],[DAY]]+1,3),NA())</f>
        <v>0.8488</v>
      </c>
      <c r="N569" s="4" cm="1" vm="1624">
        <f t="array" aca="1" ref="N569" ca="1">IFERROR(INDEX(_xlfn.ANCHORARRAY($C$3),T_CALC[[#This Row],[DAY]]+1,4),NA())</f>
        <v>0.85650000000000004</v>
      </c>
      <c r="O569" s="4" cm="1" vm="1078">
        <f t="array" aca="1" ref="O569" ca="1">IFERROR(INDEX(_xlfn.ANCHORARRAY($C$3),T_CALC[[#This Row],[DAY]]+1,5),NA())</f>
        <v>0.84799999999999998</v>
      </c>
      <c r="P569" s="4" cm="1" vm="1191">
        <f t="array" aca="1" ref="P569" ca="1">IFERROR(INDEX(_xlfn.ANCHORARRAY($C$3),T_CALC[[#This Row],[DAY]]+1,6),NA())</f>
        <v>0.85489999999999999</v>
      </c>
      <c r="Q569" s="4" cm="1">
        <f t="array" aca="1" ref="Q569" ca="1">IFERROR(INDEX(_xlfn.ANCHORARRAY($C$3),T_CALC[[#This Row],[DAY]]+1,2),NA())</f>
        <v>0</v>
      </c>
    </row>
    <row r="570" spans="3:17" x14ac:dyDescent="0.25">
      <c r="C570" vm="1625">
        <f ca="1"/>
        <v>43244</v>
      </c>
      <c r="D570">
        <f ca="1"/>
        <v>0</v>
      </c>
      <c r="E570" vm="1626">
        <f ca="1"/>
        <v>0.8548</v>
      </c>
      <c r="F570" vm="1055">
        <f ca="1"/>
        <v>0.85540000000000005</v>
      </c>
      <c r="G570" vm="1020">
        <f ca="1"/>
        <v>0.8508</v>
      </c>
      <c r="H570" vm="1182">
        <f ca="1"/>
        <v>0.85319999999999996</v>
      </c>
      <c r="K570" s="4">
        <f ca="1">IF(ROW(T_CALC[[#This Row],[DAY]])-ROW(T_CALC[[#Headers],[DAY]])&gt;C_N_TRADING_DAYS,"",ROW(T_CALC[[#This Row],[DAY]])-ROW(T_CALC[[#Headers],[DAY]]))</f>
        <v>567</v>
      </c>
      <c r="L570" s="4" cm="1" vm="1625">
        <f t="array" aca="1" ref="L570" ca="1">IFERROR(INDEX(_xlfn.ANCHORARRAY($C$3),T_CALC[[#This Row],[DAY]]+1,1),NA())</f>
        <v>43244</v>
      </c>
      <c r="M570" s="4" cm="1" vm="1626">
        <f t="array" aca="1" ref="M570" ca="1">IFERROR(INDEX(_xlfn.ANCHORARRAY($C$3),T_CALC[[#This Row],[DAY]]+1,3),NA())</f>
        <v>0.8548</v>
      </c>
      <c r="N570" s="4" cm="1" vm="1055">
        <f t="array" aca="1" ref="N570" ca="1">IFERROR(INDEX(_xlfn.ANCHORARRAY($C$3),T_CALC[[#This Row],[DAY]]+1,4),NA())</f>
        <v>0.85540000000000005</v>
      </c>
      <c r="O570" s="4" cm="1" vm="1020">
        <f t="array" aca="1" ref="O570" ca="1">IFERROR(INDEX(_xlfn.ANCHORARRAY($C$3),T_CALC[[#This Row],[DAY]]+1,5),NA())</f>
        <v>0.8508</v>
      </c>
      <c r="P570" s="4" cm="1" vm="1182">
        <f t="array" aca="1" ref="P570" ca="1">IFERROR(INDEX(_xlfn.ANCHORARRAY($C$3),T_CALC[[#This Row],[DAY]]+1,6),NA())</f>
        <v>0.85319999999999996</v>
      </c>
      <c r="Q570" s="4" cm="1">
        <f t="array" aca="1" ref="Q570" ca="1">IFERROR(INDEX(_xlfn.ANCHORARRAY($C$3),T_CALC[[#This Row],[DAY]]+1,2),NA())</f>
        <v>0</v>
      </c>
    </row>
    <row r="571" spans="3:17" x14ac:dyDescent="0.25">
      <c r="C571" vm="1627">
        <f ca="1"/>
        <v>43245</v>
      </c>
      <c r="D571">
        <f ca="1"/>
        <v>0</v>
      </c>
      <c r="E571" vm="1628">
        <f ca="1"/>
        <v>0.85309999999999997</v>
      </c>
      <c r="F571" vm="1002">
        <f ca="1"/>
        <v>0.85870000000000002</v>
      </c>
      <c r="G571" vm="1011">
        <f ca="1"/>
        <v>0.85209999999999997</v>
      </c>
      <c r="H571" vm="1008">
        <f ca="1"/>
        <v>0.85809999999999997</v>
      </c>
      <c r="K571" s="4">
        <f ca="1">IF(ROW(T_CALC[[#This Row],[DAY]])-ROW(T_CALC[[#Headers],[DAY]])&gt;C_N_TRADING_DAYS,"",ROW(T_CALC[[#This Row],[DAY]])-ROW(T_CALC[[#Headers],[DAY]]))</f>
        <v>568</v>
      </c>
      <c r="L571" s="4" cm="1" vm="1627">
        <f t="array" aca="1" ref="L571" ca="1">IFERROR(INDEX(_xlfn.ANCHORARRAY($C$3),T_CALC[[#This Row],[DAY]]+1,1),NA())</f>
        <v>43245</v>
      </c>
      <c r="M571" s="4" cm="1" vm="1628">
        <f t="array" aca="1" ref="M571" ca="1">IFERROR(INDEX(_xlfn.ANCHORARRAY($C$3),T_CALC[[#This Row],[DAY]]+1,3),NA())</f>
        <v>0.85309999999999997</v>
      </c>
      <c r="N571" s="4" cm="1" vm="1002">
        <f t="array" aca="1" ref="N571" ca="1">IFERROR(INDEX(_xlfn.ANCHORARRAY($C$3),T_CALC[[#This Row],[DAY]]+1,4),NA())</f>
        <v>0.85870000000000002</v>
      </c>
      <c r="O571" s="4" cm="1" vm="1011">
        <f t="array" aca="1" ref="O571" ca="1">IFERROR(INDEX(_xlfn.ANCHORARRAY($C$3),T_CALC[[#This Row],[DAY]]+1,5),NA())</f>
        <v>0.85209999999999997</v>
      </c>
      <c r="P571" s="4" cm="1" vm="1008">
        <f t="array" aca="1" ref="P571" ca="1">IFERROR(INDEX(_xlfn.ANCHORARRAY($C$3),T_CALC[[#This Row],[DAY]]+1,6),NA())</f>
        <v>0.85809999999999997</v>
      </c>
      <c r="Q571" s="4" cm="1">
        <f t="array" aca="1" ref="Q571" ca="1">IFERROR(INDEX(_xlfn.ANCHORARRAY($C$3),T_CALC[[#This Row],[DAY]]+1,2),NA())</f>
        <v>0</v>
      </c>
    </row>
    <row r="572" spans="3:17" x14ac:dyDescent="0.25">
      <c r="C572" vm="1629">
        <f ca="1"/>
        <v>43248</v>
      </c>
      <c r="D572">
        <f ca="1"/>
        <v>0</v>
      </c>
      <c r="E572" vm="1008">
        <f ca="1"/>
        <v>0.85809999999999997</v>
      </c>
      <c r="F572" vm="1236">
        <f ca="1"/>
        <v>0.86150000000000004</v>
      </c>
      <c r="G572" vm="1085">
        <f ca="1"/>
        <v>0.85240000000000005</v>
      </c>
      <c r="H572" vm="1630">
        <f ca="1"/>
        <v>0.86019999999999996</v>
      </c>
      <c r="K572" s="4">
        <f ca="1">IF(ROW(T_CALC[[#This Row],[DAY]])-ROW(T_CALC[[#Headers],[DAY]])&gt;C_N_TRADING_DAYS,"",ROW(T_CALC[[#This Row],[DAY]])-ROW(T_CALC[[#Headers],[DAY]]))</f>
        <v>569</v>
      </c>
      <c r="L572" s="4" cm="1" vm="1629">
        <f t="array" aca="1" ref="L572" ca="1">IFERROR(INDEX(_xlfn.ANCHORARRAY($C$3),T_CALC[[#This Row],[DAY]]+1,1),NA())</f>
        <v>43248</v>
      </c>
      <c r="M572" s="4" cm="1" vm="1008">
        <f t="array" aca="1" ref="M572" ca="1">IFERROR(INDEX(_xlfn.ANCHORARRAY($C$3),T_CALC[[#This Row],[DAY]]+1,3),NA())</f>
        <v>0.85809999999999997</v>
      </c>
      <c r="N572" s="4" cm="1" vm="1236">
        <f t="array" aca="1" ref="N572" ca="1">IFERROR(INDEX(_xlfn.ANCHORARRAY($C$3),T_CALC[[#This Row],[DAY]]+1,4),NA())</f>
        <v>0.86150000000000004</v>
      </c>
      <c r="O572" s="4" cm="1" vm="1085">
        <f t="array" aca="1" ref="O572" ca="1">IFERROR(INDEX(_xlfn.ANCHORARRAY($C$3),T_CALC[[#This Row],[DAY]]+1,5),NA())</f>
        <v>0.85240000000000005</v>
      </c>
      <c r="P572" s="4" cm="1" vm="1630">
        <f t="array" aca="1" ref="P572" ca="1">IFERROR(INDEX(_xlfn.ANCHORARRAY($C$3),T_CALC[[#This Row],[DAY]]+1,6),NA())</f>
        <v>0.86019999999999996</v>
      </c>
      <c r="Q572" s="4" cm="1">
        <f t="array" aca="1" ref="Q572" ca="1">IFERROR(INDEX(_xlfn.ANCHORARRAY($C$3),T_CALC[[#This Row],[DAY]]+1,2),NA())</f>
        <v>0</v>
      </c>
    </row>
    <row r="573" spans="3:17" x14ac:dyDescent="0.25">
      <c r="C573" vm="1631">
        <f ca="1"/>
        <v>43249</v>
      </c>
      <c r="D573">
        <f ca="1"/>
        <v>0</v>
      </c>
      <c r="E573" vm="1000">
        <f ca="1"/>
        <v>0.86009999999999998</v>
      </c>
      <c r="F573" vm="985">
        <f ca="1"/>
        <v>0.86870000000000003</v>
      </c>
      <c r="G573" vm="1225">
        <f ca="1"/>
        <v>0.85899999999999999</v>
      </c>
      <c r="H573" vm="1632">
        <f ca="1"/>
        <v>0.86639999999999995</v>
      </c>
      <c r="K573" s="4">
        <f ca="1">IF(ROW(T_CALC[[#This Row],[DAY]])-ROW(T_CALC[[#Headers],[DAY]])&gt;C_N_TRADING_DAYS,"",ROW(T_CALC[[#This Row],[DAY]])-ROW(T_CALC[[#Headers],[DAY]]))</f>
        <v>570</v>
      </c>
      <c r="L573" s="4" cm="1" vm="1631">
        <f t="array" aca="1" ref="L573" ca="1">IFERROR(INDEX(_xlfn.ANCHORARRAY($C$3),T_CALC[[#This Row],[DAY]]+1,1),NA())</f>
        <v>43249</v>
      </c>
      <c r="M573" s="4" cm="1" vm="1000">
        <f t="array" aca="1" ref="M573" ca="1">IFERROR(INDEX(_xlfn.ANCHORARRAY($C$3),T_CALC[[#This Row],[DAY]]+1,3),NA())</f>
        <v>0.86009999999999998</v>
      </c>
      <c r="N573" s="4" cm="1" vm="985">
        <f t="array" aca="1" ref="N573" ca="1">IFERROR(INDEX(_xlfn.ANCHORARRAY($C$3),T_CALC[[#This Row],[DAY]]+1,4),NA())</f>
        <v>0.86870000000000003</v>
      </c>
      <c r="O573" s="4" cm="1" vm="1225">
        <f t="array" aca="1" ref="O573" ca="1">IFERROR(INDEX(_xlfn.ANCHORARRAY($C$3),T_CALC[[#This Row],[DAY]]+1,5),NA())</f>
        <v>0.85899999999999999</v>
      </c>
      <c r="P573" s="4" cm="1" vm="1632">
        <f t="array" aca="1" ref="P573" ca="1">IFERROR(INDEX(_xlfn.ANCHORARRAY($C$3),T_CALC[[#This Row],[DAY]]+1,6),NA())</f>
        <v>0.86639999999999995</v>
      </c>
      <c r="Q573" s="4" cm="1">
        <f t="array" aca="1" ref="Q573" ca="1">IFERROR(INDEX(_xlfn.ANCHORARRAY($C$3),T_CALC[[#This Row],[DAY]]+1,2),NA())</f>
        <v>0</v>
      </c>
    </row>
    <row r="574" spans="3:17" x14ac:dyDescent="0.25">
      <c r="C574" vm="1633">
        <f ca="1"/>
        <v>43250</v>
      </c>
      <c r="D574">
        <f ca="1"/>
        <v>0</v>
      </c>
      <c r="E574" vm="122">
        <f ca="1"/>
        <v>0.86650000000000005</v>
      </c>
      <c r="F574" vm="1634">
        <f ca="1"/>
        <v>0.86819999999999997</v>
      </c>
      <c r="G574" vm="1017">
        <f ca="1"/>
        <v>0.85619999999999996</v>
      </c>
      <c r="H574" vm="997">
        <f ca="1"/>
        <v>0.85729999999999995</v>
      </c>
      <c r="K574" s="4">
        <f ca="1">IF(ROW(T_CALC[[#This Row],[DAY]])-ROW(T_CALC[[#Headers],[DAY]])&gt;C_N_TRADING_DAYS,"",ROW(T_CALC[[#This Row],[DAY]])-ROW(T_CALC[[#Headers],[DAY]]))</f>
        <v>571</v>
      </c>
      <c r="L574" s="4" cm="1" vm="1633">
        <f t="array" aca="1" ref="L574" ca="1">IFERROR(INDEX(_xlfn.ANCHORARRAY($C$3),T_CALC[[#This Row],[DAY]]+1,1),NA())</f>
        <v>43250</v>
      </c>
      <c r="M574" s="4" cm="1" vm="122">
        <f t="array" aca="1" ref="M574" ca="1">IFERROR(INDEX(_xlfn.ANCHORARRAY($C$3),T_CALC[[#This Row],[DAY]]+1,3),NA())</f>
        <v>0.86650000000000005</v>
      </c>
      <c r="N574" s="4" cm="1" vm="1634">
        <f t="array" aca="1" ref="N574" ca="1">IFERROR(INDEX(_xlfn.ANCHORARRAY($C$3),T_CALC[[#This Row],[DAY]]+1,4),NA())</f>
        <v>0.86819999999999997</v>
      </c>
      <c r="O574" s="4" cm="1" vm="1017">
        <f t="array" aca="1" ref="O574" ca="1">IFERROR(INDEX(_xlfn.ANCHORARRAY($C$3),T_CALC[[#This Row],[DAY]]+1,5),NA())</f>
        <v>0.85619999999999996</v>
      </c>
      <c r="P574" s="4" cm="1" vm="997">
        <f t="array" aca="1" ref="P574" ca="1">IFERROR(INDEX(_xlfn.ANCHORARRAY($C$3),T_CALC[[#This Row],[DAY]]+1,6),NA())</f>
        <v>0.85729999999999995</v>
      </c>
      <c r="Q574" s="4" cm="1">
        <f t="array" aca="1" ref="Q574" ca="1">IFERROR(INDEX(_xlfn.ANCHORARRAY($C$3),T_CALC[[#This Row],[DAY]]+1,2),NA())</f>
        <v>0</v>
      </c>
    </row>
    <row r="575" spans="3:17" x14ac:dyDescent="0.25">
      <c r="C575" vm="1635">
        <f ca="1"/>
        <v>43251</v>
      </c>
      <c r="D575">
        <f ca="1"/>
        <v>0</v>
      </c>
      <c r="E575" vm="1261">
        <f ca="1"/>
        <v>0.85709999999999997</v>
      </c>
      <c r="F575" vm="1225">
        <f ca="1"/>
        <v>0.85899999999999999</v>
      </c>
      <c r="G575" vm="1219">
        <f ca="1"/>
        <v>0.8528</v>
      </c>
      <c r="H575" vm="1636">
        <f ca="1"/>
        <v>0.85509999999999997</v>
      </c>
      <c r="K575" s="4">
        <f ca="1">IF(ROW(T_CALC[[#This Row],[DAY]])-ROW(T_CALC[[#Headers],[DAY]])&gt;C_N_TRADING_DAYS,"",ROW(T_CALC[[#This Row],[DAY]])-ROW(T_CALC[[#Headers],[DAY]]))</f>
        <v>572</v>
      </c>
      <c r="L575" s="4" cm="1" vm="1635">
        <f t="array" aca="1" ref="L575" ca="1">IFERROR(INDEX(_xlfn.ANCHORARRAY($C$3),T_CALC[[#This Row],[DAY]]+1,1),NA())</f>
        <v>43251</v>
      </c>
      <c r="M575" s="4" cm="1" vm="1261">
        <f t="array" aca="1" ref="M575" ca="1">IFERROR(INDEX(_xlfn.ANCHORARRAY($C$3),T_CALC[[#This Row],[DAY]]+1,3),NA())</f>
        <v>0.85709999999999997</v>
      </c>
      <c r="N575" s="4" cm="1" vm="1225">
        <f t="array" aca="1" ref="N575" ca="1">IFERROR(INDEX(_xlfn.ANCHORARRAY($C$3),T_CALC[[#This Row],[DAY]]+1,4),NA())</f>
        <v>0.85899999999999999</v>
      </c>
      <c r="O575" s="4" cm="1" vm="1219">
        <f t="array" aca="1" ref="O575" ca="1">IFERROR(INDEX(_xlfn.ANCHORARRAY($C$3),T_CALC[[#This Row],[DAY]]+1,5),NA())</f>
        <v>0.8528</v>
      </c>
      <c r="P575" s="4" cm="1" vm="1636">
        <f t="array" aca="1" ref="P575" ca="1">IFERROR(INDEX(_xlfn.ANCHORARRAY($C$3),T_CALC[[#This Row],[DAY]]+1,6),NA())</f>
        <v>0.85509999999999997</v>
      </c>
      <c r="Q575" s="4" cm="1">
        <f t="array" aca="1" ref="Q575" ca="1">IFERROR(INDEX(_xlfn.ANCHORARRAY($C$3),T_CALC[[#This Row],[DAY]]+1,2),NA())</f>
        <v>0</v>
      </c>
    </row>
    <row r="576" spans="3:17" x14ac:dyDescent="0.25">
      <c r="C576" vm="1637">
        <f ca="1"/>
        <v>43252</v>
      </c>
      <c r="D576">
        <f ca="1"/>
        <v>0</v>
      </c>
      <c r="E576" vm="1636">
        <f ca="1"/>
        <v>0.85509999999999997</v>
      </c>
      <c r="F576" vm="1248">
        <f ca="1"/>
        <v>0.86070000000000002</v>
      </c>
      <c r="G576" vm="1182">
        <f ca="1"/>
        <v>0.85319999999999996</v>
      </c>
      <c r="H576" vm="1229">
        <f ca="1"/>
        <v>0.85760000000000003</v>
      </c>
      <c r="K576" s="4">
        <f ca="1">IF(ROW(T_CALC[[#This Row],[DAY]])-ROW(T_CALC[[#Headers],[DAY]])&gt;C_N_TRADING_DAYS,"",ROW(T_CALC[[#This Row],[DAY]])-ROW(T_CALC[[#Headers],[DAY]]))</f>
        <v>573</v>
      </c>
      <c r="L576" s="4" cm="1" vm="1637">
        <f t="array" aca="1" ref="L576" ca="1">IFERROR(INDEX(_xlfn.ANCHORARRAY($C$3),T_CALC[[#This Row],[DAY]]+1,1),NA())</f>
        <v>43252</v>
      </c>
      <c r="M576" s="4" cm="1" vm="1636">
        <f t="array" aca="1" ref="M576" ca="1">IFERROR(INDEX(_xlfn.ANCHORARRAY($C$3),T_CALC[[#This Row],[DAY]]+1,3),NA())</f>
        <v>0.85509999999999997</v>
      </c>
      <c r="N576" s="4" cm="1" vm="1248">
        <f t="array" aca="1" ref="N576" ca="1">IFERROR(INDEX(_xlfn.ANCHORARRAY($C$3),T_CALC[[#This Row],[DAY]]+1,4),NA())</f>
        <v>0.86070000000000002</v>
      </c>
      <c r="O576" s="4" cm="1" vm="1182">
        <f t="array" aca="1" ref="O576" ca="1">IFERROR(INDEX(_xlfn.ANCHORARRAY($C$3),T_CALC[[#This Row],[DAY]]+1,5),NA())</f>
        <v>0.85319999999999996</v>
      </c>
      <c r="P576" s="4" cm="1" vm="1229">
        <f t="array" aca="1" ref="P576" ca="1">IFERROR(INDEX(_xlfn.ANCHORARRAY($C$3),T_CALC[[#This Row],[DAY]]+1,6),NA())</f>
        <v>0.85760000000000003</v>
      </c>
      <c r="Q576" s="4" cm="1">
        <f t="array" aca="1" ref="Q576" ca="1">IFERROR(INDEX(_xlfn.ANCHORARRAY($C$3),T_CALC[[#This Row],[DAY]]+1,2),NA())</f>
        <v>0</v>
      </c>
    </row>
    <row r="577" spans="3:17" x14ac:dyDescent="0.25">
      <c r="C577" vm="1638">
        <f ca="1"/>
        <v>43255</v>
      </c>
      <c r="D577">
        <f ca="1"/>
        <v>0</v>
      </c>
      <c r="E577" vm="1257">
        <f ca="1"/>
        <v>0.8579</v>
      </c>
      <c r="F577" vm="1008">
        <f ca="1"/>
        <v>0.85809999999999997</v>
      </c>
      <c r="G577" vm="1639">
        <f ca="1"/>
        <v>0.85129999999999995</v>
      </c>
      <c r="H577" vm="1626">
        <f ca="1"/>
        <v>0.8548</v>
      </c>
      <c r="K577" s="4">
        <f ca="1">IF(ROW(T_CALC[[#This Row],[DAY]])-ROW(T_CALC[[#Headers],[DAY]])&gt;C_N_TRADING_DAYS,"",ROW(T_CALC[[#This Row],[DAY]])-ROW(T_CALC[[#Headers],[DAY]]))</f>
        <v>574</v>
      </c>
      <c r="L577" s="4" cm="1" vm="1638">
        <f t="array" aca="1" ref="L577" ca="1">IFERROR(INDEX(_xlfn.ANCHORARRAY($C$3),T_CALC[[#This Row],[DAY]]+1,1),NA())</f>
        <v>43255</v>
      </c>
      <c r="M577" s="4" cm="1" vm="1257">
        <f t="array" aca="1" ref="M577" ca="1">IFERROR(INDEX(_xlfn.ANCHORARRAY($C$3),T_CALC[[#This Row],[DAY]]+1,3),NA())</f>
        <v>0.8579</v>
      </c>
      <c r="N577" s="4" cm="1" vm="1008">
        <f t="array" aca="1" ref="N577" ca="1">IFERROR(INDEX(_xlfn.ANCHORARRAY($C$3),T_CALC[[#This Row],[DAY]]+1,4),NA())</f>
        <v>0.85809999999999997</v>
      </c>
      <c r="O577" s="4" cm="1" vm="1639">
        <f t="array" aca="1" ref="O577" ca="1">IFERROR(INDEX(_xlfn.ANCHORARRAY($C$3),T_CALC[[#This Row],[DAY]]+1,5),NA())</f>
        <v>0.85129999999999995</v>
      </c>
      <c r="P577" s="4" cm="1" vm="1626">
        <f t="array" aca="1" ref="P577" ca="1">IFERROR(INDEX(_xlfn.ANCHORARRAY($C$3),T_CALC[[#This Row],[DAY]]+1,6),NA())</f>
        <v>0.8548</v>
      </c>
      <c r="Q577" s="4" cm="1">
        <f t="array" aca="1" ref="Q577" ca="1">IFERROR(INDEX(_xlfn.ANCHORARRAY($C$3),T_CALC[[#This Row],[DAY]]+1,2),NA())</f>
        <v>0</v>
      </c>
    </row>
    <row r="578" spans="3:17" x14ac:dyDescent="0.25">
      <c r="C578" vm="1640">
        <f ca="1"/>
        <v>43256</v>
      </c>
      <c r="D578">
        <f ca="1"/>
        <v>0</v>
      </c>
      <c r="E578" vm="1641">
        <f ca="1"/>
        <v>0.85460000000000003</v>
      </c>
      <c r="F578" vm="1008">
        <f ca="1"/>
        <v>0.85809999999999997</v>
      </c>
      <c r="G578" vm="1189">
        <f ca="1"/>
        <v>0.85219999999999996</v>
      </c>
      <c r="H578" vm="1202">
        <f ca="1"/>
        <v>0.85329999999999995</v>
      </c>
      <c r="K578" s="4">
        <f ca="1">IF(ROW(T_CALC[[#This Row],[DAY]])-ROW(T_CALC[[#Headers],[DAY]])&gt;C_N_TRADING_DAYS,"",ROW(T_CALC[[#This Row],[DAY]])-ROW(T_CALC[[#Headers],[DAY]]))</f>
        <v>575</v>
      </c>
      <c r="L578" s="4" cm="1" vm="1640">
        <f t="array" aca="1" ref="L578" ca="1">IFERROR(INDEX(_xlfn.ANCHORARRAY($C$3),T_CALC[[#This Row],[DAY]]+1,1),NA())</f>
        <v>43256</v>
      </c>
      <c r="M578" s="4" cm="1" vm="1641">
        <f t="array" aca="1" ref="M578" ca="1">IFERROR(INDEX(_xlfn.ANCHORARRAY($C$3),T_CALC[[#This Row],[DAY]]+1,3),NA())</f>
        <v>0.85460000000000003</v>
      </c>
      <c r="N578" s="4" cm="1" vm="1008">
        <f t="array" aca="1" ref="N578" ca="1">IFERROR(INDEX(_xlfn.ANCHORARRAY($C$3),T_CALC[[#This Row],[DAY]]+1,4),NA())</f>
        <v>0.85809999999999997</v>
      </c>
      <c r="O578" s="4" cm="1" vm="1189">
        <f t="array" aca="1" ref="O578" ca="1">IFERROR(INDEX(_xlfn.ANCHORARRAY($C$3),T_CALC[[#This Row],[DAY]]+1,5),NA())</f>
        <v>0.85219999999999996</v>
      </c>
      <c r="P578" s="4" cm="1" vm="1202">
        <f t="array" aca="1" ref="P578" ca="1">IFERROR(INDEX(_xlfn.ANCHORARRAY($C$3),T_CALC[[#This Row],[DAY]]+1,6),NA())</f>
        <v>0.85329999999999995</v>
      </c>
      <c r="Q578" s="4" cm="1">
        <f t="array" aca="1" ref="Q578" ca="1">IFERROR(INDEX(_xlfn.ANCHORARRAY($C$3),T_CALC[[#This Row],[DAY]]+1,2),NA())</f>
        <v>0</v>
      </c>
    </row>
    <row r="579" spans="3:17" x14ac:dyDescent="0.25">
      <c r="C579" vm="1642">
        <f ca="1"/>
        <v>43257</v>
      </c>
      <c r="D579">
        <f ca="1"/>
        <v>0</v>
      </c>
      <c r="E579" vm="1182">
        <f ca="1"/>
        <v>0.85319999999999996</v>
      </c>
      <c r="F579" vm="1643">
        <f ca="1"/>
        <v>0.85389999999999999</v>
      </c>
      <c r="G579" vm="1048">
        <f ca="1"/>
        <v>0.84760000000000002</v>
      </c>
      <c r="H579" vm="1060">
        <f ca="1"/>
        <v>0.84930000000000005</v>
      </c>
      <c r="K579" s="4">
        <f ca="1">IF(ROW(T_CALC[[#This Row],[DAY]])-ROW(T_CALC[[#Headers],[DAY]])&gt;C_N_TRADING_DAYS,"",ROW(T_CALC[[#This Row],[DAY]])-ROW(T_CALC[[#Headers],[DAY]]))</f>
        <v>576</v>
      </c>
      <c r="L579" s="4" cm="1" vm="1642">
        <f t="array" aca="1" ref="L579" ca="1">IFERROR(INDEX(_xlfn.ANCHORARRAY($C$3),T_CALC[[#This Row],[DAY]]+1,1),NA())</f>
        <v>43257</v>
      </c>
      <c r="M579" s="4" cm="1" vm="1182">
        <f t="array" aca="1" ref="M579" ca="1">IFERROR(INDEX(_xlfn.ANCHORARRAY($C$3),T_CALC[[#This Row],[DAY]]+1,3),NA())</f>
        <v>0.85319999999999996</v>
      </c>
      <c r="N579" s="4" cm="1" vm="1643">
        <f t="array" aca="1" ref="N579" ca="1">IFERROR(INDEX(_xlfn.ANCHORARRAY($C$3),T_CALC[[#This Row],[DAY]]+1,4),NA())</f>
        <v>0.85389999999999999</v>
      </c>
      <c r="O579" s="4" cm="1" vm="1048">
        <f t="array" aca="1" ref="O579" ca="1">IFERROR(INDEX(_xlfn.ANCHORARRAY($C$3),T_CALC[[#This Row],[DAY]]+1,5),NA())</f>
        <v>0.84760000000000002</v>
      </c>
      <c r="P579" s="4" cm="1" vm="1060">
        <f t="array" aca="1" ref="P579" ca="1">IFERROR(INDEX(_xlfn.ANCHORARRAY($C$3),T_CALC[[#This Row],[DAY]]+1,6),NA())</f>
        <v>0.84930000000000005</v>
      </c>
      <c r="Q579" s="4" cm="1">
        <f t="array" aca="1" ref="Q579" ca="1">IFERROR(INDEX(_xlfn.ANCHORARRAY($C$3),T_CALC[[#This Row],[DAY]]+1,2),NA())</f>
        <v>0</v>
      </c>
    </row>
    <row r="580" spans="3:17" x14ac:dyDescent="0.25">
      <c r="C580" vm="1644">
        <f ca="1"/>
        <v>43258</v>
      </c>
      <c r="D580">
        <f ca="1"/>
        <v>0</v>
      </c>
      <c r="E580" vm="1060">
        <f ca="1"/>
        <v>0.84930000000000005</v>
      </c>
      <c r="F580" vm="1185">
        <f ca="1"/>
        <v>0.84940000000000004</v>
      </c>
      <c r="G580" vm="1289">
        <f ca="1"/>
        <v>0.84440000000000004</v>
      </c>
      <c r="H580" vm="1096">
        <f ca="1"/>
        <v>0.84740000000000004</v>
      </c>
      <c r="K580" s="4">
        <f ca="1">IF(ROW(T_CALC[[#This Row],[DAY]])-ROW(T_CALC[[#Headers],[DAY]])&gt;C_N_TRADING_DAYS,"",ROW(T_CALC[[#This Row],[DAY]])-ROW(T_CALC[[#Headers],[DAY]]))</f>
        <v>577</v>
      </c>
      <c r="L580" s="4" cm="1" vm="1644">
        <f t="array" aca="1" ref="L580" ca="1">IFERROR(INDEX(_xlfn.ANCHORARRAY($C$3),T_CALC[[#This Row],[DAY]]+1,1),NA())</f>
        <v>43258</v>
      </c>
      <c r="M580" s="4" cm="1" vm="1060">
        <f t="array" aca="1" ref="M580" ca="1">IFERROR(INDEX(_xlfn.ANCHORARRAY($C$3),T_CALC[[#This Row],[DAY]]+1,3),NA())</f>
        <v>0.84930000000000005</v>
      </c>
      <c r="N580" s="4" cm="1" vm="1185">
        <f t="array" aca="1" ref="N580" ca="1">IFERROR(INDEX(_xlfn.ANCHORARRAY($C$3),T_CALC[[#This Row],[DAY]]+1,4),NA())</f>
        <v>0.84940000000000004</v>
      </c>
      <c r="O580" s="4" cm="1" vm="1289">
        <f t="array" aca="1" ref="O580" ca="1">IFERROR(INDEX(_xlfn.ANCHORARRAY($C$3),T_CALC[[#This Row],[DAY]]+1,5),NA())</f>
        <v>0.84440000000000004</v>
      </c>
      <c r="P580" s="4" cm="1" vm="1096">
        <f t="array" aca="1" ref="P580" ca="1">IFERROR(INDEX(_xlfn.ANCHORARRAY($C$3),T_CALC[[#This Row],[DAY]]+1,6),NA())</f>
        <v>0.84740000000000004</v>
      </c>
      <c r="Q580" s="4" cm="1">
        <f t="array" aca="1" ref="Q580" ca="1">IFERROR(INDEX(_xlfn.ANCHORARRAY($C$3),T_CALC[[#This Row],[DAY]]+1,2),NA())</f>
        <v>0</v>
      </c>
    </row>
    <row r="581" spans="3:17" x14ac:dyDescent="0.25">
      <c r="C581" vm="1645">
        <f ca="1"/>
        <v>43259</v>
      </c>
      <c r="D581">
        <f ca="1"/>
        <v>0</v>
      </c>
      <c r="E581" vm="1028">
        <f ca="1"/>
        <v>0.84730000000000005</v>
      </c>
      <c r="F581" vm="1646">
        <f ca="1"/>
        <v>0.85270000000000001</v>
      </c>
      <c r="G581" vm="1222">
        <f ca="1"/>
        <v>0.84650000000000003</v>
      </c>
      <c r="H581" vm="1045">
        <f ca="1"/>
        <v>0.84960000000000002</v>
      </c>
      <c r="K581" s="4">
        <f ca="1">IF(ROW(T_CALC[[#This Row],[DAY]])-ROW(T_CALC[[#Headers],[DAY]])&gt;C_N_TRADING_DAYS,"",ROW(T_CALC[[#This Row],[DAY]])-ROW(T_CALC[[#Headers],[DAY]]))</f>
        <v>578</v>
      </c>
      <c r="L581" s="4" cm="1" vm="1645">
        <f t="array" aca="1" ref="L581" ca="1">IFERROR(INDEX(_xlfn.ANCHORARRAY($C$3),T_CALC[[#This Row],[DAY]]+1,1),NA())</f>
        <v>43259</v>
      </c>
      <c r="M581" s="4" cm="1" vm="1028">
        <f t="array" aca="1" ref="M581" ca="1">IFERROR(INDEX(_xlfn.ANCHORARRAY($C$3),T_CALC[[#This Row],[DAY]]+1,3),NA())</f>
        <v>0.84730000000000005</v>
      </c>
      <c r="N581" s="4" cm="1" vm="1646">
        <f t="array" aca="1" ref="N581" ca="1">IFERROR(INDEX(_xlfn.ANCHORARRAY($C$3),T_CALC[[#This Row],[DAY]]+1,4),NA())</f>
        <v>0.85270000000000001</v>
      </c>
      <c r="O581" s="4" cm="1" vm="1222">
        <f t="array" aca="1" ref="O581" ca="1">IFERROR(INDEX(_xlfn.ANCHORARRAY($C$3),T_CALC[[#This Row],[DAY]]+1,5),NA())</f>
        <v>0.84650000000000003</v>
      </c>
      <c r="P581" s="4" cm="1" vm="1045">
        <f t="array" aca="1" ref="P581" ca="1">IFERROR(INDEX(_xlfn.ANCHORARRAY($C$3),T_CALC[[#This Row],[DAY]]+1,6),NA())</f>
        <v>0.84960000000000002</v>
      </c>
      <c r="Q581" s="4" cm="1">
        <f t="array" aca="1" ref="Q581" ca="1">IFERROR(INDEX(_xlfn.ANCHORARRAY($C$3),T_CALC[[#This Row],[DAY]]+1,2),NA())</f>
        <v>0</v>
      </c>
    </row>
    <row r="582" spans="3:17" x14ac:dyDescent="0.25">
      <c r="C582" vm="1647">
        <f ca="1"/>
        <v>43262</v>
      </c>
      <c r="D582">
        <f ca="1"/>
        <v>0</v>
      </c>
      <c r="E582" vm="1019">
        <f ca="1"/>
        <v>0.84989999999999999</v>
      </c>
      <c r="F582" vm="1020">
        <f ca="1"/>
        <v>0.8508</v>
      </c>
      <c r="G582" vm="1608">
        <f ca="1"/>
        <v>0.8458</v>
      </c>
      <c r="H582" vm="1027">
        <f ca="1"/>
        <v>0.84850000000000003</v>
      </c>
      <c r="K582" s="4">
        <f ca="1">IF(ROW(T_CALC[[#This Row],[DAY]])-ROW(T_CALC[[#Headers],[DAY]])&gt;C_N_TRADING_DAYS,"",ROW(T_CALC[[#This Row],[DAY]])-ROW(T_CALC[[#Headers],[DAY]]))</f>
        <v>579</v>
      </c>
      <c r="L582" s="4" cm="1" vm="1647">
        <f t="array" aca="1" ref="L582" ca="1">IFERROR(INDEX(_xlfn.ANCHORARRAY($C$3),T_CALC[[#This Row],[DAY]]+1,1),NA())</f>
        <v>43262</v>
      </c>
      <c r="M582" s="4" cm="1" vm="1019">
        <f t="array" aca="1" ref="M582" ca="1">IFERROR(INDEX(_xlfn.ANCHORARRAY($C$3),T_CALC[[#This Row],[DAY]]+1,3),NA())</f>
        <v>0.84989999999999999</v>
      </c>
      <c r="N582" s="4" cm="1" vm="1020">
        <f t="array" aca="1" ref="N582" ca="1">IFERROR(INDEX(_xlfn.ANCHORARRAY($C$3),T_CALC[[#This Row],[DAY]]+1,4),NA())</f>
        <v>0.8508</v>
      </c>
      <c r="O582" s="4" cm="1" vm="1608">
        <f t="array" aca="1" ref="O582" ca="1">IFERROR(INDEX(_xlfn.ANCHORARRAY($C$3),T_CALC[[#This Row],[DAY]]+1,5),NA())</f>
        <v>0.8458</v>
      </c>
      <c r="P582" s="4" cm="1" vm="1027">
        <f t="array" aca="1" ref="P582" ca="1">IFERROR(INDEX(_xlfn.ANCHORARRAY($C$3),T_CALC[[#This Row],[DAY]]+1,6),NA())</f>
        <v>0.84850000000000003</v>
      </c>
      <c r="Q582" s="4" cm="1">
        <f t="array" aca="1" ref="Q582" ca="1">IFERROR(INDEX(_xlfn.ANCHORARRAY($C$3),T_CALC[[#This Row],[DAY]]+1,2),NA())</f>
        <v>0</v>
      </c>
    </row>
    <row r="583" spans="3:17" x14ac:dyDescent="0.25">
      <c r="C583" vm="1648">
        <f ca="1"/>
        <v>43263</v>
      </c>
      <c r="D583">
        <f ca="1"/>
        <v>0</v>
      </c>
      <c r="E583" vm="1027">
        <f ca="1"/>
        <v>0.84850000000000003</v>
      </c>
      <c r="F583" vm="1189">
        <f ca="1"/>
        <v>0.85219999999999996</v>
      </c>
      <c r="G583" vm="1065">
        <f ca="1"/>
        <v>0.84670000000000001</v>
      </c>
      <c r="H583" vm="1639">
        <f ca="1"/>
        <v>0.85129999999999995</v>
      </c>
      <c r="K583" s="4">
        <f ca="1">IF(ROW(T_CALC[[#This Row],[DAY]])-ROW(T_CALC[[#Headers],[DAY]])&gt;C_N_TRADING_DAYS,"",ROW(T_CALC[[#This Row],[DAY]])-ROW(T_CALC[[#Headers],[DAY]]))</f>
        <v>580</v>
      </c>
      <c r="L583" s="4" cm="1" vm="1648">
        <f t="array" aca="1" ref="L583" ca="1">IFERROR(INDEX(_xlfn.ANCHORARRAY($C$3),T_CALC[[#This Row],[DAY]]+1,1),NA())</f>
        <v>43263</v>
      </c>
      <c r="M583" s="4" cm="1" vm="1027">
        <f t="array" aca="1" ref="M583" ca="1">IFERROR(INDEX(_xlfn.ANCHORARRAY($C$3),T_CALC[[#This Row],[DAY]]+1,3),NA())</f>
        <v>0.84850000000000003</v>
      </c>
      <c r="N583" s="4" cm="1" vm="1189">
        <f t="array" aca="1" ref="N583" ca="1">IFERROR(INDEX(_xlfn.ANCHORARRAY($C$3),T_CALC[[#This Row],[DAY]]+1,4),NA())</f>
        <v>0.85219999999999996</v>
      </c>
      <c r="O583" s="4" cm="1" vm="1065">
        <f t="array" aca="1" ref="O583" ca="1">IFERROR(INDEX(_xlfn.ANCHORARRAY($C$3),T_CALC[[#This Row],[DAY]]+1,5),NA())</f>
        <v>0.84670000000000001</v>
      </c>
      <c r="P583" s="4" cm="1" vm="1639">
        <f t="array" aca="1" ref="P583" ca="1">IFERROR(INDEX(_xlfn.ANCHORARRAY($C$3),T_CALC[[#This Row],[DAY]]+1,6),NA())</f>
        <v>0.85129999999999995</v>
      </c>
      <c r="Q583" s="4" cm="1">
        <f t="array" aca="1" ref="Q583" ca="1">IFERROR(INDEX(_xlfn.ANCHORARRAY($C$3),T_CALC[[#This Row],[DAY]]+1,2),NA())</f>
        <v>0</v>
      </c>
    </row>
    <row r="584" spans="3:17" x14ac:dyDescent="0.25">
      <c r="C584" vm="1649">
        <f ca="1"/>
        <v>43264</v>
      </c>
      <c r="D584">
        <f ca="1"/>
        <v>0</v>
      </c>
      <c r="E584" vm="1089">
        <f ca="1"/>
        <v>0.85140000000000005</v>
      </c>
      <c r="F584" vm="1646">
        <f ca="1"/>
        <v>0.85270000000000001</v>
      </c>
      <c r="G584" vm="1030">
        <f ca="1"/>
        <v>0.84719999999999995</v>
      </c>
      <c r="H584" vm="1078">
        <f ca="1"/>
        <v>0.84799999999999998</v>
      </c>
      <c r="K584" s="4">
        <f ca="1">IF(ROW(T_CALC[[#This Row],[DAY]])-ROW(T_CALC[[#Headers],[DAY]])&gt;C_N_TRADING_DAYS,"",ROW(T_CALC[[#This Row],[DAY]])-ROW(T_CALC[[#Headers],[DAY]]))</f>
        <v>581</v>
      </c>
      <c r="L584" s="4" cm="1" vm="1649">
        <f t="array" aca="1" ref="L584" ca="1">IFERROR(INDEX(_xlfn.ANCHORARRAY($C$3),T_CALC[[#This Row],[DAY]]+1,1),NA())</f>
        <v>43264</v>
      </c>
      <c r="M584" s="4" cm="1" vm="1089">
        <f t="array" aca="1" ref="M584" ca="1">IFERROR(INDEX(_xlfn.ANCHORARRAY($C$3),T_CALC[[#This Row],[DAY]]+1,3),NA())</f>
        <v>0.85140000000000005</v>
      </c>
      <c r="N584" s="4" cm="1" vm="1646">
        <f t="array" aca="1" ref="N584" ca="1">IFERROR(INDEX(_xlfn.ANCHORARRAY($C$3),T_CALC[[#This Row],[DAY]]+1,4),NA())</f>
        <v>0.85270000000000001</v>
      </c>
      <c r="O584" s="4" cm="1" vm="1030">
        <f t="array" aca="1" ref="O584" ca="1">IFERROR(INDEX(_xlfn.ANCHORARRAY($C$3),T_CALC[[#This Row],[DAY]]+1,5),NA())</f>
        <v>0.84719999999999995</v>
      </c>
      <c r="P584" s="4" cm="1" vm="1078">
        <f t="array" aca="1" ref="P584" ca="1">IFERROR(INDEX(_xlfn.ANCHORARRAY($C$3),T_CALC[[#This Row],[DAY]]+1,6),NA())</f>
        <v>0.84799999999999998</v>
      </c>
      <c r="Q584" s="4" cm="1">
        <f t="array" aca="1" ref="Q584" ca="1">IFERROR(INDEX(_xlfn.ANCHORARRAY($C$3),T_CALC[[#This Row],[DAY]]+1,2),NA())</f>
        <v>0</v>
      </c>
    </row>
    <row r="585" spans="3:17" x14ac:dyDescent="0.25">
      <c r="C585" vm="1650">
        <f ca="1"/>
        <v>43265</v>
      </c>
      <c r="D585">
        <f ca="1"/>
        <v>0</v>
      </c>
      <c r="E585" vm="1078">
        <f ca="1"/>
        <v>0.84799999999999998</v>
      </c>
      <c r="F585" vm="1651">
        <f ca="1"/>
        <v>0.86480000000000001</v>
      </c>
      <c r="G585" vm="1216">
        <f ca="1"/>
        <v>0.84360000000000002</v>
      </c>
      <c r="H585" vm="1652">
        <f ca="1"/>
        <v>0.86419999999999997</v>
      </c>
      <c r="K585" s="4">
        <f ca="1">IF(ROW(T_CALC[[#This Row],[DAY]])-ROW(T_CALC[[#Headers],[DAY]])&gt;C_N_TRADING_DAYS,"",ROW(T_CALC[[#This Row],[DAY]])-ROW(T_CALC[[#Headers],[DAY]]))</f>
        <v>582</v>
      </c>
      <c r="L585" s="4" cm="1" vm="1650">
        <f t="array" aca="1" ref="L585" ca="1">IFERROR(INDEX(_xlfn.ANCHORARRAY($C$3),T_CALC[[#This Row],[DAY]]+1,1),NA())</f>
        <v>43265</v>
      </c>
      <c r="M585" s="4" cm="1" vm="1078">
        <f t="array" aca="1" ref="M585" ca="1">IFERROR(INDEX(_xlfn.ANCHORARRAY($C$3),T_CALC[[#This Row],[DAY]]+1,3),NA())</f>
        <v>0.84799999999999998</v>
      </c>
      <c r="N585" s="4" cm="1" vm="1651">
        <f t="array" aca="1" ref="N585" ca="1">IFERROR(INDEX(_xlfn.ANCHORARRAY($C$3),T_CALC[[#This Row],[DAY]]+1,4),NA())</f>
        <v>0.86480000000000001</v>
      </c>
      <c r="O585" s="4" cm="1" vm="1216">
        <f t="array" aca="1" ref="O585" ca="1">IFERROR(INDEX(_xlfn.ANCHORARRAY($C$3),T_CALC[[#This Row],[DAY]]+1,5),NA())</f>
        <v>0.84360000000000002</v>
      </c>
      <c r="P585" s="4" cm="1" vm="1652">
        <f t="array" aca="1" ref="P585" ca="1">IFERROR(INDEX(_xlfn.ANCHORARRAY($C$3),T_CALC[[#This Row],[DAY]]+1,6),NA())</f>
        <v>0.86419999999999997</v>
      </c>
      <c r="Q585" s="4" cm="1">
        <f t="array" aca="1" ref="Q585" ca="1">IFERROR(INDEX(_xlfn.ANCHORARRAY($C$3),T_CALC[[#This Row],[DAY]]+1,2),NA())</f>
        <v>0</v>
      </c>
    </row>
    <row r="586" spans="3:17" x14ac:dyDescent="0.25">
      <c r="C586" vm="1653">
        <f ca="1"/>
        <v>43266</v>
      </c>
      <c r="D586">
        <f ca="1"/>
        <v>0</v>
      </c>
      <c r="E586" vm="1654">
        <f ca="1"/>
        <v>0.86429999999999996</v>
      </c>
      <c r="F586" vm="1655">
        <f ca="1"/>
        <v>0.86629999999999996</v>
      </c>
      <c r="G586" vm="1656">
        <f ca="1"/>
        <v>0.8599</v>
      </c>
      <c r="H586" vm="1244">
        <f ca="1"/>
        <v>0.86129999999999995</v>
      </c>
      <c r="K586" s="4">
        <f ca="1">IF(ROW(T_CALC[[#This Row],[DAY]])-ROW(T_CALC[[#Headers],[DAY]])&gt;C_N_TRADING_DAYS,"",ROW(T_CALC[[#This Row],[DAY]])-ROW(T_CALC[[#Headers],[DAY]]))</f>
        <v>583</v>
      </c>
      <c r="L586" s="4" cm="1" vm="1653">
        <f t="array" aca="1" ref="L586" ca="1">IFERROR(INDEX(_xlfn.ANCHORARRAY($C$3),T_CALC[[#This Row],[DAY]]+1,1),NA())</f>
        <v>43266</v>
      </c>
      <c r="M586" s="4" cm="1" vm="1654">
        <f t="array" aca="1" ref="M586" ca="1">IFERROR(INDEX(_xlfn.ANCHORARRAY($C$3),T_CALC[[#This Row],[DAY]]+1,3),NA())</f>
        <v>0.86429999999999996</v>
      </c>
      <c r="N586" s="4" cm="1" vm="1655">
        <f t="array" aca="1" ref="N586" ca="1">IFERROR(INDEX(_xlfn.ANCHORARRAY($C$3),T_CALC[[#This Row],[DAY]]+1,4),NA())</f>
        <v>0.86629999999999996</v>
      </c>
      <c r="O586" s="4" cm="1" vm="1656">
        <f t="array" aca="1" ref="O586" ca="1">IFERROR(INDEX(_xlfn.ANCHORARRAY($C$3),T_CALC[[#This Row],[DAY]]+1,5),NA())</f>
        <v>0.8599</v>
      </c>
      <c r="P586" s="4" cm="1" vm="1244">
        <f t="array" aca="1" ref="P586" ca="1">IFERROR(INDEX(_xlfn.ANCHORARRAY($C$3),T_CALC[[#This Row],[DAY]]+1,6),NA())</f>
        <v>0.86129999999999995</v>
      </c>
      <c r="Q586" s="4" cm="1">
        <f t="array" aca="1" ref="Q586" ca="1">IFERROR(INDEX(_xlfn.ANCHORARRAY($C$3),T_CALC[[#This Row],[DAY]]+1,2),NA())</f>
        <v>0</v>
      </c>
    </row>
    <row r="587" spans="3:17" x14ac:dyDescent="0.25">
      <c r="C587" vm="1657">
        <f ca="1"/>
        <v>43269</v>
      </c>
      <c r="D587">
        <f ca="1"/>
        <v>0</v>
      </c>
      <c r="E587" vm="1244">
        <f ca="1"/>
        <v>0.86129999999999995</v>
      </c>
      <c r="F587" vm="1658">
        <f ca="1"/>
        <v>0.86460000000000004</v>
      </c>
      <c r="G587" vm="1000">
        <f ca="1"/>
        <v>0.86009999999999998</v>
      </c>
      <c r="H587" vm="1659">
        <f ca="1"/>
        <v>0.86029999999999995</v>
      </c>
      <c r="K587" s="4">
        <f ca="1">IF(ROW(T_CALC[[#This Row],[DAY]])-ROW(T_CALC[[#Headers],[DAY]])&gt;C_N_TRADING_DAYS,"",ROW(T_CALC[[#This Row],[DAY]])-ROW(T_CALC[[#Headers],[DAY]]))</f>
        <v>584</v>
      </c>
      <c r="L587" s="4" cm="1" vm="1657">
        <f t="array" aca="1" ref="L587" ca="1">IFERROR(INDEX(_xlfn.ANCHORARRAY($C$3),T_CALC[[#This Row],[DAY]]+1,1),NA())</f>
        <v>43269</v>
      </c>
      <c r="M587" s="4" cm="1" vm="1244">
        <f t="array" aca="1" ref="M587" ca="1">IFERROR(INDEX(_xlfn.ANCHORARRAY($C$3),T_CALC[[#This Row],[DAY]]+1,3),NA())</f>
        <v>0.86129999999999995</v>
      </c>
      <c r="N587" s="4" cm="1" vm="1658">
        <f t="array" aca="1" ref="N587" ca="1">IFERROR(INDEX(_xlfn.ANCHORARRAY($C$3),T_CALC[[#This Row],[DAY]]+1,4),NA())</f>
        <v>0.86460000000000004</v>
      </c>
      <c r="O587" s="4" cm="1" vm="1000">
        <f t="array" aca="1" ref="O587" ca="1">IFERROR(INDEX(_xlfn.ANCHORARRAY($C$3),T_CALC[[#This Row],[DAY]]+1,5),NA())</f>
        <v>0.86009999999999998</v>
      </c>
      <c r="P587" s="4" cm="1" vm="1659">
        <f t="array" aca="1" ref="P587" ca="1">IFERROR(INDEX(_xlfn.ANCHORARRAY($C$3),T_CALC[[#This Row],[DAY]]+1,6),NA())</f>
        <v>0.86029999999999995</v>
      </c>
      <c r="Q587" s="4" cm="1">
        <f t="array" aca="1" ref="Q587" ca="1">IFERROR(INDEX(_xlfn.ANCHORARRAY($C$3),T_CALC[[#This Row],[DAY]]+1,2),NA())</f>
        <v>0</v>
      </c>
    </row>
    <row r="588" spans="3:17" x14ac:dyDescent="0.25">
      <c r="C588" vm="1660">
        <f ca="1"/>
        <v>43270</v>
      </c>
      <c r="D588">
        <f ca="1"/>
        <v>0</v>
      </c>
      <c r="E588" vm="1260">
        <f ca="1"/>
        <v>0.86040000000000005</v>
      </c>
      <c r="F588" vm="131">
        <f ca="1"/>
        <v>0.86719999999999997</v>
      </c>
      <c r="G588" vm="1661">
        <f ca="1"/>
        <v>0.85860000000000003</v>
      </c>
      <c r="H588" vm="1662">
        <f ca="1"/>
        <v>0.86270000000000002</v>
      </c>
      <c r="K588" s="4">
        <f ca="1">IF(ROW(T_CALC[[#This Row],[DAY]])-ROW(T_CALC[[#Headers],[DAY]])&gt;C_N_TRADING_DAYS,"",ROW(T_CALC[[#This Row],[DAY]])-ROW(T_CALC[[#Headers],[DAY]]))</f>
        <v>585</v>
      </c>
      <c r="L588" s="4" cm="1" vm="1660">
        <f t="array" aca="1" ref="L588" ca="1">IFERROR(INDEX(_xlfn.ANCHORARRAY($C$3),T_CALC[[#This Row],[DAY]]+1,1),NA())</f>
        <v>43270</v>
      </c>
      <c r="M588" s="4" cm="1" vm="1260">
        <f t="array" aca="1" ref="M588" ca="1">IFERROR(INDEX(_xlfn.ANCHORARRAY($C$3),T_CALC[[#This Row],[DAY]]+1,3),NA())</f>
        <v>0.86040000000000005</v>
      </c>
      <c r="N588" s="4" cm="1" vm="131">
        <f t="array" aca="1" ref="N588" ca="1">IFERROR(INDEX(_xlfn.ANCHORARRAY($C$3),T_CALC[[#This Row],[DAY]]+1,4),NA())</f>
        <v>0.86719999999999997</v>
      </c>
      <c r="O588" s="4" cm="1" vm="1661">
        <f t="array" aca="1" ref="O588" ca="1">IFERROR(INDEX(_xlfn.ANCHORARRAY($C$3),T_CALC[[#This Row],[DAY]]+1,5),NA())</f>
        <v>0.85860000000000003</v>
      </c>
      <c r="P588" s="4" cm="1" vm="1662">
        <f t="array" aca="1" ref="P588" ca="1">IFERROR(INDEX(_xlfn.ANCHORARRAY($C$3),T_CALC[[#This Row],[DAY]]+1,6),NA())</f>
        <v>0.86270000000000002</v>
      </c>
      <c r="Q588" s="4" cm="1">
        <f t="array" aca="1" ref="Q588" ca="1">IFERROR(INDEX(_xlfn.ANCHORARRAY($C$3),T_CALC[[#This Row],[DAY]]+1,2),NA())</f>
        <v>0</v>
      </c>
    </row>
    <row r="589" spans="3:17" x14ac:dyDescent="0.25">
      <c r="C589" vm="1663">
        <f ca="1"/>
        <v>43271</v>
      </c>
      <c r="D589">
        <f ca="1"/>
        <v>0</v>
      </c>
      <c r="E589" vm="1662">
        <f ca="1"/>
        <v>0.86270000000000002</v>
      </c>
      <c r="F589" vm="1664">
        <f ca="1"/>
        <v>0.86670000000000003</v>
      </c>
      <c r="G589" vm="1665">
        <f ca="1"/>
        <v>0.86180000000000001</v>
      </c>
      <c r="H589" vm="1666">
        <f ca="1"/>
        <v>0.86399999999999999</v>
      </c>
      <c r="K589" s="4">
        <f ca="1">IF(ROW(T_CALC[[#This Row],[DAY]])-ROW(T_CALC[[#Headers],[DAY]])&gt;C_N_TRADING_DAYS,"",ROW(T_CALC[[#This Row],[DAY]])-ROW(T_CALC[[#Headers],[DAY]]))</f>
        <v>586</v>
      </c>
      <c r="L589" s="4" cm="1" vm="1663">
        <f t="array" aca="1" ref="L589" ca="1">IFERROR(INDEX(_xlfn.ANCHORARRAY($C$3),T_CALC[[#This Row],[DAY]]+1,1),NA())</f>
        <v>43271</v>
      </c>
      <c r="M589" s="4" cm="1" vm="1662">
        <f t="array" aca="1" ref="M589" ca="1">IFERROR(INDEX(_xlfn.ANCHORARRAY($C$3),T_CALC[[#This Row],[DAY]]+1,3),NA())</f>
        <v>0.86270000000000002</v>
      </c>
      <c r="N589" s="4" cm="1" vm="1664">
        <f t="array" aca="1" ref="N589" ca="1">IFERROR(INDEX(_xlfn.ANCHORARRAY($C$3),T_CALC[[#This Row],[DAY]]+1,4),NA())</f>
        <v>0.86670000000000003</v>
      </c>
      <c r="O589" s="4" cm="1" vm="1665">
        <f t="array" aca="1" ref="O589" ca="1">IFERROR(INDEX(_xlfn.ANCHORARRAY($C$3),T_CALC[[#This Row],[DAY]]+1,5),NA())</f>
        <v>0.86180000000000001</v>
      </c>
      <c r="P589" s="4" cm="1" vm="1666">
        <f t="array" aca="1" ref="P589" ca="1">IFERROR(INDEX(_xlfn.ANCHORARRAY($C$3),T_CALC[[#This Row],[DAY]]+1,6),NA())</f>
        <v>0.86399999999999999</v>
      </c>
      <c r="Q589" s="4" cm="1">
        <f t="array" aca="1" ref="Q589" ca="1">IFERROR(INDEX(_xlfn.ANCHORARRAY($C$3),T_CALC[[#This Row],[DAY]]+1,2),NA())</f>
        <v>0</v>
      </c>
    </row>
    <row r="590" spans="3:17" x14ac:dyDescent="0.25">
      <c r="C590" vm="1667">
        <f ca="1"/>
        <v>43272</v>
      </c>
      <c r="D590">
        <f ca="1"/>
        <v>0</v>
      </c>
      <c r="E590" vm="1668">
        <f ca="1"/>
        <v>0.86409999999999998</v>
      </c>
      <c r="F590" vm="1669">
        <f ca="1"/>
        <v>0.86890000000000001</v>
      </c>
      <c r="G590" vm="1670">
        <f ca="1"/>
        <v>0.85940000000000005</v>
      </c>
      <c r="H590" vm="1232">
        <f ca="1"/>
        <v>0.86170000000000002</v>
      </c>
      <c r="K590" s="4">
        <f ca="1">IF(ROW(T_CALC[[#This Row],[DAY]])-ROW(T_CALC[[#Headers],[DAY]])&gt;C_N_TRADING_DAYS,"",ROW(T_CALC[[#This Row],[DAY]])-ROW(T_CALC[[#Headers],[DAY]]))</f>
        <v>587</v>
      </c>
      <c r="L590" s="4" cm="1" vm="1667">
        <f t="array" aca="1" ref="L590" ca="1">IFERROR(INDEX(_xlfn.ANCHORARRAY($C$3),T_CALC[[#This Row],[DAY]]+1,1),NA())</f>
        <v>43272</v>
      </c>
      <c r="M590" s="4" cm="1" vm="1668">
        <f t="array" aca="1" ref="M590" ca="1">IFERROR(INDEX(_xlfn.ANCHORARRAY($C$3),T_CALC[[#This Row],[DAY]]+1,3),NA())</f>
        <v>0.86409999999999998</v>
      </c>
      <c r="N590" s="4" cm="1" vm="1669">
        <f t="array" aca="1" ref="N590" ca="1">IFERROR(INDEX(_xlfn.ANCHORARRAY($C$3),T_CALC[[#This Row],[DAY]]+1,4),NA())</f>
        <v>0.86890000000000001</v>
      </c>
      <c r="O590" s="4" cm="1" vm="1670">
        <f t="array" aca="1" ref="O590" ca="1">IFERROR(INDEX(_xlfn.ANCHORARRAY($C$3),T_CALC[[#This Row],[DAY]]+1,5),NA())</f>
        <v>0.85940000000000005</v>
      </c>
      <c r="P590" s="4" cm="1" vm="1232">
        <f t="array" aca="1" ref="P590" ca="1">IFERROR(INDEX(_xlfn.ANCHORARRAY($C$3),T_CALC[[#This Row],[DAY]]+1,6),NA())</f>
        <v>0.86170000000000002</v>
      </c>
      <c r="Q590" s="4" cm="1">
        <f t="array" aca="1" ref="Q590" ca="1">IFERROR(INDEX(_xlfn.ANCHORARRAY($C$3),T_CALC[[#This Row],[DAY]]+1,2),NA())</f>
        <v>0</v>
      </c>
    </row>
    <row r="591" spans="3:17" x14ac:dyDescent="0.25">
      <c r="C591" vm="1671">
        <f ca="1"/>
        <v>43273</v>
      </c>
      <c r="D591">
        <f ca="1"/>
        <v>0</v>
      </c>
      <c r="E591" vm="1232">
        <f ca="1"/>
        <v>0.86170000000000002</v>
      </c>
      <c r="F591" vm="1242">
        <f ca="1"/>
        <v>0.86209999999999998</v>
      </c>
      <c r="G591" vm="1265">
        <f ca="1"/>
        <v>0.85640000000000005</v>
      </c>
      <c r="H591" vm="1237">
        <f ca="1"/>
        <v>0.85770000000000002</v>
      </c>
      <c r="K591" s="4">
        <f ca="1">IF(ROW(T_CALC[[#This Row],[DAY]])-ROW(T_CALC[[#Headers],[DAY]])&gt;C_N_TRADING_DAYS,"",ROW(T_CALC[[#This Row],[DAY]])-ROW(T_CALC[[#Headers],[DAY]]))</f>
        <v>588</v>
      </c>
      <c r="L591" s="4" cm="1" vm="1671">
        <f t="array" aca="1" ref="L591" ca="1">IFERROR(INDEX(_xlfn.ANCHORARRAY($C$3),T_CALC[[#This Row],[DAY]]+1,1),NA())</f>
        <v>43273</v>
      </c>
      <c r="M591" s="4" cm="1" vm="1232">
        <f t="array" aca="1" ref="M591" ca="1">IFERROR(INDEX(_xlfn.ANCHORARRAY($C$3),T_CALC[[#This Row],[DAY]]+1,3),NA())</f>
        <v>0.86170000000000002</v>
      </c>
      <c r="N591" s="4" cm="1" vm="1242">
        <f t="array" aca="1" ref="N591" ca="1">IFERROR(INDEX(_xlfn.ANCHORARRAY($C$3),T_CALC[[#This Row],[DAY]]+1,4),NA())</f>
        <v>0.86209999999999998</v>
      </c>
      <c r="O591" s="4" cm="1" vm="1265">
        <f t="array" aca="1" ref="O591" ca="1">IFERROR(INDEX(_xlfn.ANCHORARRAY($C$3),T_CALC[[#This Row],[DAY]]+1,5),NA())</f>
        <v>0.85640000000000005</v>
      </c>
      <c r="P591" s="4" cm="1" vm="1237">
        <f t="array" aca="1" ref="P591" ca="1">IFERROR(INDEX(_xlfn.ANCHORARRAY($C$3),T_CALC[[#This Row],[DAY]]+1,6),NA())</f>
        <v>0.85770000000000002</v>
      </c>
      <c r="Q591" s="4" cm="1">
        <f t="array" aca="1" ref="Q591" ca="1">IFERROR(INDEX(_xlfn.ANCHORARRAY($C$3),T_CALC[[#This Row],[DAY]]+1,2),NA())</f>
        <v>0</v>
      </c>
    </row>
    <row r="592" spans="3:17" x14ac:dyDescent="0.25">
      <c r="C592" vm="1672">
        <f ca="1"/>
        <v>43276</v>
      </c>
      <c r="D592">
        <f ca="1"/>
        <v>0</v>
      </c>
      <c r="E592" vm="1257">
        <f ca="1"/>
        <v>0.8579</v>
      </c>
      <c r="F592" vm="1656">
        <f ca="1"/>
        <v>0.8599</v>
      </c>
      <c r="G592" vm="1673">
        <f ca="1"/>
        <v>0.85360000000000003</v>
      </c>
      <c r="H592" vm="1058">
        <f ca="1"/>
        <v>0.85429999999999995</v>
      </c>
      <c r="K592" s="4">
        <f ca="1">IF(ROW(T_CALC[[#This Row],[DAY]])-ROW(T_CALC[[#Headers],[DAY]])&gt;C_N_TRADING_DAYS,"",ROW(T_CALC[[#This Row],[DAY]])-ROW(T_CALC[[#Headers],[DAY]]))</f>
        <v>589</v>
      </c>
      <c r="L592" s="4" cm="1" vm="1672">
        <f t="array" aca="1" ref="L592" ca="1">IFERROR(INDEX(_xlfn.ANCHORARRAY($C$3),T_CALC[[#This Row],[DAY]]+1,1),NA())</f>
        <v>43276</v>
      </c>
      <c r="M592" s="4" cm="1" vm="1257">
        <f t="array" aca="1" ref="M592" ca="1">IFERROR(INDEX(_xlfn.ANCHORARRAY($C$3),T_CALC[[#This Row],[DAY]]+1,3),NA())</f>
        <v>0.8579</v>
      </c>
      <c r="N592" s="4" cm="1" vm="1656">
        <f t="array" aca="1" ref="N592" ca="1">IFERROR(INDEX(_xlfn.ANCHORARRAY($C$3),T_CALC[[#This Row],[DAY]]+1,4),NA())</f>
        <v>0.8599</v>
      </c>
      <c r="O592" s="4" cm="1" vm="1673">
        <f t="array" aca="1" ref="O592" ca="1">IFERROR(INDEX(_xlfn.ANCHORARRAY($C$3),T_CALC[[#This Row],[DAY]]+1,5),NA())</f>
        <v>0.85360000000000003</v>
      </c>
      <c r="P592" s="4" cm="1" vm="1058">
        <f t="array" aca="1" ref="P592" ca="1">IFERROR(INDEX(_xlfn.ANCHORARRAY($C$3),T_CALC[[#This Row],[DAY]]+1,6),NA())</f>
        <v>0.85429999999999995</v>
      </c>
      <c r="Q592" s="4" cm="1">
        <f t="array" aca="1" ref="Q592" ca="1">IFERROR(INDEX(_xlfn.ANCHORARRAY($C$3),T_CALC[[#This Row],[DAY]]+1,2),NA())</f>
        <v>0</v>
      </c>
    </row>
    <row r="593" spans="3:17" x14ac:dyDescent="0.25">
      <c r="C593" vm="1674">
        <f ca="1"/>
        <v>43277</v>
      </c>
      <c r="D593">
        <f ca="1"/>
        <v>0</v>
      </c>
      <c r="E593" vm="1058">
        <f ca="1"/>
        <v>0.85429999999999995</v>
      </c>
      <c r="F593" vm="1670">
        <f ca="1"/>
        <v>0.85940000000000005</v>
      </c>
      <c r="G593" vm="1628">
        <f ca="1"/>
        <v>0.85309999999999997</v>
      </c>
      <c r="H593" vm="1675">
        <f ca="1"/>
        <v>0.85840000000000005</v>
      </c>
      <c r="K593" s="4">
        <f ca="1">IF(ROW(T_CALC[[#This Row],[DAY]])-ROW(T_CALC[[#Headers],[DAY]])&gt;C_N_TRADING_DAYS,"",ROW(T_CALC[[#This Row],[DAY]])-ROW(T_CALC[[#Headers],[DAY]]))</f>
        <v>590</v>
      </c>
      <c r="L593" s="4" cm="1" vm="1674">
        <f t="array" aca="1" ref="L593" ca="1">IFERROR(INDEX(_xlfn.ANCHORARRAY($C$3),T_CALC[[#This Row],[DAY]]+1,1),NA())</f>
        <v>43277</v>
      </c>
      <c r="M593" s="4" cm="1" vm="1058">
        <f t="array" aca="1" ref="M593" ca="1">IFERROR(INDEX(_xlfn.ANCHORARRAY($C$3),T_CALC[[#This Row],[DAY]]+1,3),NA())</f>
        <v>0.85429999999999995</v>
      </c>
      <c r="N593" s="4" cm="1" vm="1670">
        <f t="array" aca="1" ref="N593" ca="1">IFERROR(INDEX(_xlfn.ANCHORARRAY($C$3),T_CALC[[#This Row],[DAY]]+1,4),NA())</f>
        <v>0.85940000000000005</v>
      </c>
      <c r="O593" s="4" cm="1" vm="1628">
        <f t="array" aca="1" ref="O593" ca="1">IFERROR(INDEX(_xlfn.ANCHORARRAY($C$3),T_CALC[[#This Row],[DAY]]+1,5),NA())</f>
        <v>0.85309999999999997</v>
      </c>
      <c r="P593" s="4" cm="1" vm="1675">
        <f t="array" aca="1" ref="P593" ca="1">IFERROR(INDEX(_xlfn.ANCHORARRAY($C$3),T_CALC[[#This Row],[DAY]]+1,6),NA())</f>
        <v>0.85840000000000005</v>
      </c>
      <c r="Q593" s="4" cm="1">
        <f t="array" aca="1" ref="Q593" ca="1">IFERROR(INDEX(_xlfn.ANCHORARRAY($C$3),T_CALC[[#This Row],[DAY]]+1,2),NA())</f>
        <v>0</v>
      </c>
    </row>
    <row r="594" spans="3:17" x14ac:dyDescent="0.25">
      <c r="C594" vm="1676">
        <f ca="1"/>
        <v>43278</v>
      </c>
      <c r="D594">
        <f ca="1"/>
        <v>0</v>
      </c>
      <c r="E594" vm="1675">
        <f ca="1"/>
        <v>0.85840000000000005</v>
      </c>
      <c r="F594" vm="122">
        <f ca="1"/>
        <v>0.86650000000000005</v>
      </c>
      <c r="G594" vm="1677">
        <f ca="1"/>
        <v>0.85660000000000003</v>
      </c>
      <c r="H594" vm="984">
        <f ca="1"/>
        <v>0.86539999999999995</v>
      </c>
      <c r="K594" s="4">
        <f ca="1">IF(ROW(T_CALC[[#This Row],[DAY]])-ROW(T_CALC[[#Headers],[DAY]])&gt;C_N_TRADING_DAYS,"",ROW(T_CALC[[#This Row],[DAY]])-ROW(T_CALC[[#Headers],[DAY]]))</f>
        <v>591</v>
      </c>
      <c r="L594" s="4" cm="1" vm="1676">
        <f t="array" aca="1" ref="L594" ca="1">IFERROR(INDEX(_xlfn.ANCHORARRAY($C$3),T_CALC[[#This Row],[DAY]]+1,1),NA())</f>
        <v>43278</v>
      </c>
      <c r="M594" s="4" cm="1" vm="1675">
        <f t="array" aca="1" ref="M594" ca="1">IFERROR(INDEX(_xlfn.ANCHORARRAY($C$3),T_CALC[[#This Row],[DAY]]+1,3),NA())</f>
        <v>0.85840000000000005</v>
      </c>
      <c r="N594" s="4" cm="1" vm="122">
        <f t="array" aca="1" ref="N594" ca="1">IFERROR(INDEX(_xlfn.ANCHORARRAY($C$3),T_CALC[[#This Row],[DAY]]+1,4),NA())</f>
        <v>0.86650000000000005</v>
      </c>
      <c r="O594" s="4" cm="1" vm="1677">
        <f t="array" aca="1" ref="O594" ca="1">IFERROR(INDEX(_xlfn.ANCHORARRAY($C$3),T_CALC[[#This Row],[DAY]]+1,5),NA())</f>
        <v>0.85660000000000003</v>
      </c>
      <c r="P594" s="4" cm="1" vm="984">
        <f t="array" aca="1" ref="P594" ca="1">IFERROR(INDEX(_xlfn.ANCHORARRAY($C$3),T_CALC[[#This Row],[DAY]]+1,6),NA())</f>
        <v>0.86539999999999995</v>
      </c>
      <c r="Q594" s="4" cm="1">
        <f t="array" aca="1" ref="Q594" ca="1">IFERROR(INDEX(_xlfn.ANCHORARRAY($C$3),T_CALC[[#This Row],[DAY]]+1,2),NA())</f>
        <v>0</v>
      </c>
    </row>
    <row r="595" spans="3:17" x14ac:dyDescent="0.25">
      <c r="C595" vm="1678">
        <f ca="1"/>
        <v>43279</v>
      </c>
      <c r="D595">
        <f ca="1"/>
        <v>0</v>
      </c>
      <c r="E595" vm="984">
        <f ca="1"/>
        <v>0.86539999999999995</v>
      </c>
      <c r="F595" vm="1679">
        <f ca="1"/>
        <v>0.86750000000000005</v>
      </c>
      <c r="G595" vm="1680">
        <f ca="1"/>
        <v>0.8619</v>
      </c>
      <c r="H595" vm="1652">
        <f ca="1"/>
        <v>0.86419999999999997</v>
      </c>
      <c r="K595" s="4">
        <f ca="1">IF(ROW(T_CALC[[#This Row],[DAY]])-ROW(T_CALC[[#Headers],[DAY]])&gt;C_N_TRADING_DAYS,"",ROW(T_CALC[[#This Row],[DAY]])-ROW(T_CALC[[#Headers],[DAY]]))</f>
        <v>592</v>
      </c>
      <c r="L595" s="4" cm="1" vm="1678">
        <f t="array" aca="1" ref="L595" ca="1">IFERROR(INDEX(_xlfn.ANCHORARRAY($C$3),T_CALC[[#This Row],[DAY]]+1,1),NA())</f>
        <v>43279</v>
      </c>
      <c r="M595" s="4" cm="1" vm="984">
        <f t="array" aca="1" ref="M595" ca="1">IFERROR(INDEX(_xlfn.ANCHORARRAY($C$3),T_CALC[[#This Row],[DAY]]+1,3),NA())</f>
        <v>0.86539999999999995</v>
      </c>
      <c r="N595" s="4" cm="1" vm="1679">
        <f t="array" aca="1" ref="N595" ca="1">IFERROR(INDEX(_xlfn.ANCHORARRAY($C$3),T_CALC[[#This Row],[DAY]]+1,4),NA())</f>
        <v>0.86750000000000005</v>
      </c>
      <c r="O595" s="4" cm="1" vm="1680">
        <f t="array" aca="1" ref="O595" ca="1">IFERROR(INDEX(_xlfn.ANCHORARRAY($C$3),T_CALC[[#This Row],[DAY]]+1,5),NA())</f>
        <v>0.8619</v>
      </c>
      <c r="P595" s="4" cm="1" vm="1652">
        <f t="array" aca="1" ref="P595" ca="1">IFERROR(INDEX(_xlfn.ANCHORARRAY($C$3),T_CALC[[#This Row],[DAY]]+1,6),NA())</f>
        <v>0.86419999999999997</v>
      </c>
      <c r="Q595" s="4" cm="1">
        <f t="array" aca="1" ref="Q595" ca="1">IFERROR(INDEX(_xlfn.ANCHORARRAY($C$3),T_CALC[[#This Row],[DAY]]+1,2),NA())</f>
        <v>0</v>
      </c>
    </row>
    <row r="596" spans="3:17" x14ac:dyDescent="0.25">
      <c r="C596" vm="1681">
        <f ca="1"/>
        <v>43280</v>
      </c>
      <c r="D596">
        <f ca="1"/>
        <v>0</v>
      </c>
      <c r="E596" vm="1652">
        <f ca="1"/>
        <v>0.86419999999999997</v>
      </c>
      <c r="F596" vm="1682">
        <f ca="1"/>
        <v>0.86509999999999998</v>
      </c>
      <c r="G596" vm="1243">
        <f ca="1"/>
        <v>0.85519999999999996</v>
      </c>
      <c r="H596" vm="1001">
        <f ca="1"/>
        <v>0.85570000000000002</v>
      </c>
      <c r="K596" s="4">
        <f ca="1">IF(ROW(T_CALC[[#This Row],[DAY]])-ROW(T_CALC[[#Headers],[DAY]])&gt;C_N_TRADING_DAYS,"",ROW(T_CALC[[#This Row],[DAY]])-ROW(T_CALC[[#Headers],[DAY]]))</f>
        <v>593</v>
      </c>
      <c r="L596" s="4" cm="1" vm="1681">
        <f t="array" aca="1" ref="L596" ca="1">IFERROR(INDEX(_xlfn.ANCHORARRAY($C$3),T_CALC[[#This Row],[DAY]]+1,1),NA())</f>
        <v>43280</v>
      </c>
      <c r="M596" s="4" cm="1" vm="1652">
        <f t="array" aca="1" ref="M596" ca="1">IFERROR(INDEX(_xlfn.ANCHORARRAY($C$3),T_CALC[[#This Row],[DAY]]+1,3),NA())</f>
        <v>0.86419999999999997</v>
      </c>
      <c r="N596" s="4" cm="1" vm="1682">
        <f t="array" aca="1" ref="N596" ca="1">IFERROR(INDEX(_xlfn.ANCHORARRAY($C$3),T_CALC[[#This Row],[DAY]]+1,4),NA())</f>
        <v>0.86509999999999998</v>
      </c>
      <c r="O596" s="4" cm="1" vm="1243">
        <f t="array" aca="1" ref="O596" ca="1">IFERROR(INDEX(_xlfn.ANCHORARRAY($C$3),T_CALC[[#This Row],[DAY]]+1,5),NA())</f>
        <v>0.85519999999999996</v>
      </c>
      <c r="P596" s="4" cm="1" vm="1001">
        <f t="array" aca="1" ref="P596" ca="1">IFERROR(INDEX(_xlfn.ANCHORARRAY($C$3),T_CALC[[#This Row],[DAY]]+1,6),NA())</f>
        <v>0.85570000000000002</v>
      </c>
      <c r="Q596" s="4" cm="1">
        <f t="array" aca="1" ref="Q596" ca="1">IFERROR(INDEX(_xlfn.ANCHORARRAY($C$3),T_CALC[[#This Row],[DAY]]+1,2),NA())</f>
        <v>0</v>
      </c>
    </row>
    <row r="597" spans="3:17" x14ac:dyDescent="0.25">
      <c r="C597" vm="1683">
        <f ca="1"/>
        <v>43283</v>
      </c>
      <c r="D597">
        <f ca="1"/>
        <v>0</v>
      </c>
      <c r="E597" vm="1013">
        <f ca="1"/>
        <v>0.85829999999999995</v>
      </c>
      <c r="F597" vm="1662">
        <f ca="1"/>
        <v>0.86270000000000002</v>
      </c>
      <c r="G597" vm="1641">
        <f ca="1"/>
        <v>0.85460000000000003</v>
      </c>
      <c r="H597" vm="1684">
        <f ca="1"/>
        <v>0.85909999999999997</v>
      </c>
      <c r="K597" s="4">
        <f ca="1">IF(ROW(T_CALC[[#This Row],[DAY]])-ROW(T_CALC[[#Headers],[DAY]])&gt;C_N_TRADING_DAYS,"",ROW(T_CALC[[#This Row],[DAY]])-ROW(T_CALC[[#Headers],[DAY]]))</f>
        <v>594</v>
      </c>
      <c r="L597" s="4" cm="1" vm="1683">
        <f t="array" aca="1" ref="L597" ca="1">IFERROR(INDEX(_xlfn.ANCHORARRAY($C$3),T_CALC[[#This Row],[DAY]]+1,1),NA())</f>
        <v>43283</v>
      </c>
      <c r="M597" s="4" cm="1" vm="1013">
        <f t="array" aca="1" ref="M597" ca="1">IFERROR(INDEX(_xlfn.ANCHORARRAY($C$3),T_CALC[[#This Row],[DAY]]+1,3),NA())</f>
        <v>0.85829999999999995</v>
      </c>
      <c r="N597" s="4" cm="1" vm="1662">
        <f t="array" aca="1" ref="N597" ca="1">IFERROR(INDEX(_xlfn.ANCHORARRAY($C$3),T_CALC[[#This Row],[DAY]]+1,4),NA())</f>
        <v>0.86270000000000002</v>
      </c>
      <c r="O597" s="4" cm="1" vm="1641">
        <f t="array" aca="1" ref="O597" ca="1">IFERROR(INDEX(_xlfn.ANCHORARRAY($C$3),T_CALC[[#This Row],[DAY]]+1,5),NA())</f>
        <v>0.85460000000000003</v>
      </c>
      <c r="P597" s="4" cm="1" vm="1684">
        <f t="array" aca="1" ref="P597" ca="1">IFERROR(INDEX(_xlfn.ANCHORARRAY($C$3),T_CALC[[#This Row],[DAY]]+1,6),NA())</f>
        <v>0.85909999999999997</v>
      </c>
      <c r="Q597" s="4" cm="1">
        <f t="array" aca="1" ref="Q597" ca="1">IFERROR(INDEX(_xlfn.ANCHORARRAY($C$3),T_CALC[[#This Row],[DAY]]+1,2),NA())</f>
        <v>0</v>
      </c>
    </row>
    <row r="598" spans="3:17" x14ac:dyDescent="0.25">
      <c r="C598" vm="1685">
        <f ca="1"/>
        <v>43284</v>
      </c>
      <c r="D598">
        <f ca="1"/>
        <v>0</v>
      </c>
      <c r="E598" vm="1684">
        <f ca="1"/>
        <v>0.85909999999999997</v>
      </c>
      <c r="F598" vm="1238">
        <f ca="1"/>
        <v>0.86050000000000004</v>
      </c>
      <c r="G598" vm="1624">
        <f ca="1"/>
        <v>0.85650000000000004</v>
      </c>
      <c r="H598" vm="1237">
        <f ca="1"/>
        <v>0.85770000000000002</v>
      </c>
      <c r="K598" s="4">
        <f ca="1">IF(ROW(T_CALC[[#This Row],[DAY]])-ROW(T_CALC[[#Headers],[DAY]])&gt;C_N_TRADING_DAYS,"",ROW(T_CALC[[#This Row],[DAY]])-ROW(T_CALC[[#Headers],[DAY]]))</f>
        <v>595</v>
      </c>
      <c r="L598" s="4" cm="1" vm="1685">
        <f t="array" aca="1" ref="L598" ca="1">IFERROR(INDEX(_xlfn.ANCHORARRAY($C$3),T_CALC[[#This Row],[DAY]]+1,1),NA())</f>
        <v>43284</v>
      </c>
      <c r="M598" s="4" cm="1" vm="1684">
        <f t="array" aca="1" ref="M598" ca="1">IFERROR(INDEX(_xlfn.ANCHORARRAY($C$3),T_CALC[[#This Row],[DAY]]+1,3),NA())</f>
        <v>0.85909999999999997</v>
      </c>
      <c r="N598" s="4" cm="1" vm="1238">
        <f t="array" aca="1" ref="N598" ca="1">IFERROR(INDEX(_xlfn.ANCHORARRAY($C$3),T_CALC[[#This Row],[DAY]]+1,4),NA())</f>
        <v>0.86050000000000004</v>
      </c>
      <c r="O598" s="4" cm="1" vm="1624">
        <f t="array" aca="1" ref="O598" ca="1">IFERROR(INDEX(_xlfn.ANCHORARRAY($C$3),T_CALC[[#This Row],[DAY]]+1,5),NA())</f>
        <v>0.85650000000000004</v>
      </c>
      <c r="P598" s="4" cm="1" vm="1237">
        <f t="array" aca="1" ref="P598" ca="1">IFERROR(INDEX(_xlfn.ANCHORARRAY($C$3),T_CALC[[#This Row],[DAY]]+1,6),NA())</f>
        <v>0.85770000000000002</v>
      </c>
      <c r="Q598" s="4" cm="1">
        <f t="array" aca="1" ref="Q598" ca="1">IFERROR(INDEX(_xlfn.ANCHORARRAY($C$3),T_CALC[[#This Row],[DAY]]+1,2),NA())</f>
        <v>0</v>
      </c>
    </row>
    <row r="599" spans="3:17" x14ac:dyDescent="0.25">
      <c r="C599" vm="1686">
        <f ca="1"/>
        <v>43285</v>
      </c>
      <c r="D599">
        <f ca="1"/>
        <v>0</v>
      </c>
      <c r="E599" vm="991">
        <f ca="1"/>
        <v>0.85780000000000001</v>
      </c>
      <c r="F599" vm="1004">
        <f ca="1"/>
        <v>0.85980000000000001</v>
      </c>
      <c r="G599" vm="1687">
        <f ca="1"/>
        <v>0.85589999999999999</v>
      </c>
      <c r="H599" vm="991">
        <f ca="1"/>
        <v>0.85780000000000001</v>
      </c>
      <c r="K599" s="4">
        <f ca="1">IF(ROW(T_CALC[[#This Row],[DAY]])-ROW(T_CALC[[#Headers],[DAY]])&gt;C_N_TRADING_DAYS,"",ROW(T_CALC[[#This Row],[DAY]])-ROW(T_CALC[[#Headers],[DAY]]))</f>
        <v>596</v>
      </c>
      <c r="L599" s="4" cm="1" vm="1686">
        <f t="array" aca="1" ref="L599" ca="1">IFERROR(INDEX(_xlfn.ANCHORARRAY($C$3),T_CALC[[#This Row],[DAY]]+1,1),NA())</f>
        <v>43285</v>
      </c>
      <c r="M599" s="4" cm="1" vm="991">
        <f t="array" aca="1" ref="M599" ca="1">IFERROR(INDEX(_xlfn.ANCHORARRAY($C$3),T_CALC[[#This Row],[DAY]]+1,3),NA())</f>
        <v>0.85780000000000001</v>
      </c>
      <c r="N599" s="4" cm="1" vm="1004">
        <f t="array" aca="1" ref="N599" ca="1">IFERROR(INDEX(_xlfn.ANCHORARRAY($C$3),T_CALC[[#This Row],[DAY]]+1,4),NA())</f>
        <v>0.85980000000000001</v>
      </c>
      <c r="O599" s="4" cm="1" vm="1687">
        <f t="array" aca="1" ref="O599" ca="1">IFERROR(INDEX(_xlfn.ANCHORARRAY($C$3),T_CALC[[#This Row],[DAY]]+1,5),NA())</f>
        <v>0.85589999999999999</v>
      </c>
      <c r="P599" s="4" cm="1" vm="991">
        <f t="array" aca="1" ref="P599" ca="1">IFERROR(INDEX(_xlfn.ANCHORARRAY($C$3),T_CALC[[#This Row],[DAY]]+1,6),NA())</f>
        <v>0.85780000000000001</v>
      </c>
      <c r="Q599" s="4" cm="1">
        <f t="array" aca="1" ref="Q599" ca="1">IFERROR(INDEX(_xlfn.ANCHORARRAY($C$3),T_CALC[[#This Row],[DAY]]+1,2),NA())</f>
        <v>0</v>
      </c>
    </row>
    <row r="600" spans="3:17" x14ac:dyDescent="0.25">
      <c r="C600" vm="1688">
        <f ca="1"/>
        <v>43286</v>
      </c>
      <c r="D600">
        <f ca="1"/>
        <v>0</v>
      </c>
      <c r="E600" vm="991">
        <f ca="1"/>
        <v>0.85780000000000001</v>
      </c>
      <c r="F600" vm="1675">
        <f ca="1"/>
        <v>0.85840000000000005</v>
      </c>
      <c r="G600" vm="1023">
        <f ca="1"/>
        <v>0.85299999999999998</v>
      </c>
      <c r="H600" vm="1243">
        <f ca="1"/>
        <v>0.85519999999999996</v>
      </c>
      <c r="K600" s="4">
        <f ca="1">IF(ROW(T_CALC[[#This Row],[DAY]])-ROW(T_CALC[[#Headers],[DAY]])&gt;C_N_TRADING_DAYS,"",ROW(T_CALC[[#This Row],[DAY]])-ROW(T_CALC[[#Headers],[DAY]]))</f>
        <v>597</v>
      </c>
      <c r="L600" s="4" cm="1" vm="1688">
        <f t="array" aca="1" ref="L600" ca="1">IFERROR(INDEX(_xlfn.ANCHORARRAY($C$3),T_CALC[[#This Row],[DAY]]+1,1),NA())</f>
        <v>43286</v>
      </c>
      <c r="M600" s="4" cm="1" vm="991">
        <f t="array" aca="1" ref="M600" ca="1">IFERROR(INDEX(_xlfn.ANCHORARRAY($C$3),T_CALC[[#This Row],[DAY]]+1,3),NA())</f>
        <v>0.85780000000000001</v>
      </c>
      <c r="N600" s="4" cm="1" vm="1675">
        <f t="array" aca="1" ref="N600" ca="1">IFERROR(INDEX(_xlfn.ANCHORARRAY($C$3),T_CALC[[#This Row],[DAY]]+1,4),NA())</f>
        <v>0.85840000000000005</v>
      </c>
      <c r="O600" s="4" cm="1" vm="1023">
        <f t="array" aca="1" ref="O600" ca="1">IFERROR(INDEX(_xlfn.ANCHORARRAY($C$3),T_CALC[[#This Row],[DAY]]+1,5),NA())</f>
        <v>0.85299999999999998</v>
      </c>
      <c r="P600" s="4" cm="1" vm="1243">
        <f t="array" aca="1" ref="P600" ca="1">IFERROR(INDEX(_xlfn.ANCHORARRAY($C$3),T_CALC[[#This Row],[DAY]]+1,6),NA())</f>
        <v>0.85519999999999996</v>
      </c>
      <c r="Q600" s="4" cm="1">
        <f t="array" aca="1" ref="Q600" ca="1">IFERROR(INDEX(_xlfn.ANCHORARRAY($C$3),T_CALC[[#This Row],[DAY]]+1,2),NA())</f>
        <v>0</v>
      </c>
    </row>
    <row r="601" spans="3:17" x14ac:dyDescent="0.25">
      <c r="C601" vm="1689">
        <f ca="1"/>
        <v>43287</v>
      </c>
      <c r="D601">
        <f ca="1"/>
        <v>0</v>
      </c>
      <c r="E601" vm="1690">
        <f ca="1"/>
        <v>0.85529999999999995</v>
      </c>
      <c r="F601" vm="1017">
        <f ca="1"/>
        <v>0.85619999999999996</v>
      </c>
      <c r="G601" vm="1045">
        <f ca="1"/>
        <v>0.84960000000000002</v>
      </c>
      <c r="H601" vm="1062">
        <f ca="1"/>
        <v>0.85109999999999997</v>
      </c>
      <c r="K601" s="4">
        <f ca="1">IF(ROW(T_CALC[[#This Row],[DAY]])-ROW(T_CALC[[#Headers],[DAY]])&gt;C_N_TRADING_DAYS,"",ROW(T_CALC[[#This Row],[DAY]])-ROW(T_CALC[[#Headers],[DAY]]))</f>
        <v>598</v>
      </c>
      <c r="L601" s="4" cm="1" vm="1689">
        <f t="array" aca="1" ref="L601" ca="1">IFERROR(INDEX(_xlfn.ANCHORARRAY($C$3),T_CALC[[#This Row],[DAY]]+1,1),NA())</f>
        <v>43287</v>
      </c>
      <c r="M601" s="4" cm="1" vm="1690">
        <f t="array" aca="1" ref="M601" ca="1">IFERROR(INDEX(_xlfn.ANCHORARRAY($C$3),T_CALC[[#This Row],[DAY]]+1,3),NA())</f>
        <v>0.85529999999999995</v>
      </c>
      <c r="N601" s="4" cm="1" vm="1017">
        <f t="array" aca="1" ref="N601" ca="1">IFERROR(INDEX(_xlfn.ANCHORARRAY($C$3),T_CALC[[#This Row],[DAY]]+1,4),NA())</f>
        <v>0.85619999999999996</v>
      </c>
      <c r="O601" s="4" cm="1" vm="1045">
        <f t="array" aca="1" ref="O601" ca="1">IFERROR(INDEX(_xlfn.ANCHORARRAY($C$3),T_CALC[[#This Row],[DAY]]+1,5),NA())</f>
        <v>0.84960000000000002</v>
      </c>
      <c r="P601" s="4" cm="1" vm="1062">
        <f t="array" aca="1" ref="P601" ca="1">IFERROR(INDEX(_xlfn.ANCHORARRAY($C$3),T_CALC[[#This Row],[DAY]]+1,6),NA())</f>
        <v>0.85109999999999997</v>
      </c>
      <c r="Q601" s="4" cm="1">
        <f t="array" aca="1" ref="Q601" ca="1">IFERROR(INDEX(_xlfn.ANCHORARRAY($C$3),T_CALC[[#This Row],[DAY]]+1,2),NA())</f>
        <v>0</v>
      </c>
    </row>
    <row r="602" spans="3:17" x14ac:dyDescent="0.25">
      <c r="C602" vm="1691">
        <f ca="1"/>
        <v>43290</v>
      </c>
      <c r="D602">
        <f ca="1"/>
        <v>0</v>
      </c>
      <c r="E602" vm="1639">
        <f ca="1"/>
        <v>0.85129999999999995</v>
      </c>
      <c r="F602" vm="1085">
        <f ca="1"/>
        <v>0.85240000000000005</v>
      </c>
      <c r="G602" vm="1078">
        <f ca="1"/>
        <v>0.84799999999999998</v>
      </c>
      <c r="H602" vm="1020">
        <f ca="1"/>
        <v>0.8508</v>
      </c>
      <c r="K602" s="4">
        <f ca="1">IF(ROW(T_CALC[[#This Row],[DAY]])-ROW(T_CALC[[#Headers],[DAY]])&gt;C_N_TRADING_DAYS,"",ROW(T_CALC[[#This Row],[DAY]])-ROW(T_CALC[[#Headers],[DAY]]))</f>
        <v>599</v>
      </c>
      <c r="L602" s="4" cm="1" vm="1691">
        <f t="array" aca="1" ref="L602" ca="1">IFERROR(INDEX(_xlfn.ANCHORARRAY($C$3),T_CALC[[#This Row],[DAY]]+1,1),NA())</f>
        <v>43290</v>
      </c>
      <c r="M602" s="4" cm="1" vm="1639">
        <f t="array" aca="1" ref="M602" ca="1">IFERROR(INDEX(_xlfn.ANCHORARRAY($C$3),T_CALC[[#This Row],[DAY]]+1,3),NA())</f>
        <v>0.85129999999999995</v>
      </c>
      <c r="N602" s="4" cm="1" vm="1085">
        <f t="array" aca="1" ref="N602" ca="1">IFERROR(INDEX(_xlfn.ANCHORARRAY($C$3),T_CALC[[#This Row],[DAY]]+1,4),NA())</f>
        <v>0.85240000000000005</v>
      </c>
      <c r="O602" s="4" cm="1" vm="1078">
        <f t="array" aca="1" ref="O602" ca="1">IFERROR(INDEX(_xlfn.ANCHORARRAY($C$3),T_CALC[[#This Row],[DAY]]+1,5),NA())</f>
        <v>0.84799999999999998</v>
      </c>
      <c r="P602" s="4" cm="1" vm="1020">
        <f t="array" aca="1" ref="P602" ca="1">IFERROR(INDEX(_xlfn.ANCHORARRAY($C$3),T_CALC[[#This Row],[DAY]]+1,6),NA())</f>
        <v>0.8508</v>
      </c>
      <c r="Q602" s="4" cm="1">
        <f t="array" aca="1" ref="Q602" ca="1">IFERROR(INDEX(_xlfn.ANCHORARRAY($C$3),T_CALC[[#This Row],[DAY]]+1,2),NA())</f>
        <v>0</v>
      </c>
    </row>
    <row r="603" spans="3:17" x14ac:dyDescent="0.25">
      <c r="C603" vm="1692">
        <f ca="1"/>
        <v>43291</v>
      </c>
      <c r="D603">
        <f ca="1"/>
        <v>0</v>
      </c>
      <c r="E603" vm="1020">
        <f ca="1"/>
        <v>0.8508</v>
      </c>
      <c r="F603" vm="1055">
        <f ca="1"/>
        <v>0.85540000000000005</v>
      </c>
      <c r="G603" vm="1092">
        <f ca="1"/>
        <v>0.85</v>
      </c>
      <c r="H603" vm="1089">
        <f ca="1"/>
        <v>0.85140000000000005</v>
      </c>
      <c r="K603" s="4">
        <f ca="1">IF(ROW(T_CALC[[#This Row],[DAY]])-ROW(T_CALC[[#Headers],[DAY]])&gt;C_N_TRADING_DAYS,"",ROW(T_CALC[[#This Row],[DAY]])-ROW(T_CALC[[#Headers],[DAY]]))</f>
        <v>600</v>
      </c>
      <c r="L603" s="4" cm="1" vm="1692">
        <f t="array" aca="1" ref="L603" ca="1">IFERROR(INDEX(_xlfn.ANCHORARRAY($C$3),T_CALC[[#This Row],[DAY]]+1,1),NA())</f>
        <v>43291</v>
      </c>
      <c r="M603" s="4" cm="1" vm="1020">
        <f t="array" aca="1" ref="M603" ca="1">IFERROR(INDEX(_xlfn.ANCHORARRAY($C$3),T_CALC[[#This Row],[DAY]]+1,3),NA())</f>
        <v>0.8508</v>
      </c>
      <c r="N603" s="4" cm="1" vm="1055">
        <f t="array" aca="1" ref="N603" ca="1">IFERROR(INDEX(_xlfn.ANCHORARRAY($C$3),T_CALC[[#This Row],[DAY]]+1,4),NA())</f>
        <v>0.85540000000000005</v>
      </c>
      <c r="O603" s="4" cm="1" vm="1092">
        <f t="array" aca="1" ref="O603" ca="1">IFERROR(INDEX(_xlfn.ANCHORARRAY($C$3),T_CALC[[#This Row],[DAY]]+1,5),NA())</f>
        <v>0.85</v>
      </c>
      <c r="P603" s="4" cm="1" vm="1089">
        <f t="array" aca="1" ref="P603" ca="1">IFERROR(INDEX(_xlfn.ANCHORARRAY($C$3),T_CALC[[#This Row],[DAY]]+1,6),NA())</f>
        <v>0.85140000000000005</v>
      </c>
      <c r="Q603" s="4" cm="1">
        <f t="array" aca="1" ref="Q603" ca="1">IFERROR(INDEX(_xlfn.ANCHORARRAY($C$3),T_CALC[[#This Row],[DAY]]+1,2),NA())</f>
        <v>0</v>
      </c>
    </row>
    <row r="604" spans="3:17" x14ac:dyDescent="0.25">
      <c r="C604" vm="1693">
        <f ca="1"/>
        <v>43292</v>
      </c>
      <c r="D604">
        <f ca="1"/>
        <v>0</v>
      </c>
      <c r="E604" vm="1089">
        <f ca="1"/>
        <v>0.85140000000000005</v>
      </c>
      <c r="F604" vm="1694">
        <f ca="1"/>
        <v>0.85719999999999996</v>
      </c>
      <c r="G604" vm="1056">
        <f ca="1"/>
        <v>0.85029999999999994</v>
      </c>
      <c r="H604" vm="1624">
        <f ca="1"/>
        <v>0.85650000000000004</v>
      </c>
      <c r="K604" s="4">
        <f ca="1">IF(ROW(T_CALC[[#This Row],[DAY]])-ROW(T_CALC[[#Headers],[DAY]])&gt;C_N_TRADING_DAYS,"",ROW(T_CALC[[#This Row],[DAY]])-ROW(T_CALC[[#Headers],[DAY]]))</f>
        <v>601</v>
      </c>
      <c r="L604" s="4" cm="1" vm="1693">
        <f t="array" aca="1" ref="L604" ca="1">IFERROR(INDEX(_xlfn.ANCHORARRAY($C$3),T_CALC[[#This Row],[DAY]]+1,1),NA())</f>
        <v>43292</v>
      </c>
      <c r="M604" s="4" cm="1" vm="1089">
        <f t="array" aca="1" ref="M604" ca="1">IFERROR(INDEX(_xlfn.ANCHORARRAY($C$3),T_CALC[[#This Row],[DAY]]+1,3),NA())</f>
        <v>0.85140000000000005</v>
      </c>
      <c r="N604" s="4" cm="1" vm="1694">
        <f t="array" aca="1" ref="N604" ca="1">IFERROR(INDEX(_xlfn.ANCHORARRAY($C$3),T_CALC[[#This Row],[DAY]]+1,4),NA())</f>
        <v>0.85719999999999996</v>
      </c>
      <c r="O604" s="4" cm="1" vm="1056">
        <f t="array" aca="1" ref="O604" ca="1">IFERROR(INDEX(_xlfn.ANCHORARRAY($C$3),T_CALC[[#This Row],[DAY]]+1,5),NA())</f>
        <v>0.85029999999999994</v>
      </c>
      <c r="P604" s="4" cm="1" vm="1624">
        <f t="array" aca="1" ref="P604" ca="1">IFERROR(INDEX(_xlfn.ANCHORARRAY($C$3),T_CALC[[#This Row],[DAY]]+1,6),NA())</f>
        <v>0.85650000000000004</v>
      </c>
      <c r="Q604" s="4" cm="1">
        <f t="array" aca="1" ref="Q604" ca="1">IFERROR(INDEX(_xlfn.ANCHORARRAY($C$3),T_CALC[[#This Row],[DAY]]+1,2),NA())</f>
        <v>0</v>
      </c>
    </row>
    <row r="605" spans="3:17" x14ac:dyDescent="0.25">
      <c r="C605" vm="1695">
        <f ca="1"/>
        <v>43293</v>
      </c>
      <c r="D605">
        <f ca="1"/>
        <v>0</v>
      </c>
      <c r="E605" vm="1624">
        <f ca="1"/>
        <v>0.85650000000000004</v>
      </c>
      <c r="F605" vm="1675">
        <f ca="1"/>
        <v>0.85840000000000005</v>
      </c>
      <c r="G605" vm="1626">
        <f ca="1"/>
        <v>0.8548</v>
      </c>
      <c r="H605" vm="1677">
        <f ca="1"/>
        <v>0.85660000000000003</v>
      </c>
      <c r="K605" s="4">
        <f ca="1">IF(ROW(T_CALC[[#This Row],[DAY]])-ROW(T_CALC[[#Headers],[DAY]])&gt;C_N_TRADING_DAYS,"",ROW(T_CALC[[#This Row],[DAY]])-ROW(T_CALC[[#Headers],[DAY]]))</f>
        <v>602</v>
      </c>
      <c r="L605" s="4" cm="1" vm="1695">
        <f t="array" aca="1" ref="L605" ca="1">IFERROR(INDEX(_xlfn.ANCHORARRAY($C$3),T_CALC[[#This Row],[DAY]]+1,1),NA())</f>
        <v>43293</v>
      </c>
      <c r="M605" s="4" cm="1" vm="1624">
        <f t="array" aca="1" ref="M605" ca="1">IFERROR(INDEX(_xlfn.ANCHORARRAY($C$3),T_CALC[[#This Row],[DAY]]+1,3),NA())</f>
        <v>0.85650000000000004</v>
      </c>
      <c r="N605" s="4" cm="1" vm="1675">
        <f t="array" aca="1" ref="N605" ca="1">IFERROR(INDEX(_xlfn.ANCHORARRAY($C$3),T_CALC[[#This Row],[DAY]]+1,4),NA())</f>
        <v>0.85840000000000005</v>
      </c>
      <c r="O605" s="4" cm="1" vm="1626">
        <f t="array" aca="1" ref="O605" ca="1">IFERROR(INDEX(_xlfn.ANCHORARRAY($C$3),T_CALC[[#This Row],[DAY]]+1,5),NA())</f>
        <v>0.8548</v>
      </c>
      <c r="P605" s="4" cm="1" vm="1677">
        <f t="array" aca="1" ref="P605" ca="1">IFERROR(INDEX(_xlfn.ANCHORARRAY($C$3),T_CALC[[#This Row],[DAY]]+1,6),NA())</f>
        <v>0.85660000000000003</v>
      </c>
      <c r="Q605" s="4" cm="1">
        <f t="array" aca="1" ref="Q605" ca="1">IFERROR(INDEX(_xlfn.ANCHORARRAY($C$3),T_CALC[[#This Row],[DAY]]+1,2),NA())</f>
        <v>0</v>
      </c>
    </row>
    <row r="606" spans="3:17" x14ac:dyDescent="0.25">
      <c r="C606" vm="1696">
        <f ca="1"/>
        <v>43294</v>
      </c>
      <c r="D606">
        <f ca="1"/>
        <v>0</v>
      </c>
      <c r="E606" vm="1018">
        <f ca="1"/>
        <v>0.85680000000000001</v>
      </c>
      <c r="F606" vm="1253">
        <f ca="1"/>
        <v>0.86109999999999998</v>
      </c>
      <c r="G606" vm="1055">
        <f ca="1"/>
        <v>0.85540000000000005</v>
      </c>
      <c r="H606" vm="1001">
        <f ca="1"/>
        <v>0.85570000000000002</v>
      </c>
      <c r="K606" s="4">
        <f ca="1">IF(ROW(T_CALC[[#This Row],[DAY]])-ROW(T_CALC[[#Headers],[DAY]])&gt;C_N_TRADING_DAYS,"",ROW(T_CALC[[#This Row],[DAY]])-ROW(T_CALC[[#Headers],[DAY]]))</f>
        <v>603</v>
      </c>
      <c r="L606" s="4" cm="1" vm="1696">
        <f t="array" aca="1" ref="L606" ca="1">IFERROR(INDEX(_xlfn.ANCHORARRAY($C$3),T_CALC[[#This Row],[DAY]]+1,1),NA())</f>
        <v>43294</v>
      </c>
      <c r="M606" s="4" cm="1" vm="1018">
        <f t="array" aca="1" ref="M606" ca="1">IFERROR(INDEX(_xlfn.ANCHORARRAY($C$3),T_CALC[[#This Row],[DAY]]+1,3),NA())</f>
        <v>0.85680000000000001</v>
      </c>
      <c r="N606" s="4" cm="1" vm="1253">
        <f t="array" aca="1" ref="N606" ca="1">IFERROR(INDEX(_xlfn.ANCHORARRAY($C$3),T_CALC[[#This Row],[DAY]]+1,4),NA())</f>
        <v>0.86109999999999998</v>
      </c>
      <c r="O606" s="4" cm="1" vm="1055">
        <f t="array" aca="1" ref="O606" ca="1">IFERROR(INDEX(_xlfn.ANCHORARRAY($C$3),T_CALC[[#This Row],[DAY]]+1,5),NA())</f>
        <v>0.85540000000000005</v>
      </c>
      <c r="P606" s="4" cm="1" vm="1001">
        <f t="array" aca="1" ref="P606" ca="1">IFERROR(INDEX(_xlfn.ANCHORARRAY($C$3),T_CALC[[#This Row],[DAY]]+1,6),NA())</f>
        <v>0.85570000000000002</v>
      </c>
      <c r="Q606" s="4" cm="1">
        <f t="array" aca="1" ref="Q606" ca="1">IFERROR(INDEX(_xlfn.ANCHORARRAY($C$3),T_CALC[[#This Row],[DAY]]+1,2),NA())</f>
        <v>0</v>
      </c>
    </row>
    <row r="607" spans="3:17" x14ac:dyDescent="0.25">
      <c r="C607" vm="1697">
        <f ca="1"/>
        <v>43297</v>
      </c>
      <c r="D607">
        <f ca="1"/>
        <v>0</v>
      </c>
      <c r="E607" vm="1017">
        <f ca="1"/>
        <v>0.85619999999999996</v>
      </c>
      <c r="F607" vm="1624">
        <f ca="1"/>
        <v>0.85650000000000004</v>
      </c>
      <c r="G607" vm="1646">
        <f ca="1"/>
        <v>0.85270000000000001</v>
      </c>
      <c r="H607" vm="1643">
        <f ca="1"/>
        <v>0.85389999999999999</v>
      </c>
      <c r="K607" s="4">
        <f ca="1">IF(ROW(T_CALC[[#This Row],[DAY]])-ROW(T_CALC[[#Headers],[DAY]])&gt;C_N_TRADING_DAYS,"",ROW(T_CALC[[#This Row],[DAY]])-ROW(T_CALC[[#Headers],[DAY]]))</f>
        <v>604</v>
      </c>
      <c r="L607" s="4" cm="1" vm="1697">
        <f t="array" aca="1" ref="L607" ca="1">IFERROR(INDEX(_xlfn.ANCHORARRAY($C$3),T_CALC[[#This Row],[DAY]]+1,1),NA())</f>
        <v>43297</v>
      </c>
      <c r="M607" s="4" cm="1" vm="1017">
        <f t="array" aca="1" ref="M607" ca="1">IFERROR(INDEX(_xlfn.ANCHORARRAY($C$3),T_CALC[[#This Row],[DAY]]+1,3),NA())</f>
        <v>0.85619999999999996</v>
      </c>
      <c r="N607" s="4" cm="1" vm="1624">
        <f t="array" aca="1" ref="N607" ca="1">IFERROR(INDEX(_xlfn.ANCHORARRAY($C$3),T_CALC[[#This Row],[DAY]]+1,4),NA())</f>
        <v>0.85650000000000004</v>
      </c>
      <c r="O607" s="4" cm="1" vm="1646">
        <f t="array" aca="1" ref="O607" ca="1">IFERROR(INDEX(_xlfn.ANCHORARRAY($C$3),T_CALC[[#This Row],[DAY]]+1,5),NA())</f>
        <v>0.85270000000000001</v>
      </c>
      <c r="P607" s="4" cm="1" vm="1643">
        <f t="array" aca="1" ref="P607" ca="1">IFERROR(INDEX(_xlfn.ANCHORARRAY($C$3),T_CALC[[#This Row],[DAY]]+1,6),NA())</f>
        <v>0.85389999999999999</v>
      </c>
      <c r="Q607" s="4" cm="1">
        <f t="array" aca="1" ref="Q607" ca="1">IFERROR(INDEX(_xlfn.ANCHORARRAY($C$3),T_CALC[[#This Row],[DAY]]+1,2),NA())</f>
        <v>0</v>
      </c>
    </row>
    <row r="608" spans="3:17" x14ac:dyDescent="0.25">
      <c r="C608" vm="1698">
        <f ca="1"/>
        <v>43298</v>
      </c>
      <c r="D608">
        <f ca="1"/>
        <v>0</v>
      </c>
      <c r="E608" vm="1197">
        <f ca="1"/>
        <v>0.8538</v>
      </c>
      <c r="F608" vm="1675">
        <f ca="1"/>
        <v>0.85840000000000005</v>
      </c>
      <c r="G608" vm="1639">
        <f ca="1"/>
        <v>0.85129999999999995</v>
      </c>
      <c r="H608" vm="1077">
        <f ca="1"/>
        <v>0.85740000000000005</v>
      </c>
      <c r="K608" s="4">
        <f ca="1">IF(ROW(T_CALC[[#This Row],[DAY]])-ROW(T_CALC[[#Headers],[DAY]])&gt;C_N_TRADING_DAYS,"",ROW(T_CALC[[#This Row],[DAY]])-ROW(T_CALC[[#Headers],[DAY]]))</f>
        <v>605</v>
      </c>
      <c r="L608" s="4" cm="1" vm="1698">
        <f t="array" aca="1" ref="L608" ca="1">IFERROR(INDEX(_xlfn.ANCHORARRAY($C$3),T_CALC[[#This Row],[DAY]]+1,1),NA())</f>
        <v>43298</v>
      </c>
      <c r="M608" s="4" cm="1" vm="1197">
        <f t="array" aca="1" ref="M608" ca="1">IFERROR(INDEX(_xlfn.ANCHORARRAY($C$3),T_CALC[[#This Row],[DAY]]+1,3),NA())</f>
        <v>0.8538</v>
      </c>
      <c r="N608" s="4" cm="1" vm="1675">
        <f t="array" aca="1" ref="N608" ca="1">IFERROR(INDEX(_xlfn.ANCHORARRAY($C$3),T_CALC[[#This Row],[DAY]]+1,4),NA())</f>
        <v>0.85840000000000005</v>
      </c>
      <c r="O608" s="4" cm="1" vm="1639">
        <f t="array" aca="1" ref="O608" ca="1">IFERROR(INDEX(_xlfn.ANCHORARRAY($C$3),T_CALC[[#This Row],[DAY]]+1,5),NA())</f>
        <v>0.85129999999999995</v>
      </c>
      <c r="P608" s="4" cm="1" vm="1077">
        <f t="array" aca="1" ref="P608" ca="1">IFERROR(INDEX(_xlfn.ANCHORARRAY($C$3),T_CALC[[#This Row],[DAY]]+1,6),NA())</f>
        <v>0.85740000000000005</v>
      </c>
      <c r="Q608" s="4" cm="1">
        <f t="array" aca="1" ref="Q608" ca="1">IFERROR(INDEX(_xlfn.ANCHORARRAY($C$3),T_CALC[[#This Row],[DAY]]+1,2),NA())</f>
        <v>0</v>
      </c>
    </row>
    <row r="609" spans="3:17" x14ac:dyDescent="0.25">
      <c r="C609" vm="1699">
        <f ca="1"/>
        <v>43299</v>
      </c>
      <c r="D609">
        <f ca="1"/>
        <v>0</v>
      </c>
      <c r="E609" vm="1077">
        <f ca="1"/>
        <v>0.85740000000000005</v>
      </c>
      <c r="F609" vm="1680">
        <f ca="1"/>
        <v>0.8619</v>
      </c>
      <c r="G609" vm="1261">
        <f ca="1"/>
        <v>0.85709999999999997</v>
      </c>
      <c r="H609" vm="1684">
        <f ca="1"/>
        <v>0.85909999999999997</v>
      </c>
      <c r="K609" s="4">
        <f ca="1">IF(ROW(T_CALC[[#This Row],[DAY]])-ROW(T_CALC[[#Headers],[DAY]])&gt;C_N_TRADING_DAYS,"",ROW(T_CALC[[#This Row],[DAY]])-ROW(T_CALC[[#Headers],[DAY]]))</f>
        <v>606</v>
      </c>
      <c r="L609" s="4" cm="1" vm="1699">
        <f t="array" aca="1" ref="L609" ca="1">IFERROR(INDEX(_xlfn.ANCHORARRAY($C$3),T_CALC[[#This Row],[DAY]]+1,1),NA())</f>
        <v>43299</v>
      </c>
      <c r="M609" s="4" cm="1" vm="1077">
        <f t="array" aca="1" ref="M609" ca="1">IFERROR(INDEX(_xlfn.ANCHORARRAY($C$3),T_CALC[[#This Row],[DAY]]+1,3),NA())</f>
        <v>0.85740000000000005</v>
      </c>
      <c r="N609" s="4" cm="1" vm="1680">
        <f t="array" aca="1" ref="N609" ca="1">IFERROR(INDEX(_xlfn.ANCHORARRAY($C$3),T_CALC[[#This Row],[DAY]]+1,4),NA())</f>
        <v>0.8619</v>
      </c>
      <c r="O609" s="4" cm="1" vm="1261">
        <f t="array" aca="1" ref="O609" ca="1">IFERROR(INDEX(_xlfn.ANCHORARRAY($C$3),T_CALC[[#This Row],[DAY]]+1,5),NA())</f>
        <v>0.85709999999999997</v>
      </c>
      <c r="P609" s="4" cm="1" vm="1684">
        <f t="array" aca="1" ref="P609" ca="1">IFERROR(INDEX(_xlfn.ANCHORARRAY($C$3),T_CALC[[#This Row],[DAY]]+1,6),NA())</f>
        <v>0.85909999999999997</v>
      </c>
      <c r="Q609" s="4" cm="1">
        <f t="array" aca="1" ref="Q609" ca="1">IFERROR(INDEX(_xlfn.ANCHORARRAY($C$3),T_CALC[[#This Row],[DAY]]+1,2),NA())</f>
        <v>0</v>
      </c>
    </row>
    <row r="610" spans="3:17" x14ac:dyDescent="0.25">
      <c r="C610" vm="1700">
        <f ca="1"/>
        <v>43300</v>
      </c>
      <c r="D610">
        <f ca="1"/>
        <v>0</v>
      </c>
      <c r="E610" vm="1684">
        <f ca="1"/>
        <v>0.85909999999999997</v>
      </c>
      <c r="F610" vm="1228">
        <f ca="1"/>
        <v>0.8639</v>
      </c>
      <c r="G610" vm="1017">
        <f ca="1"/>
        <v>0.85619999999999996</v>
      </c>
      <c r="H610" vm="1002">
        <f ca="1"/>
        <v>0.85870000000000002</v>
      </c>
      <c r="K610" s="4">
        <f ca="1">IF(ROW(T_CALC[[#This Row],[DAY]])-ROW(T_CALC[[#Headers],[DAY]])&gt;C_N_TRADING_DAYS,"",ROW(T_CALC[[#This Row],[DAY]])-ROW(T_CALC[[#Headers],[DAY]]))</f>
        <v>607</v>
      </c>
      <c r="L610" s="4" cm="1" vm="1700">
        <f t="array" aca="1" ref="L610" ca="1">IFERROR(INDEX(_xlfn.ANCHORARRAY($C$3),T_CALC[[#This Row],[DAY]]+1,1),NA())</f>
        <v>43300</v>
      </c>
      <c r="M610" s="4" cm="1" vm="1684">
        <f t="array" aca="1" ref="M610" ca="1">IFERROR(INDEX(_xlfn.ANCHORARRAY($C$3),T_CALC[[#This Row],[DAY]]+1,3),NA())</f>
        <v>0.85909999999999997</v>
      </c>
      <c r="N610" s="4" cm="1" vm="1228">
        <f t="array" aca="1" ref="N610" ca="1">IFERROR(INDEX(_xlfn.ANCHORARRAY($C$3),T_CALC[[#This Row],[DAY]]+1,4),NA())</f>
        <v>0.8639</v>
      </c>
      <c r="O610" s="4" cm="1" vm="1017">
        <f t="array" aca="1" ref="O610" ca="1">IFERROR(INDEX(_xlfn.ANCHORARRAY($C$3),T_CALC[[#This Row],[DAY]]+1,5),NA())</f>
        <v>0.85619999999999996</v>
      </c>
      <c r="P610" s="4" cm="1" vm="1002">
        <f t="array" aca="1" ref="P610" ca="1">IFERROR(INDEX(_xlfn.ANCHORARRAY($C$3),T_CALC[[#This Row],[DAY]]+1,6),NA())</f>
        <v>0.85870000000000002</v>
      </c>
      <c r="Q610" s="4" cm="1">
        <f t="array" aca="1" ref="Q610" ca="1">IFERROR(INDEX(_xlfn.ANCHORARRAY($C$3),T_CALC[[#This Row],[DAY]]+1,2),NA())</f>
        <v>0</v>
      </c>
    </row>
    <row r="611" spans="3:17" x14ac:dyDescent="0.25">
      <c r="C611" vm="1701">
        <f ca="1"/>
        <v>43301</v>
      </c>
      <c r="D611">
        <f ca="1"/>
        <v>0</v>
      </c>
      <c r="E611" vm="1002">
        <f ca="1"/>
        <v>0.85870000000000002</v>
      </c>
      <c r="F611" vm="1000">
        <f ca="1"/>
        <v>0.86009999999999998</v>
      </c>
      <c r="G611" vm="1200">
        <f ca="1"/>
        <v>0.85170000000000001</v>
      </c>
      <c r="H611" vm="1628">
        <f ca="1"/>
        <v>0.85309999999999997</v>
      </c>
      <c r="K611" s="4">
        <f ca="1">IF(ROW(T_CALC[[#This Row],[DAY]])-ROW(T_CALC[[#Headers],[DAY]])&gt;C_N_TRADING_DAYS,"",ROW(T_CALC[[#This Row],[DAY]])-ROW(T_CALC[[#Headers],[DAY]]))</f>
        <v>608</v>
      </c>
      <c r="L611" s="4" cm="1" vm="1701">
        <f t="array" aca="1" ref="L611" ca="1">IFERROR(INDEX(_xlfn.ANCHORARRAY($C$3),T_CALC[[#This Row],[DAY]]+1,1),NA())</f>
        <v>43301</v>
      </c>
      <c r="M611" s="4" cm="1" vm="1002">
        <f t="array" aca="1" ref="M611" ca="1">IFERROR(INDEX(_xlfn.ANCHORARRAY($C$3),T_CALC[[#This Row],[DAY]]+1,3),NA())</f>
        <v>0.85870000000000002</v>
      </c>
      <c r="N611" s="4" cm="1" vm="1000">
        <f t="array" aca="1" ref="N611" ca="1">IFERROR(INDEX(_xlfn.ANCHORARRAY($C$3),T_CALC[[#This Row],[DAY]]+1,4),NA())</f>
        <v>0.86009999999999998</v>
      </c>
      <c r="O611" s="4" cm="1" vm="1200">
        <f t="array" aca="1" ref="O611" ca="1">IFERROR(INDEX(_xlfn.ANCHORARRAY($C$3),T_CALC[[#This Row],[DAY]]+1,5),NA())</f>
        <v>0.85170000000000001</v>
      </c>
      <c r="P611" s="4" cm="1" vm="1628">
        <f t="array" aca="1" ref="P611" ca="1">IFERROR(INDEX(_xlfn.ANCHORARRAY($C$3),T_CALC[[#This Row],[DAY]]+1,6),NA())</f>
        <v>0.85309999999999997</v>
      </c>
      <c r="Q611" s="4" cm="1">
        <f t="array" aca="1" ref="Q611" ca="1">IFERROR(INDEX(_xlfn.ANCHORARRAY($C$3),T_CALC[[#This Row],[DAY]]+1,2),NA())</f>
        <v>0</v>
      </c>
    </row>
    <row r="612" spans="3:17" x14ac:dyDescent="0.25">
      <c r="C612" vm="1702">
        <f ca="1"/>
        <v>43304</v>
      </c>
      <c r="D612">
        <f ca="1"/>
        <v>0</v>
      </c>
      <c r="E612" vm="1646">
        <f ca="1"/>
        <v>0.85270000000000001</v>
      </c>
      <c r="F612" vm="1687">
        <f ca="1"/>
        <v>0.85589999999999999</v>
      </c>
      <c r="G612" vm="1703">
        <f ca="1"/>
        <v>0.85089999999999999</v>
      </c>
      <c r="H612" vm="1636">
        <f ca="1"/>
        <v>0.85509999999999997</v>
      </c>
      <c r="K612" s="4">
        <f ca="1">IF(ROW(T_CALC[[#This Row],[DAY]])-ROW(T_CALC[[#Headers],[DAY]])&gt;C_N_TRADING_DAYS,"",ROW(T_CALC[[#This Row],[DAY]])-ROW(T_CALC[[#Headers],[DAY]]))</f>
        <v>609</v>
      </c>
      <c r="L612" s="4" cm="1" vm="1702">
        <f t="array" aca="1" ref="L612" ca="1">IFERROR(INDEX(_xlfn.ANCHORARRAY($C$3),T_CALC[[#This Row],[DAY]]+1,1),NA())</f>
        <v>43304</v>
      </c>
      <c r="M612" s="4" cm="1" vm="1646">
        <f t="array" aca="1" ref="M612" ca="1">IFERROR(INDEX(_xlfn.ANCHORARRAY($C$3),T_CALC[[#This Row],[DAY]]+1,3),NA())</f>
        <v>0.85270000000000001</v>
      </c>
      <c r="N612" s="4" cm="1" vm="1687">
        <f t="array" aca="1" ref="N612" ca="1">IFERROR(INDEX(_xlfn.ANCHORARRAY($C$3),T_CALC[[#This Row],[DAY]]+1,4),NA())</f>
        <v>0.85589999999999999</v>
      </c>
      <c r="O612" s="4" cm="1" vm="1703">
        <f t="array" aca="1" ref="O612" ca="1">IFERROR(INDEX(_xlfn.ANCHORARRAY($C$3),T_CALC[[#This Row],[DAY]]+1,5),NA())</f>
        <v>0.85089999999999999</v>
      </c>
      <c r="P612" s="4" cm="1" vm="1636">
        <f t="array" aca="1" ref="P612" ca="1">IFERROR(INDEX(_xlfn.ANCHORARRAY($C$3),T_CALC[[#This Row],[DAY]]+1,6),NA())</f>
        <v>0.85509999999999997</v>
      </c>
      <c r="Q612" s="4" cm="1">
        <f t="array" aca="1" ref="Q612" ca="1">IFERROR(INDEX(_xlfn.ANCHORARRAY($C$3),T_CALC[[#This Row],[DAY]]+1,2),NA())</f>
        <v>0</v>
      </c>
    </row>
    <row r="613" spans="3:17" x14ac:dyDescent="0.25">
      <c r="C613" vm="1704">
        <f ca="1"/>
        <v>43305</v>
      </c>
      <c r="D613">
        <f ca="1"/>
        <v>0</v>
      </c>
      <c r="E613" vm="1636">
        <f ca="1"/>
        <v>0.85509999999999997</v>
      </c>
      <c r="F613" vm="1705">
        <f ca="1"/>
        <v>0.85799999999999998</v>
      </c>
      <c r="G613" vm="1202">
        <f ca="1"/>
        <v>0.85329999999999995</v>
      </c>
      <c r="H613" vm="1069">
        <f ca="1"/>
        <v>0.85560000000000003</v>
      </c>
      <c r="K613" s="4">
        <f ca="1">IF(ROW(T_CALC[[#This Row],[DAY]])-ROW(T_CALC[[#Headers],[DAY]])&gt;C_N_TRADING_DAYS,"",ROW(T_CALC[[#This Row],[DAY]])-ROW(T_CALC[[#Headers],[DAY]]))</f>
        <v>610</v>
      </c>
      <c r="L613" s="4" cm="1" vm="1704">
        <f t="array" aca="1" ref="L613" ca="1">IFERROR(INDEX(_xlfn.ANCHORARRAY($C$3),T_CALC[[#This Row],[DAY]]+1,1),NA())</f>
        <v>43305</v>
      </c>
      <c r="M613" s="4" cm="1" vm="1636">
        <f t="array" aca="1" ref="M613" ca="1">IFERROR(INDEX(_xlfn.ANCHORARRAY($C$3),T_CALC[[#This Row],[DAY]]+1,3),NA())</f>
        <v>0.85509999999999997</v>
      </c>
      <c r="N613" s="4" cm="1" vm="1705">
        <f t="array" aca="1" ref="N613" ca="1">IFERROR(INDEX(_xlfn.ANCHORARRAY($C$3),T_CALC[[#This Row],[DAY]]+1,4),NA())</f>
        <v>0.85799999999999998</v>
      </c>
      <c r="O613" s="4" cm="1" vm="1202">
        <f t="array" aca="1" ref="O613" ca="1">IFERROR(INDEX(_xlfn.ANCHORARRAY($C$3),T_CALC[[#This Row],[DAY]]+1,5),NA())</f>
        <v>0.85329999999999995</v>
      </c>
      <c r="P613" s="4" cm="1" vm="1069">
        <f t="array" aca="1" ref="P613" ca="1">IFERROR(INDEX(_xlfn.ANCHORARRAY($C$3),T_CALC[[#This Row],[DAY]]+1,6),NA())</f>
        <v>0.85560000000000003</v>
      </c>
      <c r="Q613" s="4" cm="1">
        <f t="array" aca="1" ref="Q613" ca="1">IFERROR(INDEX(_xlfn.ANCHORARRAY($C$3),T_CALC[[#This Row],[DAY]]+1,2),NA())</f>
        <v>0</v>
      </c>
    </row>
    <row r="614" spans="3:17" x14ac:dyDescent="0.25">
      <c r="C614" vm="1706">
        <f ca="1"/>
        <v>43306</v>
      </c>
      <c r="D614">
        <f ca="1"/>
        <v>0</v>
      </c>
      <c r="E614" vm="1069">
        <f ca="1"/>
        <v>0.85560000000000003</v>
      </c>
      <c r="F614" vm="997">
        <f ca="1"/>
        <v>0.85729999999999995</v>
      </c>
      <c r="G614" vm="1200">
        <f ca="1"/>
        <v>0.85170000000000001</v>
      </c>
      <c r="H614" vm="1041">
        <f ca="1"/>
        <v>0.85260000000000002</v>
      </c>
      <c r="K614" s="4">
        <f ca="1">IF(ROW(T_CALC[[#This Row],[DAY]])-ROW(T_CALC[[#Headers],[DAY]])&gt;C_N_TRADING_DAYS,"",ROW(T_CALC[[#This Row],[DAY]])-ROW(T_CALC[[#Headers],[DAY]]))</f>
        <v>611</v>
      </c>
      <c r="L614" s="4" cm="1" vm="1706">
        <f t="array" aca="1" ref="L614" ca="1">IFERROR(INDEX(_xlfn.ANCHORARRAY($C$3),T_CALC[[#This Row],[DAY]]+1,1),NA())</f>
        <v>43306</v>
      </c>
      <c r="M614" s="4" cm="1" vm="1069">
        <f t="array" aca="1" ref="M614" ca="1">IFERROR(INDEX(_xlfn.ANCHORARRAY($C$3),T_CALC[[#This Row],[DAY]]+1,3),NA())</f>
        <v>0.85560000000000003</v>
      </c>
      <c r="N614" s="4" cm="1" vm="997">
        <f t="array" aca="1" ref="N614" ca="1">IFERROR(INDEX(_xlfn.ANCHORARRAY($C$3),T_CALC[[#This Row],[DAY]]+1,4),NA())</f>
        <v>0.85729999999999995</v>
      </c>
      <c r="O614" s="4" cm="1" vm="1200">
        <f t="array" aca="1" ref="O614" ca="1">IFERROR(INDEX(_xlfn.ANCHORARRAY($C$3),T_CALC[[#This Row],[DAY]]+1,5),NA())</f>
        <v>0.85170000000000001</v>
      </c>
      <c r="P614" s="4" cm="1" vm="1041">
        <f t="array" aca="1" ref="P614" ca="1">IFERROR(INDEX(_xlfn.ANCHORARRAY($C$3),T_CALC[[#This Row],[DAY]]+1,6),NA())</f>
        <v>0.85260000000000002</v>
      </c>
      <c r="Q614" s="4" cm="1">
        <f t="array" aca="1" ref="Q614" ca="1">IFERROR(INDEX(_xlfn.ANCHORARRAY($C$3),T_CALC[[#This Row],[DAY]]+1,2),NA())</f>
        <v>0</v>
      </c>
    </row>
    <row r="615" spans="3:17" x14ac:dyDescent="0.25">
      <c r="C615" vm="1707">
        <f ca="1"/>
        <v>43307</v>
      </c>
      <c r="D615">
        <f ca="1"/>
        <v>0</v>
      </c>
      <c r="E615" vm="1085">
        <f ca="1"/>
        <v>0.85240000000000005</v>
      </c>
      <c r="F615" vm="1684">
        <f ca="1"/>
        <v>0.85909999999999997</v>
      </c>
      <c r="G615" vm="1089">
        <f ca="1"/>
        <v>0.85140000000000005</v>
      </c>
      <c r="H615" vm="1259">
        <f ca="1"/>
        <v>0.85880000000000001</v>
      </c>
      <c r="K615" s="4">
        <f ca="1">IF(ROW(T_CALC[[#This Row],[DAY]])-ROW(T_CALC[[#Headers],[DAY]])&gt;C_N_TRADING_DAYS,"",ROW(T_CALC[[#This Row],[DAY]])-ROW(T_CALC[[#Headers],[DAY]]))</f>
        <v>612</v>
      </c>
      <c r="L615" s="4" cm="1" vm="1707">
        <f t="array" aca="1" ref="L615" ca="1">IFERROR(INDEX(_xlfn.ANCHORARRAY($C$3),T_CALC[[#This Row],[DAY]]+1,1),NA())</f>
        <v>43307</v>
      </c>
      <c r="M615" s="4" cm="1" vm="1085">
        <f t="array" aca="1" ref="M615" ca="1">IFERROR(INDEX(_xlfn.ANCHORARRAY($C$3),T_CALC[[#This Row],[DAY]]+1,3),NA())</f>
        <v>0.85240000000000005</v>
      </c>
      <c r="N615" s="4" cm="1" vm="1684">
        <f t="array" aca="1" ref="N615" ca="1">IFERROR(INDEX(_xlfn.ANCHORARRAY($C$3),T_CALC[[#This Row],[DAY]]+1,4),NA())</f>
        <v>0.85909999999999997</v>
      </c>
      <c r="O615" s="4" cm="1" vm="1089">
        <f t="array" aca="1" ref="O615" ca="1">IFERROR(INDEX(_xlfn.ANCHORARRAY($C$3),T_CALC[[#This Row],[DAY]]+1,5),NA())</f>
        <v>0.85140000000000005</v>
      </c>
      <c r="P615" s="4" cm="1" vm="1259">
        <f t="array" aca="1" ref="P615" ca="1">IFERROR(INDEX(_xlfn.ANCHORARRAY($C$3),T_CALC[[#This Row],[DAY]]+1,6),NA())</f>
        <v>0.85880000000000001</v>
      </c>
      <c r="Q615" s="4" cm="1">
        <f t="array" aca="1" ref="Q615" ca="1">IFERROR(INDEX(_xlfn.ANCHORARRAY($C$3),T_CALC[[#This Row],[DAY]]+1,2),NA())</f>
        <v>0</v>
      </c>
    </row>
    <row r="616" spans="3:17" x14ac:dyDescent="0.25">
      <c r="C616" vm="1708">
        <f ca="1"/>
        <v>43308</v>
      </c>
      <c r="D616">
        <f ca="1"/>
        <v>0</v>
      </c>
      <c r="E616" vm="1002">
        <f ca="1"/>
        <v>0.85870000000000002</v>
      </c>
      <c r="F616" vm="1238">
        <f ca="1"/>
        <v>0.86050000000000004</v>
      </c>
      <c r="G616" vm="1694">
        <f ca="1"/>
        <v>0.85719999999999996</v>
      </c>
      <c r="H616" vm="991">
        <f ca="1"/>
        <v>0.85780000000000001</v>
      </c>
      <c r="K616" s="4">
        <f ca="1">IF(ROW(T_CALC[[#This Row],[DAY]])-ROW(T_CALC[[#Headers],[DAY]])&gt;C_N_TRADING_DAYS,"",ROW(T_CALC[[#This Row],[DAY]])-ROW(T_CALC[[#Headers],[DAY]]))</f>
        <v>613</v>
      </c>
      <c r="L616" s="4" cm="1" vm="1708">
        <f t="array" aca="1" ref="L616" ca="1">IFERROR(INDEX(_xlfn.ANCHORARRAY($C$3),T_CALC[[#This Row],[DAY]]+1,1),NA())</f>
        <v>43308</v>
      </c>
      <c r="M616" s="4" cm="1" vm="1002">
        <f t="array" aca="1" ref="M616" ca="1">IFERROR(INDEX(_xlfn.ANCHORARRAY($C$3),T_CALC[[#This Row],[DAY]]+1,3),NA())</f>
        <v>0.85870000000000002</v>
      </c>
      <c r="N616" s="4" cm="1" vm="1238">
        <f t="array" aca="1" ref="N616" ca="1">IFERROR(INDEX(_xlfn.ANCHORARRAY($C$3),T_CALC[[#This Row],[DAY]]+1,4),NA())</f>
        <v>0.86050000000000004</v>
      </c>
      <c r="O616" s="4" cm="1" vm="1694">
        <f t="array" aca="1" ref="O616" ca="1">IFERROR(INDEX(_xlfn.ANCHORARRAY($C$3),T_CALC[[#This Row],[DAY]]+1,5),NA())</f>
        <v>0.85719999999999996</v>
      </c>
      <c r="P616" s="4" cm="1" vm="991">
        <f t="array" aca="1" ref="P616" ca="1">IFERROR(INDEX(_xlfn.ANCHORARRAY($C$3),T_CALC[[#This Row],[DAY]]+1,6),NA())</f>
        <v>0.85780000000000001</v>
      </c>
      <c r="Q616" s="4" cm="1">
        <f t="array" aca="1" ref="Q616" ca="1">IFERROR(INDEX(_xlfn.ANCHORARRAY($C$3),T_CALC[[#This Row],[DAY]]+1,2),NA())</f>
        <v>0</v>
      </c>
    </row>
    <row r="617" spans="3:17" x14ac:dyDescent="0.25">
      <c r="C617" vm="1709">
        <f ca="1"/>
        <v>43311</v>
      </c>
      <c r="D617">
        <f ca="1"/>
        <v>0</v>
      </c>
      <c r="E617" vm="1229">
        <f ca="1"/>
        <v>0.85760000000000003</v>
      </c>
      <c r="F617" vm="1675">
        <f ca="1"/>
        <v>0.85840000000000005</v>
      </c>
      <c r="G617" vm="1182">
        <f ca="1"/>
        <v>0.85319999999999996</v>
      </c>
      <c r="H617" vm="1710">
        <f ca="1"/>
        <v>0.85409999999999997</v>
      </c>
      <c r="K617" s="4">
        <f ca="1">IF(ROW(T_CALC[[#This Row],[DAY]])-ROW(T_CALC[[#Headers],[DAY]])&gt;C_N_TRADING_DAYS,"",ROW(T_CALC[[#This Row],[DAY]])-ROW(T_CALC[[#Headers],[DAY]]))</f>
        <v>614</v>
      </c>
      <c r="L617" s="4" cm="1" vm="1709">
        <f t="array" aca="1" ref="L617" ca="1">IFERROR(INDEX(_xlfn.ANCHORARRAY($C$3),T_CALC[[#This Row],[DAY]]+1,1),NA())</f>
        <v>43311</v>
      </c>
      <c r="M617" s="4" cm="1" vm="1229">
        <f t="array" aca="1" ref="M617" ca="1">IFERROR(INDEX(_xlfn.ANCHORARRAY($C$3),T_CALC[[#This Row],[DAY]]+1,3),NA())</f>
        <v>0.85760000000000003</v>
      </c>
      <c r="N617" s="4" cm="1" vm="1675">
        <f t="array" aca="1" ref="N617" ca="1">IFERROR(INDEX(_xlfn.ANCHORARRAY($C$3),T_CALC[[#This Row],[DAY]]+1,4),NA())</f>
        <v>0.85840000000000005</v>
      </c>
      <c r="O617" s="4" cm="1" vm="1182">
        <f t="array" aca="1" ref="O617" ca="1">IFERROR(INDEX(_xlfn.ANCHORARRAY($C$3),T_CALC[[#This Row],[DAY]]+1,5),NA())</f>
        <v>0.85319999999999996</v>
      </c>
      <c r="P617" s="4" cm="1" vm="1710">
        <f t="array" aca="1" ref="P617" ca="1">IFERROR(INDEX(_xlfn.ANCHORARRAY($C$3),T_CALC[[#This Row],[DAY]]+1,6),NA())</f>
        <v>0.85409999999999997</v>
      </c>
      <c r="Q617" s="4" cm="1">
        <f t="array" aca="1" ref="Q617" ca="1">IFERROR(INDEX(_xlfn.ANCHORARRAY($C$3),T_CALC[[#This Row],[DAY]]+1,2),NA())</f>
        <v>0</v>
      </c>
    </row>
    <row r="618" spans="3:17" x14ac:dyDescent="0.25">
      <c r="C618" vm="1711">
        <f ca="1"/>
        <v>43312</v>
      </c>
      <c r="D618">
        <f ca="1"/>
        <v>0</v>
      </c>
      <c r="E618" vm="1710">
        <f ca="1"/>
        <v>0.85409999999999997</v>
      </c>
      <c r="F618" vm="996">
        <f ca="1"/>
        <v>0.85580000000000001</v>
      </c>
      <c r="G618" vm="1712">
        <f ca="1"/>
        <v>0.85119999999999996</v>
      </c>
      <c r="H618" vm="1690">
        <f ca="1"/>
        <v>0.85529999999999995</v>
      </c>
      <c r="K618" s="4">
        <f ca="1">IF(ROW(T_CALC[[#This Row],[DAY]])-ROW(T_CALC[[#Headers],[DAY]])&gt;C_N_TRADING_DAYS,"",ROW(T_CALC[[#This Row],[DAY]])-ROW(T_CALC[[#Headers],[DAY]]))</f>
        <v>615</v>
      </c>
      <c r="L618" s="4" cm="1" vm="1711">
        <f t="array" aca="1" ref="L618" ca="1">IFERROR(INDEX(_xlfn.ANCHORARRAY($C$3),T_CALC[[#This Row],[DAY]]+1,1),NA())</f>
        <v>43312</v>
      </c>
      <c r="M618" s="4" cm="1" vm="1710">
        <f t="array" aca="1" ref="M618" ca="1">IFERROR(INDEX(_xlfn.ANCHORARRAY($C$3),T_CALC[[#This Row],[DAY]]+1,3),NA())</f>
        <v>0.85409999999999997</v>
      </c>
      <c r="N618" s="4" cm="1" vm="996">
        <f t="array" aca="1" ref="N618" ca="1">IFERROR(INDEX(_xlfn.ANCHORARRAY($C$3),T_CALC[[#This Row],[DAY]]+1,4),NA())</f>
        <v>0.85580000000000001</v>
      </c>
      <c r="O618" s="4" cm="1" vm="1712">
        <f t="array" aca="1" ref="O618" ca="1">IFERROR(INDEX(_xlfn.ANCHORARRAY($C$3),T_CALC[[#This Row],[DAY]]+1,5),NA())</f>
        <v>0.85119999999999996</v>
      </c>
      <c r="P618" s="4" cm="1" vm="1690">
        <f t="array" aca="1" ref="P618" ca="1">IFERROR(INDEX(_xlfn.ANCHORARRAY($C$3),T_CALC[[#This Row],[DAY]]+1,6),NA())</f>
        <v>0.85529999999999995</v>
      </c>
      <c r="Q618" s="4" cm="1">
        <f t="array" aca="1" ref="Q618" ca="1">IFERROR(INDEX(_xlfn.ANCHORARRAY($C$3),T_CALC[[#This Row],[DAY]]+1,2),NA())</f>
        <v>0</v>
      </c>
    </row>
    <row r="619" spans="3:17" x14ac:dyDescent="0.25">
      <c r="C619" vm="1713">
        <f ca="1"/>
        <v>43313</v>
      </c>
      <c r="D619">
        <f ca="1"/>
        <v>0</v>
      </c>
      <c r="E619" vm="1243">
        <f ca="1"/>
        <v>0.85519999999999996</v>
      </c>
      <c r="F619" vm="991">
        <f ca="1"/>
        <v>0.85780000000000001</v>
      </c>
      <c r="G619" vm="1714">
        <f ca="1"/>
        <v>0.85440000000000005</v>
      </c>
      <c r="H619" vm="999">
        <f ca="1"/>
        <v>0.85750000000000004</v>
      </c>
      <c r="K619" s="4">
        <f ca="1">IF(ROW(T_CALC[[#This Row],[DAY]])-ROW(T_CALC[[#Headers],[DAY]])&gt;C_N_TRADING_DAYS,"",ROW(T_CALC[[#This Row],[DAY]])-ROW(T_CALC[[#Headers],[DAY]]))</f>
        <v>616</v>
      </c>
      <c r="L619" s="4" cm="1" vm="1713">
        <f t="array" aca="1" ref="L619" ca="1">IFERROR(INDEX(_xlfn.ANCHORARRAY($C$3),T_CALC[[#This Row],[DAY]]+1,1),NA())</f>
        <v>43313</v>
      </c>
      <c r="M619" s="4" cm="1" vm="1243">
        <f t="array" aca="1" ref="M619" ca="1">IFERROR(INDEX(_xlfn.ANCHORARRAY($C$3),T_CALC[[#This Row],[DAY]]+1,3),NA())</f>
        <v>0.85519999999999996</v>
      </c>
      <c r="N619" s="4" cm="1" vm="991">
        <f t="array" aca="1" ref="N619" ca="1">IFERROR(INDEX(_xlfn.ANCHORARRAY($C$3),T_CALC[[#This Row],[DAY]]+1,4),NA())</f>
        <v>0.85780000000000001</v>
      </c>
      <c r="O619" s="4" cm="1" vm="1714">
        <f t="array" aca="1" ref="O619" ca="1">IFERROR(INDEX(_xlfn.ANCHORARRAY($C$3),T_CALC[[#This Row],[DAY]]+1,5),NA())</f>
        <v>0.85440000000000005</v>
      </c>
      <c r="P619" s="4" cm="1" vm="999">
        <f t="array" aca="1" ref="P619" ca="1">IFERROR(INDEX(_xlfn.ANCHORARRAY($C$3),T_CALC[[#This Row],[DAY]]+1,6),NA())</f>
        <v>0.85750000000000004</v>
      </c>
      <c r="Q619" s="4" cm="1">
        <f t="array" aca="1" ref="Q619" ca="1">IFERROR(INDEX(_xlfn.ANCHORARRAY($C$3),T_CALC[[#This Row],[DAY]]+1,2),NA())</f>
        <v>0</v>
      </c>
    </row>
    <row r="620" spans="3:17" x14ac:dyDescent="0.25">
      <c r="C620" vm="1715">
        <f ca="1"/>
        <v>43314</v>
      </c>
      <c r="D620">
        <f ca="1"/>
        <v>0</v>
      </c>
      <c r="E620" vm="999">
        <f ca="1"/>
        <v>0.85750000000000004</v>
      </c>
      <c r="F620" vm="1716">
        <f ca="1"/>
        <v>0.86339999999999995</v>
      </c>
      <c r="G620" vm="1199">
        <f ca="1"/>
        <v>0.8569</v>
      </c>
      <c r="H620" vm="1256">
        <f ca="1"/>
        <v>0.86309999999999998</v>
      </c>
      <c r="K620" s="4">
        <f ca="1">IF(ROW(T_CALC[[#This Row],[DAY]])-ROW(T_CALC[[#Headers],[DAY]])&gt;C_N_TRADING_DAYS,"",ROW(T_CALC[[#This Row],[DAY]])-ROW(T_CALC[[#Headers],[DAY]]))</f>
        <v>617</v>
      </c>
      <c r="L620" s="4" cm="1" vm="1715">
        <f t="array" aca="1" ref="L620" ca="1">IFERROR(INDEX(_xlfn.ANCHORARRAY($C$3),T_CALC[[#This Row],[DAY]]+1,1),NA())</f>
        <v>43314</v>
      </c>
      <c r="M620" s="4" cm="1" vm="999">
        <f t="array" aca="1" ref="M620" ca="1">IFERROR(INDEX(_xlfn.ANCHORARRAY($C$3),T_CALC[[#This Row],[DAY]]+1,3),NA())</f>
        <v>0.85750000000000004</v>
      </c>
      <c r="N620" s="4" cm="1" vm="1716">
        <f t="array" aca="1" ref="N620" ca="1">IFERROR(INDEX(_xlfn.ANCHORARRAY($C$3),T_CALC[[#This Row],[DAY]]+1,4),NA())</f>
        <v>0.86339999999999995</v>
      </c>
      <c r="O620" s="4" cm="1" vm="1199">
        <f t="array" aca="1" ref="O620" ca="1">IFERROR(INDEX(_xlfn.ANCHORARRAY($C$3),T_CALC[[#This Row],[DAY]]+1,5),NA())</f>
        <v>0.8569</v>
      </c>
      <c r="P620" s="4" cm="1" vm="1256">
        <f t="array" aca="1" ref="P620" ca="1">IFERROR(INDEX(_xlfn.ANCHORARRAY($C$3),T_CALC[[#This Row],[DAY]]+1,6),NA())</f>
        <v>0.86309999999999998</v>
      </c>
      <c r="Q620" s="4" cm="1">
        <f t="array" aca="1" ref="Q620" ca="1">IFERROR(INDEX(_xlfn.ANCHORARRAY($C$3),T_CALC[[#This Row],[DAY]]+1,2),NA())</f>
        <v>0</v>
      </c>
    </row>
    <row r="621" spans="3:17" x14ac:dyDescent="0.25">
      <c r="C621" vm="1717">
        <f ca="1"/>
        <v>43315</v>
      </c>
      <c r="D621">
        <f ca="1"/>
        <v>0</v>
      </c>
      <c r="E621" vm="1249">
        <f ca="1"/>
        <v>0.86299999999999999</v>
      </c>
      <c r="F621" vm="986">
        <f ca="1"/>
        <v>0.86499999999999999</v>
      </c>
      <c r="G621" vm="1253">
        <f ca="1"/>
        <v>0.86109999999999998</v>
      </c>
      <c r="H621" vm="1718">
        <f ca="1"/>
        <v>0.86450000000000005</v>
      </c>
      <c r="K621" s="4">
        <f ca="1">IF(ROW(T_CALC[[#This Row],[DAY]])-ROW(T_CALC[[#Headers],[DAY]])&gt;C_N_TRADING_DAYS,"",ROW(T_CALC[[#This Row],[DAY]])-ROW(T_CALC[[#Headers],[DAY]]))</f>
        <v>618</v>
      </c>
      <c r="L621" s="4" cm="1" vm="1717">
        <f t="array" aca="1" ref="L621" ca="1">IFERROR(INDEX(_xlfn.ANCHORARRAY($C$3),T_CALC[[#This Row],[DAY]]+1,1),NA())</f>
        <v>43315</v>
      </c>
      <c r="M621" s="4" cm="1" vm="1249">
        <f t="array" aca="1" ref="M621" ca="1">IFERROR(INDEX(_xlfn.ANCHORARRAY($C$3),T_CALC[[#This Row],[DAY]]+1,3),NA())</f>
        <v>0.86299999999999999</v>
      </c>
      <c r="N621" s="4" cm="1" vm="986">
        <f t="array" aca="1" ref="N621" ca="1">IFERROR(INDEX(_xlfn.ANCHORARRAY($C$3),T_CALC[[#This Row],[DAY]]+1,4),NA())</f>
        <v>0.86499999999999999</v>
      </c>
      <c r="O621" s="4" cm="1" vm="1253">
        <f t="array" aca="1" ref="O621" ca="1">IFERROR(INDEX(_xlfn.ANCHORARRAY($C$3),T_CALC[[#This Row],[DAY]]+1,5),NA())</f>
        <v>0.86109999999999998</v>
      </c>
      <c r="P621" s="4" cm="1" vm="1718">
        <f t="array" aca="1" ref="P621" ca="1">IFERROR(INDEX(_xlfn.ANCHORARRAY($C$3),T_CALC[[#This Row],[DAY]]+1,6),NA())</f>
        <v>0.86450000000000005</v>
      </c>
      <c r="Q621" s="4" cm="1">
        <f t="array" aca="1" ref="Q621" ca="1">IFERROR(INDEX(_xlfn.ANCHORARRAY($C$3),T_CALC[[#This Row],[DAY]]+1,2),NA())</f>
        <v>0</v>
      </c>
    </row>
    <row r="622" spans="3:17" x14ac:dyDescent="0.25">
      <c r="C622" vm="1719">
        <f ca="1"/>
        <v>43318</v>
      </c>
      <c r="D622">
        <f ca="1"/>
        <v>0</v>
      </c>
      <c r="E622" vm="1228">
        <f ca="1"/>
        <v>0.8639</v>
      </c>
      <c r="F622" vm="1720">
        <f ca="1"/>
        <v>0.86729999999999996</v>
      </c>
      <c r="G622" vm="1228">
        <f ca="1"/>
        <v>0.8639</v>
      </c>
      <c r="H622" vm="1721">
        <f ca="1"/>
        <v>0.86550000000000005</v>
      </c>
      <c r="K622" s="4">
        <f ca="1">IF(ROW(T_CALC[[#This Row],[DAY]])-ROW(T_CALC[[#Headers],[DAY]])&gt;C_N_TRADING_DAYS,"",ROW(T_CALC[[#This Row],[DAY]])-ROW(T_CALC[[#Headers],[DAY]]))</f>
        <v>619</v>
      </c>
      <c r="L622" s="4" cm="1" vm="1719">
        <f t="array" aca="1" ref="L622" ca="1">IFERROR(INDEX(_xlfn.ANCHORARRAY($C$3),T_CALC[[#This Row],[DAY]]+1,1),NA())</f>
        <v>43318</v>
      </c>
      <c r="M622" s="4" cm="1" vm="1228">
        <f t="array" aca="1" ref="M622" ca="1">IFERROR(INDEX(_xlfn.ANCHORARRAY($C$3),T_CALC[[#This Row],[DAY]]+1,3),NA())</f>
        <v>0.8639</v>
      </c>
      <c r="N622" s="4" cm="1" vm="1720">
        <f t="array" aca="1" ref="N622" ca="1">IFERROR(INDEX(_xlfn.ANCHORARRAY($C$3),T_CALC[[#This Row],[DAY]]+1,4),NA())</f>
        <v>0.86729999999999996</v>
      </c>
      <c r="O622" s="4" cm="1" vm="1228">
        <f t="array" aca="1" ref="O622" ca="1">IFERROR(INDEX(_xlfn.ANCHORARRAY($C$3),T_CALC[[#This Row],[DAY]]+1,5),NA())</f>
        <v>0.8639</v>
      </c>
      <c r="P622" s="4" cm="1" vm="1721">
        <f t="array" aca="1" ref="P622" ca="1">IFERROR(INDEX(_xlfn.ANCHORARRAY($C$3),T_CALC[[#This Row],[DAY]]+1,6),NA())</f>
        <v>0.86550000000000005</v>
      </c>
      <c r="Q622" s="4" cm="1">
        <f t="array" aca="1" ref="Q622" ca="1">IFERROR(INDEX(_xlfn.ANCHORARRAY($C$3),T_CALC[[#This Row],[DAY]]+1,2),NA())</f>
        <v>0</v>
      </c>
    </row>
    <row r="623" spans="3:17" x14ac:dyDescent="0.25">
      <c r="C623" vm="1722">
        <f ca="1"/>
        <v>43319</v>
      </c>
      <c r="D623">
        <f ca="1"/>
        <v>0</v>
      </c>
      <c r="E623" vm="1721">
        <f ca="1"/>
        <v>0.86550000000000005</v>
      </c>
      <c r="F623" vm="1723">
        <f ca="1"/>
        <v>0.86599999999999999</v>
      </c>
      <c r="G623" vm="1244">
        <f ca="1"/>
        <v>0.86129999999999995</v>
      </c>
      <c r="H623" vm="1724">
        <f ca="1"/>
        <v>0.86199999999999999</v>
      </c>
      <c r="K623" s="4">
        <f ca="1">IF(ROW(T_CALC[[#This Row],[DAY]])-ROW(T_CALC[[#Headers],[DAY]])&gt;C_N_TRADING_DAYS,"",ROW(T_CALC[[#This Row],[DAY]])-ROW(T_CALC[[#Headers],[DAY]]))</f>
        <v>620</v>
      </c>
      <c r="L623" s="4" cm="1" vm="1722">
        <f t="array" aca="1" ref="L623" ca="1">IFERROR(INDEX(_xlfn.ANCHORARRAY($C$3),T_CALC[[#This Row],[DAY]]+1,1),NA())</f>
        <v>43319</v>
      </c>
      <c r="M623" s="4" cm="1" vm="1721">
        <f t="array" aca="1" ref="M623" ca="1">IFERROR(INDEX(_xlfn.ANCHORARRAY($C$3),T_CALC[[#This Row],[DAY]]+1,3),NA())</f>
        <v>0.86550000000000005</v>
      </c>
      <c r="N623" s="4" cm="1" vm="1723">
        <f t="array" aca="1" ref="N623" ca="1">IFERROR(INDEX(_xlfn.ANCHORARRAY($C$3),T_CALC[[#This Row],[DAY]]+1,4),NA())</f>
        <v>0.86599999999999999</v>
      </c>
      <c r="O623" s="4" cm="1" vm="1244">
        <f t="array" aca="1" ref="O623" ca="1">IFERROR(INDEX(_xlfn.ANCHORARRAY($C$3),T_CALC[[#This Row],[DAY]]+1,5),NA())</f>
        <v>0.86129999999999995</v>
      </c>
      <c r="P623" s="4" cm="1" vm="1724">
        <f t="array" aca="1" ref="P623" ca="1">IFERROR(INDEX(_xlfn.ANCHORARRAY($C$3),T_CALC[[#This Row],[DAY]]+1,6),NA())</f>
        <v>0.86199999999999999</v>
      </c>
      <c r="Q623" s="4" cm="1">
        <f t="array" aca="1" ref="Q623" ca="1">IFERROR(INDEX(_xlfn.ANCHORARRAY($C$3),T_CALC[[#This Row],[DAY]]+1,2),NA())</f>
        <v>0</v>
      </c>
    </row>
    <row r="624" spans="3:17" x14ac:dyDescent="0.25">
      <c r="C624" vm="1725">
        <f ca="1"/>
        <v>43320</v>
      </c>
      <c r="D624">
        <f ca="1"/>
        <v>0</v>
      </c>
      <c r="E624" vm="1242">
        <f ca="1"/>
        <v>0.86209999999999998</v>
      </c>
      <c r="F624" vm="1666">
        <f ca="1"/>
        <v>0.86399999999999999</v>
      </c>
      <c r="G624" vm="1004">
        <f ca="1"/>
        <v>0.85980000000000001</v>
      </c>
      <c r="H624" vm="1230">
        <f ca="1"/>
        <v>0.86119999999999997</v>
      </c>
      <c r="K624" s="4">
        <f ca="1">IF(ROW(T_CALC[[#This Row],[DAY]])-ROW(T_CALC[[#Headers],[DAY]])&gt;C_N_TRADING_DAYS,"",ROW(T_CALC[[#This Row],[DAY]])-ROW(T_CALC[[#Headers],[DAY]]))</f>
        <v>621</v>
      </c>
      <c r="L624" s="4" cm="1" vm="1725">
        <f t="array" aca="1" ref="L624" ca="1">IFERROR(INDEX(_xlfn.ANCHORARRAY($C$3),T_CALC[[#This Row],[DAY]]+1,1),NA())</f>
        <v>43320</v>
      </c>
      <c r="M624" s="4" cm="1" vm="1242">
        <f t="array" aca="1" ref="M624" ca="1">IFERROR(INDEX(_xlfn.ANCHORARRAY($C$3),T_CALC[[#This Row],[DAY]]+1,3),NA())</f>
        <v>0.86209999999999998</v>
      </c>
      <c r="N624" s="4" cm="1" vm="1666">
        <f t="array" aca="1" ref="N624" ca="1">IFERROR(INDEX(_xlfn.ANCHORARRAY($C$3),T_CALC[[#This Row],[DAY]]+1,4),NA())</f>
        <v>0.86399999999999999</v>
      </c>
      <c r="O624" s="4" cm="1" vm="1004">
        <f t="array" aca="1" ref="O624" ca="1">IFERROR(INDEX(_xlfn.ANCHORARRAY($C$3),T_CALC[[#This Row],[DAY]]+1,5),NA())</f>
        <v>0.85980000000000001</v>
      </c>
      <c r="P624" s="4" cm="1" vm="1230">
        <f t="array" aca="1" ref="P624" ca="1">IFERROR(INDEX(_xlfn.ANCHORARRAY($C$3),T_CALC[[#This Row],[DAY]]+1,6),NA())</f>
        <v>0.86119999999999997</v>
      </c>
      <c r="Q624" s="4" cm="1">
        <f t="array" aca="1" ref="Q624" ca="1">IFERROR(INDEX(_xlfn.ANCHORARRAY($C$3),T_CALC[[#This Row],[DAY]]+1,2),NA())</f>
        <v>0</v>
      </c>
    </row>
    <row r="625" spans="3:17" x14ac:dyDescent="0.25">
      <c r="C625" vm="1726">
        <f ca="1"/>
        <v>43321</v>
      </c>
      <c r="D625">
        <f ca="1"/>
        <v>0</v>
      </c>
      <c r="E625" vm="1230">
        <f ca="1"/>
        <v>0.86119999999999997</v>
      </c>
      <c r="F625" vm="1727">
        <f ca="1"/>
        <v>0.86760000000000004</v>
      </c>
      <c r="G625" vm="1260">
        <f ca="1"/>
        <v>0.86040000000000005</v>
      </c>
      <c r="H625" vm="1679">
        <f ca="1"/>
        <v>0.86750000000000005</v>
      </c>
      <c r="K625" s="4">
        <f ca="1">IF(ROW(T_CALC[[#This Row],[DAY]])-ROW(T_CALC[[#Headers],[DAY]])&gt;C_N_TRADING_DAYS,"",ROW(T_CALC[[#This Row],[DAY]])-ROW(T_CALC[[#Headers],[DAY]]))</f>
        <v>622</v>
      </c>
      <c r="L625" s="4" cm="1" vm="1726">
        <f t="array" aca="1" ref="L625" ca="1">IFERROR(INDEX(_xlfn.ANCHORARRAY($C$3),T_CALC[[#This Row],[DAY]]+1,1),NA())</f>
        <v>43321</v>
      </c>
      <c r="M625" s="4" cm="1" vm="1230">
        <f t="array" aca="1" ref="M625" ca="1">IFERROR(INDEX(_xlfn.ANCHORARRAY($C$3),T_CALC[[#This Row],[DAY]]+1,3),NA())</f>
        <v>0.86119999999999997</v>
      </c>
      <c r="N625" s="4" cm="1" vm="1727">
        <f t="array" aca="1" ref="N625" ca="1">IFERROR(INDEX(_xlfn.ANCHORARRAY($C$3),T_CALC[[#This Row],[DAY]]+1,4),NA())</f>
        <v>0.86760000000000004</v>
      </c>
      <c r="O625" s="4" cm="1" vm="1260">
        <f t="array" aca="1" ref="O625" ca="1">IFERROR(INDEX(_xlfn.ANCHORARRAY($C$3),T_CALC[[#This Row],[DAY]]+1,5),NA())</f>
        <v>0.86040000000000005</v>
      </c>
      <c r="P625" s="4" cm="1" vm="1679">
        <f t="array" aca="1" ref="P625" ca="1">IFERROR(INDEX(_xlfn.ANCHORARRAY($C$3),T_CALC[[#This Row],[DAY]]+1,6),NA())</f>
        <v>0.86750000000000005</v>
      </c>
      <c r="Q625" s="4" cm="1">
        <f t="array" aca="1" ref="Q625" ca="1">IFERROR(INDEX(_xlfn.ANCHORARRAY($C$3),T_CALC[[#This Row],[DAY]]+1,2),NA())</f>
        <v>0</v>
      </c>
    </row>
    <row r="626" spans="3:17" x14ac:dyDescent="0.25">
      <c r="C626" vm="1728">
        <f ca="1"/>
        <v>43322</v>
      </c>
      <c r="D626">
        <f ca="1"/>
        <v>0</v>
      </c>
      <c r="E626" vm="1729">
        <f ca="1"/>
        <v>0.86739999999999995</v>
      </c>
      <c r="F626" vm="69">
        <f ca="1"/>
        <v>0.87809999999999999</v>
      </c>
      <c r="G626" vm="1730">
        <f ca="1"/>
        <v>0.86660000000000004</v>
      </c>
      <c r="H626" vm="66">
        <f ca="1"/>
        <v>0.87629999999999997</v>
      </c>
      <c r="K626" s="4">
        <f ca="1">IF(ROW(T_CALC[[#This Row],[DAY]])-ROW(T_CALC[[#Headers],[DAY]])&gt;C_N_TRADING_DAYS,"",ROW(T_CALC[[#This Row],[DAY]])-ROW(T_CALC[[#Headers],[DAY]]))</f>
        <v>623</v>
      </c>
      <c r="L626" s="4" cm="1" vm="1728">
        <f t="array" aca="1" ref="L626" ca="1">IFERROR(INDEX(_xlfn.ANCHORARRAY($C$3),T_CALC[[#This Row],[DAY]]+1,1),NA())</f>
        <v>43322</v>
      </c>
      <c r="M626" s="4" cm="1" vm="1729">
        <f t="array" aca="1" ref="M626" ca="1">IFERROR(INDEX(_xlfn.ANCHORARRAY($C$3),T_CALC[[#This Row],[DAY]]+1,3),NA())</f>
        <v>0.86739999999999995</v>
      </c>
      <c r="N626" s="4" cm="1" vm="69">
        <f t="array" aca="1" ref="N626" ca="1">IFERROR(INDEX(_xlfn.ANCHORARRAY($C$3),T_CALC[[#This Row],[DAY]]+1,4),NA())</f>
        <v>0.87809999999999999</v>
      </c>
      <c r="O626" s="4" cm="1" vm="1730">
        <f t="array" aca="1" ref="O626" ca="1">IFERROR(INDEX(_xlfn.ANCHORARRAY($C$3),T_CALC[[#This Row],[DAY]]+1,5),NA())</f>
        <v>0.86660000000000004</v>
      </c>
      <c r="P626" s="4" cm="1" vm="66">
        <f t="array" aca="1" ref="P626" ca="1">IFERROR(INDEX(_xlfn.ANCHORARRAY($C$3),T_CALC[[#This Row],[DAY]]+1,6),NA())</f>
        <v>0.87629999999999997</v>
      </c>
      <c r="Q626" s="4" cm="1">
        <f t="array" aca="1" ref="Q626" ca="1">IFERROR(INDEX(_xlfn.ANCHORARRAY($C$3),T_CALC[[#This Row],[DAY]]+1,2),NA())</f>
        <v>0</v>
      </c>
    </row>
    <row r="627" spans="3:17" x14ac:dyDescent="0.25">
      <c r="C627" vm="1731">
        <f ca="1"/>
        <v>43325</v>
      </c>
      <c r="D627">
        <f ca="1"/>
        <v>0</v>
      </c>
      <c r="E627" vm="37">
        <f ca="1"/>
        <v>0.878</v>
      </c>
      <c r="F627" vm="1732">
        <f ca="1"/>
        <v>0.87990000000000002</v>
      </c>
      <c r="G627" vm="148">
        <f ca="1"/>
        <v>0.87439999999999996</v>
      </c>
      <c r="H627" vm="62">
        <f ca="1"/>
        <v>0.87639999999999996</v>
      </c>
      <c r="K627" s="4">
        <f ca="1">IF(ROW(T_CALC[[#This Row],[DAY]])-ROW(T_CALC[[#Headers],[DAY]])&gt;C_N_TRADING_DAYS,"",ROW(T_CALC[[#This Row],[DAY]])-ROW(T_CALC[[#Headers],[DAY]]))</f>
        <v>624</v>
      </c>
      <c r="L627" s="4" cm="1" vm="1731">
        <f t="array" aca="1" ref="L627" ca="1">IFERROR(INDEX(_xlfn.ANCHORARRAY($C$3),T_CALC[[#This Row],[DAY]]+1,1),NA())</f>
        <v>43325</v>
      </c>
      <c r="M627" s="4" cm="1" vm="37">
        <f t="array" aca="1" ref="M627" ca="1">IFERROR(INDEX(_xlfn.ANCHORARRAY($C$3),T_CALC[[#This Row],[DAY]]+1,3),NA())</f>
        <v>0.878</v>
      </c>
      <c r="N627" s="4" cm="1" vm="1732">
        <f t="array" aca="1" ref="N627" ca="1">IFERROR(INDEX(_xlfn.ANCHORARRAY($C$3),T_CALC[[#This Row],[DAY]]+1,4),NA())</f>
        <v>0.87990000000000002</v>
      </c>
      <c r="O627" s="4" cm="1" vm="148">
        <f t="array" aca="1" ref="O627" ca="1">IFERROR(INDEX(_xlfn.ANCHORARRAY($C$3),T_CALC[[#This Row],[DAY]]+1,5),NA())</f>
        <v>0.87439999999999996</v>
      </c>
      <c r="P627" s="4" cm="1" vm="62">
        <f t="array" aca="1" ref="P627" ca="1">IFERROR(INDEX(_xlfn.ANCHORARRAY($C$3),T_CALC[[#This Row],[DAY]]+1,6),NA())</f>
        <v>0.87639999999999996</v>
      </c>
      <c r="Q627" s="4" cm="1">
        <f t="array" aca="1" ref="Q627" ca="1">IFERROR(INDEX(_xlfn.ANCHORARRAY($C$3),T_CALC[[#This Row],[DAY]]+1,2),NA())</f>
        <v>0</v>
      </c>
    </row>
    <row r="628" spans="3:17" x14ac:dyDescent="0.25">
      <c r="C628" vm="1733">
        <f ca="1"/>
        <v>43326</v>
      </c>
      <c r="D628">
        <f ca="1"/>
        <v>0</v>
      </c>
      <c r="E628" vm="66">
        <f ca="1"/>
        <v>0.87629999999999997</v>
      </c>
      <c r="F628" vm="210">
        <f ca="1"/>
        <v>0.88249999999999995</v>
      </c>
      <c r="G628" vm="1734">
        <f ca="1"/>
        <v>0.87470000000000003</v>
      </c>
      <c r="H628" vm="153">
        <f ca="1"/>
        <v>0.88139999999999996</v>
      </c>
      <c r="K628" s="4">
        <f ca="1">IF(ROW(T_CALC[[#This Row],[DAY]])-ROW(T_CALC[[#Headers],[DAY]])&gt;C_N_TRADING_DAYS,"",ROW(T_CALC[[#This Row],[DAY]])-ROW(T_CALC[[#Headers],[DAY]]))</f>
        <v>625</v>
      </c>
      <c r="L628" s="4" cm="1" vm="1733">
        <f t="array" aca="1" ref="L628" ca="1">IFERROR(INDEX(_xlfn.ANCHORARRAY($C$3),T_CALC[[#This Row],[DAY]]+1,1),NA())</f>
        <v>43326</v>
      </c>
      <c r="M628" s="4" cm="1" vm="66">
        <f t="array" aca="1" ref="M628" ca="1">IFERROR(INDEX(_xlfn.ANCHORARRAY($C$3),T_CALC[[#This Row],[DAY]]+1,3),NA())</f>
        <v>0.87629999999999997</v>
      </c>
      <c r="N628" s="4" cm="1" vm="210">
        <f t="array" aca="1" ref="N628" ca="1">IFERROR(INDEX(_xlfn.ANCHORARRAY($C$3),T_CALC[[#This Row],[DAY]]+1,4),NA())</f>
        <v>0.88249999999999995</v>
      </c>
      <c r="O628" s="4" cm="1" vm="1734">
        <f t="array" aca="1" ref="O628" ca="1">IFERROR(INDEX(_xlfn.ANCHORARRAY($C$3),T_CALC[[#This Row],[DAY]]+1,5),NA())</f>
        <v>0.87470000000000003</v>
      </c>
      <c r="P628" s="4" cm="1" vm="153">
        <f t="array" aca="1" ref="P628" ca="1">IFERROR(INDEX(_xlfn.ANCHORARRAY($C$3),T_CALC[[#This Row],[DAY]]+1,6),NA())</f>
        <v>0.88139999999999996</v>
      </c>
      <c r="Q628" s="4" cm="1">
        <f t="array" aca="1" ref="Q628" ca="1">IFERROR(INDEX(_xlfn.ANCHORARRAY($C$3),T_CALC[[#This Row],[DAY]]+1,2),NA())</f>
        <v>0</v>
      </c>
    </row>
    <row r="629" spans="3:17" x14ac:dyDescent="0.25">
      <c r="C629" vm="1735">
        <f ca="1"/>
        <v>43327</v>
      </c>
      <c r="D629">
        <f ca="1"/>
        <v>0</v>
      </c>
      <c r="E629" vm="153">
        <f ca="1"/>
        <v>0.88139999999999996</v>
      </c>
      <c r="F629" vm="1736">
        <f ca="1"/>
        <v>0.88490000000000002</v>
      </c>
      <c r="G629" vm="40">
        <f ca="1"/>
        <v>0.88039999999999996</v>
      </c>
      <c r="H629" vm="959">
        <f ca="1"/>
        <v>0.88129999999999997</v>
      </c>
      <c r="K629" s="4">
        <f ca="1">IF(ROW(T_CALC[[#This Row],[DAY]])-ROW(T_CALC[[#Headers],[DAY]])&gt;C_N_TRADING_DAYS,"",ROW(T_CALC[[#This Row],[DAY]])-ROW(T_CALC[[#Headers],[DAY]]))</f>
        <v>626</v>
      </c>
      <c r="L629" s="4" cm="1" vm="1735">
        <f t="array" aca="1" ref="L629" ca="1">IFERROR(INDEX(_xlfn.ANCHORARRAY($C$3),T_CALC[[#This Row],[DAY]]+1,1),NA())</f>
        <v>43327</v>
      </c>
      <c r="M629" s="4" cm="1" vm="153">
        <f t="array" aca="1" ref="M629" ca="1">IFERROR(INDEX(_xlfn.ANCHORARRAY($C$3),T_CALC[[#This Row],[DAY]]+1,3),NA())</f>
        <v>0.88139999999999996</v>
      </c>
      <c r="N629" s="4" cm="1" vm="1736">
        <f t="array" aca="1" ref="N629" ca="1">IFERROR(INDEX(_xlfn.ANCHORARRAY($C$3),T_CALC[[#This Row],[DAY]]+1,4),NA())</f>
        <v>0.88490000000000002</v>
      </c>
      <c r="O629" s="4" cm="1" vm="40">
        <f t="array" aca="1" ref="O629" ca="1">IFERROR(INDEX(_xlfn.ANCHORARRAY($C$3),T_CALC[[#This Row],[DAY]]+1,5),NA())</f>
        <v>0.88039999999999996</v>
      </c>
      <c r="P629" s="4" cm="1" vm="959">
        <f t="array" aca="1" ref="P629" ca="1">IFERROR(INDEX(_xlfn.ANCHORARRAY($C$3),T_CALC[[#This Row],[DAY]]+1,6),NA())</f>
        <v>0.88129999999999997</v>
      </c>
      <c r="Q629" s="4" cm="1">
        <f t="array" aca="1" ref="Q629" ca="1">IFERROR(INDEX(_xlfn.ANCHORARRAY($C$3),T_CALC[[#This Row],[DAY]]+1,2),NA())</f>
        <v>0</v>
      </c>
    </row>
    <row r="630" spans="3:17" x14ac:dyDescent="0.25">
      <c r="C630" vm="1737">
        <f ca="1"/>
        <v>43328</v>
      </c>
      <c r="D630">
        <f ca="1"/>
        <v>0</v>
      </c>
      <c r="E630" vm="959">
        <f ca="1"/>
        <v>0.88129999999999997</v>
      </c>
      <c r="F630" vm="44">
        <f ca="1"/>
        <v>0.8821</v>
      </c>
      <c r="G630" vm="66">
        <f ca="1"/>
        <v>0.87629999999999997</v>
      </c>
      <c r="H630" vm="55">
        <f ca="1"/>
        <v>0.87880000000000003</v>
      </c>
      <c r="K630" s="4">
        <f ca="1">IF(ROW(T_CALC[[#This Row],[DAY]])-ROW(T_CALC[[#Headers],[DAY]])&gt;C_N_TRADING_DAYS,"",ROW(T_CALC[[#This Row],[DAY]])-ROW(T_CALC[[#Headers],[DAY]]))</f>
        <v>627</v>
      </c>
      <c r="L630" s="4" cm="1" vm="1737">
        <f t="array" aca="1" ref="L630" ca="1">IFERROR(INDEX(_xlfn.ANCHORARRAY($C$3),T_CALC[[#This Row],[DAY]]+1,1),NA())</f>
        <v>43328</v>
      </c>
      <c r="M630" s="4" cm="1" vm="959">
        <f t="array" aca="1" ref="M630" ca="1">IFERROR(INDEX(_xlfn.ANCHORARRAY($C$3),T_CALC[[#This Row],[DAY]]+1,3),NA())</f>
        <v>0.88129999999999997</v>
      </c>
      <c r="N630" s="4" cm="1" vm="44">
        <f t="array" aca="1" ref="N630" ca="1">IFERROR(INDEX(_xlfn.ANCHORARRAY($C$3),T_CALC[[#This Row],[DAY]]+1,4),NA())</f>
        <v>0.8821</v>
      </c>
      <c r="O630" s="4" cm="1" vm="66">
        <f t="array" aca="1" ref="O630" ca="1">IFERROR(INDEX(_xlfn.ANCHORARRAY($C$3),T_CALC[[#This Row],[DAY]]+1,5),NA())</f>
        <v>0.87629999999999997</v>
      </c>
      <c r="P630" s="4" cm="1" vm="55">
        <f t="array" aca="1" ref="P630" ca="1">IFERROR(INDEX(_xlfn.ANCHORARRAY($C$3),T_CALC[[#This Row],[DAY]]+1,6),NA())</f>
        <v>0.87880000000000003</v>
      </c>
      <c r="Q630" s="4" cm="1">
        <f t="array" aca="1" ref="Q630" ca="1">IFERROR(INDEX(_xlfn.ANCHORARRAY($C$3),T_CALC[[#This Row],[DAY]]+1,2),NA())</f>
        <v>0</v>
      </c>
    </row>
    <row r="631" spans="3:17" x14ac:dyDescent="0.25">
      <c r="C631" vm="1738">
        <f ca="1"/>
        <v>43329</v>
      </c>
      <c r="D631">
        <f ca="1"/>
        <v>0</v>
      </c>
      <c r="E631" vm="1739">
        <f ca="1"/>
        <v>0.87890000000000001</v>
      </c>
      <c r="F631" vm="27">
        <f ca="1"/>
        <v>0.87980000000000003</v>
      </c>
      <c r="G631" vm="120">
        <f ca="1"/>
        <v>0.87350000000000005</v>
      </c>
      <c r="H631" vm="1740">
        <f ca="1"/>
        <v>0.87429999999999997</v>
      </c>
      <c r="K631" s="4">
        <f ca="1">IF(ROW(T_CALC[[#This Row],[DAY]])-ROW(T_CALC[[#Headers],[DAY]])&gt;C_N_TRADING_DAYS,"",ROW(T_CALC[[#This Row],[DAY]])-ROW(T_CALC[[#Headers],[DAY]]))</f>
        <v>628</v>
      </c>
      <c r="L631" s="4" cm="1" vm="1738">
        <f t="array" aca="1" ref="L631" ca="1">IFERROR(INDEX(_xlfn.ANCHORARRAY($C$3),T_CALC[[#This Row],[DAY]]+1,1),NA())</f>
        <v>43329</v>
      </c>
      <c r="M631" s="4" cm="1" vm="1739">
        <f t="array" aca="1" ref="M631" ca="1">IFERROR(INDEX(_xlfn.ANCHORARRAY($C$3),T_CALC[[#This Row],[DAY]]+1,3),NA())</f>
        <v>0.87890000000000001</v>
      </c>
      <c r="N631" s="4" cm="1" vm="27">
        <f t="array" aca="1" ref="N631" ca="1">IFERROR(INDEX(_xlfn.ANCHORARRAY($C$3),T_CALC[[#This Row],[DAY]]+1,4),NA())</f>
        <v>0.87980000000000003</v>
      </c>
      <c r="O631" s="4" cm="1" vm="120">
        <f t="array" aca="1" ref="O631" ca="1">IFERROR(INDEX(_xlfn.ANCHORARRAY($C$3),T_CALC[[#This Row],[DAY]]+1,5),NA())</f>
        <v>0.87350000000000005</v>
      </c>
      <c r="P631" s="4" cm="1" vm="1740">
        <f t="array" aca="1" ref="P631" ca="1">IFERROR(INDEX(_xlfn.ANCHORARRAY($C$3),T_CALC[[#This Row],[DAY]]+1,6),NA())</f>
        <v>0.87429999999999997</v>
      </c>
      <c r="Q631" s="4" cm="1">
        <f t="array" aca="1" ref="Q631" ca="1">IFERROR(INDEX(_xlfn.ANCHORARRAY($C$3),T_CALC[[#This Row],[DAY]]+1,2),NA())</f>
        <v>0</v>
      </c>
    </row>
    <row r="632" spans="3:17" x14ac:dyDescent="0.25">
      <c r="C632" vm="1741">
        <f ca="1"/>
        <v>43332</v>
      </c>
      <c r="D632">
        <f ca="1"/>
        <v>0</v>
      </c>
      <c r="E632" vm="1742">
        <f ca="1"/>
        <v>0.87380000000000002</v>
      </c>
      <c r="F632" vm="39">
        <f ca="1"/>
        <v>0.87760000000000005</v>
      </c>
      <c r="G632" vm="1743">
        <f ca="1"/>
        <v>0.87050000000000005</v>
      </c>
      <c r="H632" vm="137">
        <f ca="1"/>
        <v>0.87090000000000001</v>
      </c>
      <c r="K632" s="4">
        <f ca="1">IF(ROW(T_CALC[[#This Row],[DAY]])-ROW(T_CALC[[#Headers],[DAY]])&gt;C_N_TRADING_DAYS,"",ROW(T_CALC[[#This Row],[DAY]])-ROW(T_CALC[[#Headers],[DAY]]))</f>
        <v>629</v>
      </c>
      <c r="L632" s="4" cm="1" vm="1741">
        <f t="array" aca="1" ref="L632" ca="1">IFERROR(INDEX(_xlfn.ANCHORARRAY($C$3),T_CALC[[#This Row],[DAY]]+1,1),NA())</f>
        <v>43332</v>
      </c>
      <c r="M632" s="4" cm="1" vm="1742">
        <f t="array" aca="1" ref="M632" ca="1">IFERROR(INDEX(_xlfn.ANCHORARRAY($C$3),T_CALC[[#This Row],[DAY]]+1,3),NA())</f>
        <v>0.87380000000000002</v>
      </c>
      <c r="N632" s="4" cm="1" vm="39">
        <f t="array" aca="1" ref="N632" ca="1">IFERROR(INDEX(_xlfn.ANCHORARRAY($C$3),T_CALC[[#This Row],[DAY]]+1,4),NA())</f>
        <v>0.87760000000000005</v>
      </c>
      <c r="O632" s="4" cm="1" vm="1743">
        <f t="array" aca="1" ref="O632" ca="1">IFERROR(INDEX(_xlfn.ANCHORARRAY($C$3),T_CALC[[#This Row],[DAY]]+1,5),NA())</f>
        <v>0.87050000000000005</v>
      </c>
      <c r="P632" s="4" cm="1" vm="137">
        <f t="array" aca="1" ref="P632" ca="1">IFERROR(INDEX(_xlfn.ANCHORARRAY($C$3),T_CALC[[#This Row],[DAY]]+1,6),NA())</f>
        <v>0.87090000000000001</v>
      </c>
      <c r="Q632" s="4" cm="1">
        <f t="array" aca="1" ref="Q632" ca="1">IFERROR(INDEX(_xlfn.ANCHORARRAY($C$3),T_CALC[[#This Row],[DAY]]+1,2),NA())</f>
        <v>0</v>
      </c>
    </row>
    <row r="633" spans="3:17" x14ac:dyDescent="0.25">
      <c r="C633" vm="1744">
        <f ca="1"/>
        <v>43333</v>
      </c>
      <c r="D633">
        <f ca="1"/>
        <v>0</v>
      </c>
      <c r="E633" vm="1745">
        <f ca="1"/>
        <v>0.87080000000000002</v>
      </c>
      <c r="F633" vm="990">
        <f ca="1"/>
        <v>0.87109999999999999</v>
      </c>
      <c r="G633" vm="1665">
        <f ca="1"/>
        <v>0.86180000000000001</v>
      </c>
      <c r="H633" vm="1668">
        <f ca="1"/>
        <v>0.86409999999999998</v>
      </c>
      <c r="K633" s="4">
        <f ca="1">IF(ROW(T_CALC[[#This Row],[DAY]])-ROW(T_CALC[[#Headers],[DAY]])&gt;C_N_TRADING_DAYS,"",ROW(T_CALC[[#This Row],[DAY]])-ROW(T_CALC[[#Headers],[DAY]]))</f>
        <v>630</v>
      </c>
      <c r="L633" s="4" cm="1" vm="1744">
        <f t="array" aca="1" ref="L633" ca="1">IFERROR(INDEX(_xlfn.ANCHORARRAY($C$3),T_CALC[[#This Row],[DAY]]+1,1),NA())</f>
        <v>43333</v>
      </c>
      <c r="M633" s="4" cm="1" vm="1745">
        <f t="array" aca="1" ref="M633" ca="1">IFERROR(INDEX(_xlfn.ANCHORARRAY($C$3),T_CALC[[#This Row],[DAY]]+1,3),NA())</f>
        <v>0.87080000000000002</v>
      </c>
      <c r="N633" s="4" cm="1" vm="990">
        <f t="array" aca="1" ref="N633" ca="1">IFERROR(INDEX(_xlfn.ANCHORARRAY($C$3),T_CALC[[#This Row],[DAY]]+1,4),NA())</f>
        <v>0.87109999999999999</v>
      </c>
      <c r="O633" s="4" cm="1" vm="1665">
        <f t="array" aca="1" ref="O633" ca="1">IFERROR(INDEX(_xlfn.ANCHORARRAY($C$3),T_CALC[[#This Row],[DAY]]+1,5),NA())</f>
        <v>0.86180000000000001</v>
      </c>
      <c r="P633" s="4" cm="1" vm="1668">
        <f t="array" aca="1" ref="P633" ca="1">IFERROR(INDEX(_xlfn.ANCHORARRAY($C$3),T_CALC[[#This Row],[DAY]]+1,6),NA())</f>
        <v>0.86409999999999998</v>
      </c>
      <c r="Q633" s="4" cm="1">
        <f t="array" aca="1" ref="Q633" ca="1">IFERROR(INDEX(_xlfn.ANCHORARRAY($C$3),T_CALC[[#This Row],[DAY]]+1,2),NA())</f>
        <v>0</v>
      </c>
    </row>
    <row r="634" spans="3:17" x14ac:dyDescent="0.25">
      <c r="C634" vm="1746">
        <f ca="1"/>
        <v>43334</v>
      </c>
      <c r="D634">
        <f ca="1"/>
        <v>0</v>
      </c>
      <c r="E634" vm="1668">
        <f ca="1"/>
        <v>0.86409999999999998</v>
      </c>
      <c r="F634" vm="1747">
        <f ca="1"/>
        <v>0.86560000000000004</v>
      </c>
      <c r="G634" vm="1000">
        <f ca="1"/>
        <v>0.86009999999999998</v>
      </c>
      <c r="H634" vm="1748">
        <f ca="1"/>
        <v>0.86219999999999997</v>
      </c>
      <c r="K634" s="4">
        <f ca="1">IF(ROW(T_CALC[[#This Row],[DAY]])-ROW(T_CALC[[#Headers],[DAY]])&gt;C_N_TRADING_DAYS,"",ROW(T_CALC[[#This Row],[DAY]])-ROW(T_CALC[[#Headers],[DAY]]))</f>
        <v>631</v>
      </c>
      <c r="L634" s="4" cm="1" vm="1746">
        <f t="array" aca="1" ref="L634" ca="1">IFERROR(INDEX(_xlfn.ANCHORARRAY($C$3),T_CALC[[#This Row],[DAY]]+1,1),NA())</f>
        <v>43334</v>
      </c>
      <c r="M634" s="4" cm="1" vm="1668">
        <f t="array" aca="1" ref="M634" ca="1">IFERROR(INDEX(_xlfn.ANCHORARRAY($C$3),T_CALC[[#This Row],[DAY]]+1,3),NA())</f>
        <v>0.86409999999999998</v>
      </c>
      <c r="N634" s="4" cm="1" vm="1747">
        <f t="array" aca="1" ref="N634" ca="1">IFERROR(INDEX(_xlfn.ANCHORARRAY($C$3),T_CALC[[#This Row],[DAY]]+1,4),NA())</f>
        <v>0.86560000000000004</v>
      </c>
      <c r="O634" s="4" cm="1" vm="1000">
        <f t="array" aca="1" ref="O634" ca="1">IFERROR(INDEX(_xlfn.ANCHORARRAY($C$3),T_CALC[[#This Row],[DAY]]+1,5),NA())</f>
        <v>0.86009999999999998</v>
      </c>
      <c r="P634" s="4" cm="1" vm="1748">
        <f t="array" aca="1" ref="P634" ca="1">IFERROR(INDEX(_xlfn.ANCHORARRAY($C$3),T_CALC[[#This Row],[DAY]]+1,6),NA())</f>
        <v>0.86219999999999997</v>
      </c>
      <c r="Q634" s="4" cm="1">
        <f t="array" aca="1" ref="Q634" ca="1">IFERROR(INDEX(_xlfn.ANCHORARRAY($C$3),T_CALC[[#This Row],[DAY]]+1,2),NA())</f>
        <v>0</v>
      </c>
    </row>
    <row r="635" spans="3:17" x14ac:dyDescent="0.25">
      <c r="C635" vm="1749">
        <f ca="1"/>
        <v>43335</v>
      </c>
      <c r="D635">
        <f ca="1"/>
        <v>0</v>
      </c>
      <c r="E635" vm="1748">
        <f ca="1"/>
        <v>0.86219999999999997</v>
      </c>
      <c r="F635" vm="1720">
        <f ca="1"/>
        <v>0.86729999999999996</v>
      </c>
      <c r="G635" vm="1680">
        <f ca="1"/>
        <v>0.8619</v>
      </c>
      <c r="H635" vm="1730">
        <f ca="1"/>
        <v>0.86660000000000004</v>
      </c>
      <c r="K635" s="4">
        <f ca="1">IF(ROW(T_CALC[[#This Row],[DAY]])-ROW(T_CALC[[#Headers],[DAY]])&gt;C_N_TRADING_DAYS,"",ROW(T_CALC[[#This Row],[DAY]])-ROW(T_CALC[[#Headers],[DAY]]))</f>
        <v>632</v>
      </c>
      <c r="L635" s="4" cm="1" vm="1749">
        <f t="array" aca="1" ref="L635" ca="1">IFERROR(INDEX(_xlfn.ANCHORARRAY($C$3),T_CALC[[#This Row],[DAY]]+1,1),NA())</f>
        <v>43335</v>
      </c>
      <c r="M635" s="4" cm="1" vm="1748">
        <f t="array" aca="1" ref="M635" ca="1">IFERROR(INDEX(_xlfn.ANCHORARRAY($C$3),T_CALC[[#This Row],[DAY]]+1,3),NA())</f>
        <v>0.86219999999999997</v>
      </c>
      <c r="N635" s="4" cm="1" vm="1720">
        <f t="array" aca="1" ref="N635" ca="1">IFERROR(INDEX(_xlfn.ANCHORARRAY($C$3),T_CALC[[#This Row],[DAY]]+1,4),NA())</f>
        <v>0.86729999999999996</v>
      </c>
      <c r="O635" s="4" cm="1" vm="1680">
        <f t="array" aca="1" ref="O635" ca="1">IFERROR(INDEX(_xlfn.ANCHORARRAY($C$3),T_CALC[[#This Row],[DAY]]+1,5),NA())</f>
        <v>0.8619</v>
      </c>
      <c r="P635" s="4" cm="1" vm="1730">
        <f t="array" aca="1" ref="P635" ca="1">IFERROR(INDEX(_xlfn.ANCHORARRAY($C$3),T_CALC[[#This Row],[DAY]]+1,6),NA())</f>
        <v>0.86660000000000004</v>
      </c>
      <c r="Q635" s="4" cm="1">
        <f t="array" aca="1" ref="Q635" ca="1">IFERROR(INDEX(_xlfn.ANCHORARRAY($C$3),T_CALC[[#This Row],[DAY]]+1,2),NA())</f>
        <v>0</v>
      </c>
    </row>
    <row r="636" spans="3:17" x14ac:dyDescent="0.25">
      <c r="C636" vm="1750">
        <f ca="1"/>
        <v>43336</v>
      </c>
      <c r="D636">
        <f ca="1"/>
        <v>0</v>
      </c>
      <c r="E636" vm="122">
        <f ca="1"/>
        <v>0.86650000000000005</v>
      </c>
      <c r="F636" vm="123">
        <f ca="1"/>
        <v>0.8669</v>
      </c>
      <c r="G636" vm="1225">
        <f ca="1"/>
        <v>0.85899999999999999</v>
      </c>
      <c r="H636" vm="1659">
        <f ca="1"/>
        <v>0.86029999999999995</v>
      </c>
      <c r="K636" s="4">
        <f ca="1">IF(ROW(T_CALC[[#This Row],[DAY]])-ROW(T_CALC[[#Headers],[DAY]])&gt;C_N_TRADING_DAYS,"",ROW(T_CALC[[#This Row],[DAY]])-ROW(T_CALC[[#Headers],[DAY]]))</f>
        <v>633</v>
      </c>
      <c r="L636" s="4" cm="1" vm="1750">
        <f t="array" aca="1" ref="L636" ca="1">IFERROR(INDEX(_xlfn.ANCHORARRAY($C$3),T_CALC[[#This Row],[DAY]]+1,1),NA())</f>
        <v>43336</v>
      </c>
      <c r="M636" s="4" cm="1" vm="122">
        <f t="array" aca="1" ref="M636" ca="1">IFERROR(INDEX(_xlfn.ANCHORARRAY($C$3),T_CALC[[#This Row],[DAY]]+1,3),NA())</f>
        <v>0.86650000000000005</v>
      </c>
      <c r="N636" s="4" cm="1" vm="123">
        <f t="array" aca="1" ref="N636" ca="1">IFERROR(INDEX(_xlfn.ANCHORARRAY($C$3),T_CALC[[#This Row],[DAY]]+1,4),NA())</f>
        <v>0.8669</v>
      </c>
      <c r="O636" s="4" cm="1" vm="1225">
        <f t="array" aca="1" ref="O636" ca="1">IFERROR(INDEX(_xlfn.ANCHORARRAY($C$3),T_CALC[[#This Row],[DAY]]+1,5),NA())</f>
        <v>0.85899999999999999</v>
      </c>
      <c r="P636" s="4" cm="1" vm="1659">
        <f t="array" aca="1" ref="P636" ca="1">IFERROR(INDEX(_xlfn.ANCHORARRAY($C$3),T_CALC[[#This Row],[DAY]]+1,6),NA())</f>
        <v>0.86029999999999995</v>
      </c>
      <c r="Q636" s="4" cm="1">
        <f t="array" aca="1" ref="Q636" ca="1">IFERROR(INDEX(_xlfn.ANCHORARRAY($C$3),T_CALC[[#This Row],[DAY]]+1,2),NA())</f>
        <v>0</v>
      </c>
    </row>
    <row r="637" spans="3:17" x14ac:dyDescent="0.25">
      <c r="C637" vm="1751">
        <f ca="1"/>
        <v>43339</v>
      </c>
      <c r="D637">
        <f ca="1"/>
        <v>0</v>
      </c>
      <c r="E637" vm="1004">
        <f ca="1"/>
        <v>0.85980000000000001</v>
      </c>
      <c r="F637" vm="1752">
        <f ca="1"/>
        <v>0.86250000000000004</v>
      </c>
      <c r="G637" vm="1753">
        <f ca="1"/>
        <v>0.85499999999999998</v>
      </c>
      <c r="H637" vm="1017">
        <f ca="1"/>
        <v>0.85619999999999996</v>
      </c>
      <c r="K637" s="4">
        <f ca="1">IF(ROW(T_CALC[[#This Row],[DAY]])-ROW(T_CALC[[#Headers],[DAY]])&gt;C_N_TRADING_DAYS,"",ROW(T_CALC[[#This Row],[DAY]])-ROW(T_CALC[[#Headers],[DAY]]))</f>
        <v>634</v>
      </c>
      <c r="L637" s="4" cm="1" vm="1751">
        <f t="array" aca="1" ref="L637" ca="1">IFERROR(INDEX(_xlfn.ANCHORARRAY($C$3),T_CALC[[#This Row],[DAY]]+1,1),NA())</f>
        <v>43339</v>
      </c>
      <c r="M637" s="4" cm="1" vm="1004">
        <f t="array" aca="1" ref="M637" ca="1">IFERROR(INDEX(_xlfn.ANCHORARRAY($C$3),T_CALC[[#This Row],[DAY]]+1,3),NA())</f>
        <v>0.85980000000000001</v>
      </c>
      <c r="N637" s="4" cm="1" vm="1752">
        <f t="array" aca="1" ref="N637" ca="1">IFERROR(INDEX(_xlfn.ANCHORARRAY($C$3),T_CALC[[#This Row],[DAY]]+1,4),NA())</f>
        <v>0.86250000000000004</v>
      </c>
      <c r="O637" s="4" cm="1" vm="1753">
        <f t="array" aca="1" ref="O637" ca="1">IFERROR(INDEX(_xlfn.ANCHORARRAY($C$3),T_CALC[[#This Row],[DAY]]+1,5),NA())</f>
        <v>0.85499999999999998</v>
      </c>
      <c r="P637" s="4" cm="1" vm="1017">
        <f t="array" aca="1" ref="P637" ca="1">IFERROR(INDEX(_xlfn.ANCHORARRAY($C$3),T_CALC[[#This Row],[DAY]]+1,6),NA())</f>
        <v>0.85619999999999996</v>
      </c>
      <c r="Q637" s="4" cm="1">
        <f t="array" aca="1" ref="Q637" ca="1">IFERROR(INDEX(_xlfn.ANCHORARRAY($C$3),T_CALC[[#This Row],[DAY]]+1,2),NA())</f>
        <v>0</v>
      </c>
    </row>
    <row r="638" spans="3:17" x14ac:dyDescent="0.25">
      <c r="C638" vm="1754">
        <f ca="1"/>
        <v>43340</v>
      </c>
      <c r="D638">
        <f ca="1"/>
        <v>0</v>
      </c>
      <c r="E638" vm="1017">
        <f ca="1"/>
        <v>0.85619999999999996</v>
      </c>
      <c r="F638" vm="1077">
        <f ca="1"/>
        <v>0.85740000000000005</v>
      </c>
      <c r="G638" vm="1011">
        <f ca="1"/>
        <v>0.85209999999999997</v>
      </c>
      <c r="H638" vm="1191">
        <f ca="1"/>
        <v>0.85489999999999999</v>
      </c>
      <c r="K638" s="4">
        <f ca="1">IF(ROW(T_CALC[[#This Row],[DAY]])-ROW(T_CALC[[#Headers],[DAY]])&gt;C_N_TRADING_DAYS,"",ROW(T_CALC[[#This Row],[DAY]])-ROW(T_CALC[[#Headers],[DAY]]))</f>
        <v>635</v>
      </c>
      <c r="L638" s="4" cm="1" vm="1754">
        <f t="array" aca="1" ref="L638" ca="1">IFERROR(INDEX(_xlfn.ANCHORARRAY($C$3),T_CALC[[#This Row],[DAY]]+1,1),NA())</f>
        <v>43340</v>
      </c>
      <c r="M638" s="4" cm="1" vm="1017">
        <f t="array" aca="1" ref="M638" ca="1">IFERROR(INDEX(_xlfn.ANCHORARRAY($C$3),T_CALC[[#This Row],[DAY]]+1,3),NA())</f>
        <v>0.85619999999999996</v>
      </c>
      <c r="N638" s="4" cm="1" vm="1077">
        <f t="array" aca="1" ref="N638" ca="1">IFERROR(INDEX(_xlfn.ANCHORARRAY($C$3),T_CALC[[#This Row],[DAY]]+1,4),NA())</f>
        <v>0.85740000000000005</v>
      </c>
      <c r="O638" s="4" cm="1" vm="1011">
        <f t="array" aca="1" ref="O638" ca="1">IFERROR(INDEX(_xlfn.ANCHORARRAY($C$3),T_CALC[[#This Row],[DAY]]+1,5),NA())</f>
        <v>0.85209999999999997</v>
      </c>
      <c r="P638" s="4" cm="1" vm="1191">
        <f t="array" aca="1" ref="P638" ca="1">IFERROR(INDEX(_xlfn.ANCHORARRAY($C$3),T_CALC[[#This Row],[DAY]]+1,6),NA())</f>
        <v>0.85489999999999999</v>
      </c>
      <c r="Q638" s="4" cm="1">
        <f t="array" aca="1" ref="Q638" ca="1">IFERROR(INDEX(_xlfn.ANCHORARRAY($C$3),T_CALC[[#This Row],[DAY]]+1,2),NA())</f>
        <v>0</v>
      </c>
    </row>
    <row r="639" spans="3:17" x14ac:dyDescent="0.25">
      <c r="C639" vm="1755">
        <f ca="1"/>
        <v>43341</v>
      </c>
      <c r="D639">
        <f ca="1"/>
        <v>0</v>
      </c>
      <c r="E639" vm="1753">
        <f ca="1"/>
        <v>0.85499999999999998</v>
      </c>
      <c r="F639" vm="1008">
        <f ca="1"/>
        <v>0.85809999999999997</v>
      </c>
      <c r="G639" vm="1197">
        <f ca="1"/>
        <v>0.8538</v>
      </c>
      <c r="H639" vm="1081">
        <f ca="1"/>
        <v>0.85399999999999998</v>
      </c>
      <c r="K639" s="4">
        <f ca="1">IF(ROW(T_CALC[[#This Row],[DAY]])-ROW(T_CALC[[#Headers],[DAY]])&gt;C_N_TRADING_DAYS,"",ROW(T_CALC[[#This Row],[DAY]])-ROW(T_CALC[[#Headers],[DAY]]))</f>
        <v>636</v>
      </c>
      <c r="L639" s="4" cm="1" vm="1755">
        <f t="array" aca="1" ref="L639" ca="1">IFERROR(INDEX(_xlfn.ANCHORARRAY($C$3),T_CALC[[#This Row],[DAY]]+1,1),NA())</f>
        <v>43341</v>
      </c>
      <c r="M639" s="4" cm="1" vm="1753">
        <f t="array" aca="1" ref="M639" ca="1">IFERROR(INDEX(_xlfn.ANCHORARRAY($C$3),T_CALC[[#This Row],[DAY]]+1,3),NA())</f>
        <v>0.85499999999999998</v>
      </c>
      <c r="N639" s="4" cm="1" vm="1008">
        <f t="array" aca="1" ref="N639" ca="1">IFERROR(INDEX(_xlfn.ANCHORARRAY($C$3),T_CALC[[#This Row],[DAY]]+1,4),NA())</f>
        <v>0.85809999999999997</v>
      </c>
      <c r="O639" s="4" cm="1" vm="1197">
        <f t="array" aca="1" ref="O639" ca="1">IFERROR(INDEX(_xlfn.ANCHORARRAY($C$3),T_CALC[[#This Row],[DAY]]+1,5),NA())</f>
        <v>0.8538</v>
      </c>
      <c r="P639" s="4" cm="1" vm="1081">
        <f t="array" aca="1" ref="P639" ca="1">IFERROR(INDEX(_xlfn.ANCHORARRAY($C$3),T_CALC[[#This Row],[DAY]]+1,6),NA())</f>
        <v>0.85399999999999998</v>
      </c>
      <c r="Q639" s="4" cm="1">
        <f t="array" aca="1" ref="Q639" ca="1">IFERROR(INDEX(_xlfn.ANCHORARRAY($C$3),T_CALC[[#This Row],[DAY]]+1,2),NA())</f>
        <v>0</v>
      </c>
    </row>
    <row r="640" spans="3:17" x14ac:dyDescent="0.25">
      <c r="C640" vm="1756">
        <f ca="1"/>
        <v>43342</v>
      </c>
      <c r="D640">
        <f ca="1"/>
        <v>0</v>
      </c>
      <c r="E640" vm="1081">
        <f ca="1"/>
        <v>0.85399999999999998</v>
      </c>
      <c r="F640" vm="1225">
        <f ca="1"/>
        <v>0.85899999999999999</v>
      </c>
      <c r="G640" vm="1182">
        <f ca="1"/>
        <v>0.85319999999999996</v>
      </c>
      <c r="H640" vm="1018">
        <f ca="1"/>
        <v>0.85680000000000001</v>
      </c>
      <c r="K640" s="4">
        <f ca="1">IF(ROW(T_CALC[[#This Row],[DAY]])-ROW(T_CALC[[#Headers],[DAY]])&gt;C_N_TRADING_DAYS,"",ROW(T_CALC[[#This Row],[DAY]])-ROW(T_CALC[[#Headers],[DAY]]))</f>
        <v>637</v>
      </c>
      <c r="L640" s="4" cm="1" vm="1756">
        <f t="array" aca="1" ref="L640" ca="1">IFERROR(INDEX(_xlfn.ANCHORARRAY($C$3),T_CALC[[#This Row],[DAY]]+1,1),NA())</f>
        <v>43342</v>
      </c>
      <c r="M640" s="4" cm="1" vm="1081">
        <f t="array" aca="1" ref="M640" ca="1">IFERROR(INDEX(_xlfn.ANCHORARRAY($C$3),T_CALC[[#This Row],[DAY]]+1,3),NA())</f>
        <v>0.85399999999999998</v>
      </c>
      <c r="N640" s="4" cm="1" vm="1225">
        <f t="array" aca="1" ref="N640" ca="1">IFERROR(INDEX(_xlfn.ANCHORARRAY($C$3),T_CALC[[#This Row],[DAY]]+1,4),NA())</f>
        <v>0.85899999999999999</v>
      </c>
      <c r="O640" s="4" cm="1" vm="1182">
        <f t="array" aca="1" ref="O640" ca="1">IFERROR(INDEX(_xlfn.ANCHORARRAY($C$3),T_CALC[[#This Row],[DAY]]+1,5),NA())</f>
        <v>0.85319999999999996</v>
      </c>
      <c r="P640" s="4" cm="1" vm="1018">
        <f t="array" aca="1" ref="P640" ca="1">IFERROR(INDEX(_xlfn.ANCHORARRAY($C$3),T_CALC[[#This Row],[DAY]]+1,6),NA())</f>
        <v>0.85680000000000001</v>
      </c>
      <c r="Q640" s="4" cm="1">
        <f t="array" aca="1" ref="Q640" ca="1">IFERROR(INDEX(_xlfn.ANCHORARRAY($C$3),T_CALC[[#This Row],[DAY]]+1,2),NA())</f>
        <v>0</v>
      </c>
    </row>
    <row r="641" spans="3:17" x14ac:dyDescent="0.25">
      <c r="C641" vm="1757">
        <f ca="1"/>
        <v>43343</v>
      </c>
      <c r="D641">
        <f ca="1"/>
        <v>0</v>
      </c>
      <c r="E641" vm="1758">
        <f ca="1"/>
        <v>0.85670000000000002</v>
      </c>
      <c r="F641" vm="981">
        <f ca="1"/>
        <v>0.86319999999999997</v>
      </c>
      <c r="G641" vm="1690">
        <f ca="1"/>
        <v>0.85529999999999995</v>
      </c>
      <c r="H641" vm="1232">
        <f ca="1"/>
        <v>0.86170000000000002</v>
      </c>
      <c r="K641" s="4">
        <f ca="1">IF(ROW(T_CALC[[#This Row],[DAY]])-ROW(T_CALC[[#Headers],[DAY]])&gt;C_N_TRADING_DAYS,"",ROW(T_CALC[[#This Row],[DAY]])-ROW(T_CALC[[#Headers],[DAY]]))</f>
        <v>638</v>
      </c>
      <c r="L641" s="4" cm="1" vm="1757">
        <f t="array" aca="1" ref="L641" ca="1">IFERROR(INDEX(_xlfn.ANCHORARRAY($C$3),T_CALC[[#This Row],[DAY]]+1,1),NA())</f>
        <v>43343</v>
      </c>
      <c r="M641" s="4" cm="1" vm="1758">
        <f t="array" aca="1" ref="M641" ca="1">IFERROR(INDEX(_xlfn.ANCHORARRAY($C$3),T_CALC[[#This Row],[DAY]]+1,3),NA())</f>
        <v>0.85670000000000002</v>
      </c>
      <c r="N641" s="4" cm="1" vm="981">
        <f t="array" aca="1" ref="N641" ca="1">IFERROR(INDEX(_xlfn.ANCHORARRAY($C$3),T_CALC[[#This Row],[DAY]]+1,4),NA())</f>
        <v>0.86319999999999997</v>
      </c>
      <c r="O641" s="4" cm="1" vm="1690">
        <f t="array" aca="1" ref="O641" ca="1">IFERROR(INDEX(_xlfn.ANCHORARRAY($C$3),T_CALC[[#This Row],[DAY]]+1,5),NA())</f>
        <v>0.85529999999999995</v>
      </c>
      <c r="P641" s="4" cm="1" vm="1232">
        <f t="array" aca="1" ref="P641" ca="1">IFERROR(INDEX(_xlfn.ANCHORARRAY($C$3),T_CALC[[#This Row],[DAY]]+1,6),NA())</f>
        <v>0.86170000000000002</v>
      </c>
      <c r="Q641" s="4" cm="1">
        <f t="array" aca="1" ref="Q641" ca="1">IFERROR(INDEX(_xlfn.ANCHORARRAY($C$3),T_CALC[[#This Row],[DAY]]+1,2),NA())</f>
        <v>0</v>
      </c>
    </row>
    <row r="642" spans="3:17" x14ac:dyDescent="0.25">
      <c r="C642" vm="1759">
        <f ca="1"/>
        <v>43346</v>
      </c>
      <c r="D642">
        <f ca="1"/>
        <v>0</v>
      </c>
      <c r="E642" vm="1254">
        <f ca="1"/>
        <v>0.86229999999999996</v>
      </c>
      <c r="F642" vm="1256">
        <f ca="1"/>
        <v>0.86309999999999998</v>
      </c>
      <c r="G642" vm="1004">
        <f ca="1"/>
        <v>0.85980000000000001</v>
      </c>
      <c r="H642" vm="1630">
        <f ca="1"/>
        <v>0.86019999999999996</v>
      </c>
      <c r="K642" s="4">
        <f ca="1">IF(ROW(T_CALC[[#This Row],[DAY]])-ROW(T_CALC[[#Headers],[DAY]])&gt;C_N_TRADING_DAYS,"",ROW(T_CALC[[#This Row],[DAY]])-ROW(T_CALC[[#Headers],[DAY]]))</f>
        <v>639</v>
      </c>
      <c r="L642" s="4" cm="1" vm="1759">
        <f t="array" aca="1" ref="L642" ca="1">IFERROR(INDEX(_xlfn.ANCHORARRAY($C$3),T_CALC[[#This Row],[DAY]]+1,1),NA())</f>
        <v>43346</v>
      </c>
      <c r="M642" s="4" cm="1" vm="1254">
        <f t="array" aca="1" ref="M642" ca="1">IFERROR(INDEX(_xlfn.ANCHORARRAY($C$3),T_CALC[[#This Row],[DAY]]+1,3),NA())</f>
        <v>0.86229999999999996</v>
      </c>
      <c r="N642" s="4" cm="1" vm="1256">
        <f t="array" aca="1" ref="N642" ca="1">IFERROR(INDEX(_xlfn.ANCHORARRAY($C$3),T_CALC[[#This Row],[DAY]]+1,4),NA())</f>
        <v>0.86309999999999998</v>
      </c>
      <c r="O642" s="4" cm="1" vm="1004">
        <f t="array" aca="1" ref="O642" ca="1">IFERROR(INDEX(_xlfn.ANCHORARRAY($C$3),T_CALC[[#This Row],[DAY]]+1,5),NA())</f>
        <v>0.85980000000000001</v>
      </c>
      <c r="P642" s="4" cm="1" vm="1630">
        <f t="array" aca="1" ref="P642" ca="1">IFERROR(INDEX(_xlfn.ANCHORARRAY($C$3),T_CALC[[#This Row],[DAY]]+1,6),NA())</f>
        <v>0.86019999999999996</v>
      </c>
      <c r="Q642" s="4" cm="1">
        <f t="array" aca="1" ref="Q642" ca="1">IFERROR(INDEX(_xlfn.ANCHORARRAY($C$3),T_CALC[[#This Row],[DAY]]+1,2),NA())</f>
        <v>0</v>
      </c>
    </row>
    <row r="643" spans="3:17" x14ac:dyDescent="0.25">
      <c r="C643" vm="1760">
        <f ca="1"/>
        <v>43347</v>
      </c>
      <c r="D643">
        <f ca="1"/>
        <v>0</v>
      </c>
      <c r="E643" vm="1000">
        <f ca="1"/>
        <v>0.86009999999999998</v>
      </c>
      <c r="F643" vm="131">
        <f ca="1"/>
        <v>0.86719999999999997</v>
      </c>
      <c r="G643" vm="1004">
        <f ca="1"/>
        <v>0.85980000000000001</v>
      </c>
      <c r="H643" vm="1761">
        <f ca="1"/>
        <v>0.86329999999999996</v>
      </c>
      <c r="K643" s="4">
        <f ca="1">IF(ROW(T_CALC[[#This Row],[DAY]])-ROW(T_CALC[[#Headers],[DAY]])&gt;C_N_TRADING_DAYS,"",ROW(T_CALC[[#This Row],[DAY]])-ROW(T_CALC[[#Headers],[DAY]]))</f>
        <v>640</v>
      </c>
      <c r="L643" s="4" cm="1" vm="1760">
        <f t="array" aca="1" ref="L643" ca="1">IFERROR(INDEX(_xlfn.ANCHORARRAY($C$3),T_CALC[[#This Row],[DAY]]+1,1),NA())</f>
        <v>43347</v>
      </c>
      <c r="M643" s="4" cm="1" vm="1000">
        <f t="array" aca="1" ref="M643" ca="1">IFERROR(INDEX(_xlfn.ANCHORARRAY($C$3),T_CALC[[#This Row],[DAY]]+1,3),NA())</f>
        <v>0.86009999999999998</v>
      </c>
      <c r="N643" s="4" cm="1" vm="131">
        <f t="array" aca="1" ref="N643" ca="1">IFERROR(INDEX(_xlfn.ANCHORARRAY($C$3),T_CALC[[#This Row],[DAY]]+1,4),NA())</f>
        <v>0.86719999999999997</v>
      </c>
      <c r="O643" s="4" cm="1" vm="1004">
        <f t="array" aca="1" ref="O643" ca="1">IFERROR(INDEX(_xlfn.ANCHORARRAY($C$3),T_CALC[[#This Row],[DAY]]+1,5),NA())</f>
        <v>0.85980000000000001</v>
      </c>
      <c r="P643" s="4" cm="1" vm="1761">
        <f t="array" aca="1" ref="P643" ca="1">IFERROR(INDEX(_xlfn.ANCHORARRAY($C$3),T_CALC[[#This Row],[DAY]]+1,6),NA())</f>
        <v>0.86329999999999996</v>
      </c>
      <c r="Q643" s="4" cm="1">
        <f t="array" aca="1" ref="Q643" ca="1">IFERROR(INDEX(_xlfn.ANCHORARRAY($C$3),T_CALC[[#This Row],[DAY]]+1,2),NA())</f>
        <v>0</v>
      </c>
    </row>
    <row r="644" spans="3:17" x14ac:dyDescent="0.25">
      <c r="C644" vm="1762">
        <f ca="1"/>
        <v>43348</v>
      </c>
      <c r="D644">
        <f ca="1"/>
        <v>0</v>
      </c>
      <c r="E644" vm="1761">
        <f ca="1"/>
        <v>0.86329999999999996</v>
      </c>
      <c r="F644" vm="1655">
        <f ca="1"/>
        <v>0.86629999999999996</v>
      </c>
      <c r="G644" vm="1225">
        <f ca="1"/>
        <v>0.85899999999999999</v>
      </c>
      <c r="H644" vm="1004">
        <f ca="1"/>
        <v>0.85980000000000001</v>
      </c>
      <c r="K644" s="4">
        <f ca="1">IF(ROW(T_CALC[[#This Row],[DAY]])-ROW(T_CALC[[#Headers],[DAY]])&gt;C_N_TRADING_DAYS,"",ROW(T_CALC[[#This Row],[DAY]])-ROW(T_CALC[[#Headers],[DAY]]))</f>
        <v>641</v>
      </c>
      <c r="L644" s="4" cm="1" vm="1762">
        <f t="array" aca="1" ref="L644" ca="1">IFERROR(INDEX(_xlfn.ANCHORARRAY($C$3),T_CALC[[#This Row],[DAY]]+1,1),NA())</f>
        <v>43348</v>
      </c>
      <c r="M644" s="4" cm="1" vm="1761">
        <f t="array" aca="1" ref="M644" ca="1">IFERROR(INDEX(_xlfn.ANCHORARRAY($C$3),T_CALC[[#This Row],[DAY]]+1,3),NA())</f>
        <v>0.86329999999999996</v>
      </c>
      <c r="N644" s="4" cm="1" vm="1655">
        <f t="array" aca="1" ref="N644" ca="1">IFERROR(INDEX(_xlfn.ANCHORARRAY($C$3),T_CALC[[#This Row],[DAY]]+1,4),NA())</f>
        <v>0.86629999999999996</v>
      </c>
      <c r="O644" s="4" cm="1" vm="1225">
        <f t="array" aca="1" ref="O644" ca="1">IFERROR(INDEX(_xlfn.ANCHORARRAY($C$3),T_CALC[[#This Row],[DAY]]+1,5),NA())</f>
        <v>0.85899999999999999</v>
      </c>
      <c r="P644" s="4" cm="1" vm="1004">
        <f t="array" aca="1" ref="P644" ca="1">IFERROR(INDEX(_xlfn.ANCHORARRAY($C$3),T_CALC[[#This Row],[DAY]]+1,6),NA())</f>
        <v>0.85980000000000001</v>
      </c>
      <c r="Q644" s="4" cm="1">
        <f t="array" aca="1" ref="Q644" ca="1">IFERROR(INDEX(_xlfn.ANCHORARRAY($C$3),T_CALC[[#This Row],[DAY]]+1,2),NA())</f>
        <v>0</v>
      </c>
    </row>
    <row r="645" spans="3:17" x14ac:dyDescent="0.25">
      <c r="C645" vm="1763">
        <f ca="1"/>
        <v>43349</v>
      </c>
      <c r="D645">
        <f ca="1"/>
        <v>0</v>
      </c>
      <c r="E645" vm="1004">
        <f ca="1"/>
        <v>0.85980000000000001</v>
      </c>
      <c r="F645" vm="1764">
        <f ca="1"/>
        <v>0.86160000000000003</v>
      </c>
      <c r="G645" vm="1229">
        <f ca="1"/>
        <v>0.85760000000000003</v>
      </c>
      <c r="H645" vm="1260">
        <f ca="1"/>
        <v>0.86040000000000005</v>
      </c>
      <c r="K645" s="4">
        <f ca="1">IF(ROW(T_CALC[[#This Row],[DAY]])-ROW(T_CALC[[#Headers],[DAY]])&gt;C_N_TRADING_DAYS,"",ROW(T_CALC[[#This Row],[DAY]])-ROW(T_CALC[[#Headers],[DAY]]))</f>
        <v>642</v>
      </c>
      <c r="L645" s="4" cm="1" vm="1763">
        <f t="array" aca="1" ref="L645" ca="1">IFERROR(INDEX(_xlfn.ANCHORARRAY($C$3),T_CALC[[#This Row],[DAY]]+1,1),NA())</f>
        <v>43349</v>
      </c>
      <c r="M645" s="4" cm="1" vm="1004">
        <f t="array" aca="1" ref="M645" ca="1">IFERROR(INDEX(_xlfn.ANCHORARRAY($C$3),T_CALC[[#This Row],[DAY]]+1,3),NA())</f>
        <v>0.85980000000000001</v>
      </c>
      <c r="N645" s="4" cm="1" vm="1764">
        <f t="array" aca="1" ref="N645" ca="1">IFERROR(INDEX(_xlfn.ANCHORARRAY($C$3),T_CALC[[#This Row],[DAY]]+1,4),NA())</f>
        <v>0.86160000000000003</v>
      </c>
      <c r="O645" s="4" cm="1" vm="1229">
        <f t="array" aca="1" ref="O645" ca="1">IFERROR(INDEX(_xlfn.ANCHORARRAY($C$3),T_CALC[[#This Row],[DAY]]+1,5),NA())</f>
        <v>0.85760000000000003</v>
      </c>
      <c r="P645" s="4" cm="1" vm="1260">
        <f t="array" aca="1" ref="P645" ca="1">IFERROR(INDEX(_xlfn.ANCHORARRAY($C$3),T_CALC[[#This Row],[DAY]]+1,6),NA())</f>
        <v>0.86040000000000005</v>
      </c>
      <c r="Q645" s="4" cm="1">
        <f t="array" aca="1" ref="Q645" ca="1">IFERROR(INDEX(_xlfn.ANCHORARRAY($C$3),T_CALC[[#This Row],[DAY]]+1,2),NA())</f>
        <v>0</v>
      </c>
    </row>
    <row r="646" spans="3:17" x14ac:dyDescent="0.25">
      <c r="C646" vm="1765">
        <f ca="1"/>
        <v>43350</v>
      </c>
      <c r="D646">
        <f ca="1"/>
        <v>0</v>
      </c>
      <c r="E646" vm="1000">
        <f ca="1"/>
        <v>0.86009999999999998</v>
      </c>
      <c r="F646" vm="1766">
        <f ca="1"/>
        <v>0.86570000000000003</v>
      </c>
      <c r="G646" vm="1227">
        <f ca="1"/>
        <v>0.85819999999999996</v>
      </c>
      <c r="H646" vm="984">
        <f ca="1"/>
        <v>0.86539999999999995</v>
      </c>
      <c r="K646" s="4">
        <f ca="1">IF(ROW(T_CALC[[#This Row],[DAY]])-ROW(T_CALC[[#Headers],[DAY]])&gt;C_N_TRADING_DAYS,"",ROW(T_CALC[[#This Row],[DAY]])-ROW(T_CALC[[#Headers],[DAY]]))</f>
        <v>643</v>
      </c>
      <c r="L646" s="4" cm="1" vm="1765">
        <f t="array" aca="1" ref="L646" ca="1">IFERROR(INDEX(_xlfn.ANCHORARRAY($C$3),T_CALC[[#This Row],[DAY]]+1,1),NA())</f>
        <v>43350</v>
      </c>
      <c r="M646" s="4" cm="1" vm="1000">
        <f t="array" aca="1" ref="M646" ca="1">IFERROR(INDEX(_xlfn.ANCHORARRAY($C$3),T_CALC[[#This Row],[DAY]]+1,3),NA())</f>
        <v>0.86009999999999998</v>
      </c>
      <c r="N646" s="4" cm="1" vm="1766">
        <f t="array" aca="1" ref="N646" ca="1">IFERROR(INDEX(_xlfn.ANCHORARRAY($C$3),T_CALC[[#This Row],[DAY]]+1,4),NA())</f>
        <v>0.86570000000000003</v>
      </c>
      <c r="O646" s="4" cm="1" vm="1227">
        <f t="array" aca="1" ref="O646" ca="1">IFERROR(INDEX(_xlfn.ANCHORARRAY($C$3),T_CALC[[#This Row],[DAY]]+1,5),NA())</f>
        <v>0.85819999999999996</v>
      </c>
      <c r="P646" s="4" cm="1" vm="984">
        <f t="array" aca="1" ref="P646" ca="1">IFERROR(INDEX(_xlfn.ANCHORARRAY($C$3),T_CALC[[#This Row],[DAY]]+1,6),NA())</f>
        <v>0.86539999999999995</v>
      </c>
      <c r="Q646" s="4" cm="1">
        <f t="array" aca="1" ref="Q646" ca="1">IFERROR(INDEX(_xlfn.ANCHORARRAY($C$3),T_CALC[[#This Row],[DAY]]+1,2),NA())</f>
        <v>0</v>
      </c>
    </row>
    <row r="647" spans="3:17" x14ac:dyDescent="0.25">
      <c r="C647" vm="1767">
        <f ca="1"/>
        <v>43353</v>
      </c>
      <c r="D647">
        <f ca="1"/>
        <v>0</v>
      </c>
      <c r="E647" vm="1682">
        <f ca="1"/>
        <v>0.86509999999999998</v>
      </c>
      <c r="F647" vm="1679">
        <f ca="1"/>
        <v>0.86750000000000005</v>
      </c>
      <c r="G647" vm="1248">
        <f ca="1"/>
        <v>0.86070000000000002</v>
      </c>
      <c r="H647" vm="1233">
        <f ca="1"/>
        <v>0.86240000000000006</v>
      </c>
      <c r="K647" s="4">
        <f ca="1">IF(ROW(T_CALC[[#This Row],[DAY]])-ROW(T_CALC[[#Headers],[DAY]])&gt;C_N_TRADING_DAYS,"",ROW(T_CALC[[#This Row],[DAY]])-ROW(T_CALC[[#Headers],[DAY]]))</f>
        <v>644</v>
      </c>
      <c r="L647" s="4" cm="1" vm="1767">
        <f t="array" aca="1" ref="L647" ca="1">IFERROR(INDEX(_xlfn.ANCHORARRAY($C$3),T_CALC[[#This Row],[DAY]]+1,1),NA())</f>
        <v>43353</v>
      </c>
      <c r="M647" s="4" cm="1" vm="1682">
        <f t="array" aca="1" ref="M647" ca="1">IFERROR(INDEX(_xlfn.ANCHORARRAY($C$3),T_CALC[[#This Row],[DAY]]+1,3),NA())</f>
        <v>0.86509999999999998</v>
      </c>
      <c r="N647" s="4" cm="1" vm="1679">
        <f t="array" aca="1" ref="N647" ca="1">IFERROR(INDEX(_xlfn.ANCHORARRAY($C$3),T_CALC[[#This Row],[DAY]]+1,4),NA())</f>
        <v>0.86750000000000005</v>
      </c>
      <c r="O647" s="4" cm="1" vm="1248">
        <f t="array" aca="1" ref="O647" ca="1">IFERROR(INDEX(_xlfn.ANCHORARRAY($C$3),T_CALC[[#This Row],[DAY]]+1,5),NA())</f>
        <v>0.86070000000000002</v>
      </c>
      <c r="P647" s="4" cm="1" vm="1233">
        <f t="array" aca="1" ref="P647" ca="1">IFERROR(INDEX(_xlfn.ANCHORARRAY($C$3),T_CALC[[#This Row],[DAY]]+1,6),NA())</f>
        <v>0.86240000000000006</v>
      </c>
      <c r="Q647" s="4" cm="1">
        <f t="array" aca="1" ref="Q647" ca="1">IFERROR(INDEX(_xlfn.ANCHORARRAY($C$3),T_CALC[[#This Row],[DAY]]+1,2),NA())</f>
        <v>0</v>
      </c>
    </row>
    <row r="648" spans="3:17" x14ac:dyDescent="0.25">
      <c r="C648" vm="1768">
        <f ca="1"/>
        <v>43354</v>
      </c>
      <c r="D648">
        <f ca="1"/>
        <v>0</v>
      </c>
      <c r="E648" vm="1233">
        <f ca="1"/>
        <v>0.86240000000000006</v>
      </c>
      <c r="F648" vm="1658">
        <f ca="1"/>
        <v>0.86460000000000004</v>
      </c>
      <c r="G648" vm="1002">
        <f ca="1"/>
        <v>0.85870000000000002</v>
      </c>
      <c r="H648" vm="1769">
        <f ca="1"/>
        <v>0.86140000000000005</v>
      </c>
      <c r="K648" s="4">
        <f ca="1">IF(ROW(T_CALC[[#This Row],[DAY]])-ROW(T_CALC[[#Headers],[DAY]])&gt;C_N_TRADING_DAYS,"",ROW(T_CALC[[#This Row],[DAY]])-ROW(T_CALC[[#Headers],[DAY]]))</f>
        <v>645</v>
      </c>
      <c r="L648" s="4" cm="1" vm="1768">
        <f t="array" aca="1" ref="L648" ca="1">IFERROR(INDEX(_xlfn.ANCHORARRAY($C$3),T_CALC[[#This Row],[DAY]]+1,1),NA())</f>
        <v>43354</v>
      </c>
      <c r="M648" s="4" cm="1" vm="1233">
        <f t="array" aca="1" ref="M648" ca="1">IFERROR(INDEX(_xlfn.ANCHORARRAY($C$3),T_CALC[[#This Row],[DAY]]+1,3),NA())</f>
        <v>0.86240000000000006</v>
      </c>
      <c r="N648" s="4" cm="1" vm="1658">
        <f t="array" aca="1" ref="N648" ca="1">IFERROR(INDEX(_xlfn.ANCHORARRAY($C$3),T_CALC[[#This Row],[DAY]]+1,4),NA())</f>
        <v>0.86460000000000004</v>
      </c>
      <c r="O648" s="4" cm="1" vm="1002">
        <f t="array" aca="1" ref="O648" ca="1">IFERROR(INDEX(_xlfn.ANCHORARRAY($C$3),T_CALC[[#This Row],[DAY]]+1,5),NA())</f>
        <v>0.85870000000000002</v>
      </c>
      <c r="P648" s="4" cm="1" vm="1769">
        <f t="array" aca="1" ref="P648" ca="1">IFERROR(INDEX(_xlfn.ANCHORARRAY($C$3),T_CALC[[#This Row],[DAY]]+1,6),NA())</f>
        <v>0.86140000000000005</v>
      </c>
      <c r="Q648" s="4" cm="1">
        <f t="array" aca="1" ref="Q648" ca="1">IFERROR(INDEX(_xlfn.ANCHORARRAY($C$3),T_CALC[[#This Row],[DAY]]+1,2),NA())</f>
        <v>0</v>
      </c>
    </row>
    <row r="649" spans="3:17" x14ac:dyDescent="0.25">
      <c r="C649" vm="1770">
        <f ca="1"/>
        <v>43355</v>
      </c>
      <c r="D649">
        <f ca="1"/>
        <v>0</v>
      </c>
      <c r="E649" vm="1232">
        <f ca="1"/>
        <v>0.86170000000000002</v>
      </c>
      <c r="F649" vm="1652">
        <f ca="1"/>
        <v>0.86419999999999997</v>
      </c>
      <c r="G649" vm="1227">
        <f ca="1"/>
        <v>0.85819999999999996</v>
      </c>
      <c r="H649" vm="1771">
        <f ca="1"/>
        <v>0.86</v>
      </c>
      <c r="K649" s="4">
        <f ca="1">IF(ROW(T_CALC[[#This Row],[DAY]])-ROW(T_CALC[[#Headers],[DAY]])&gt;C_N_TRADING_DAYS,"",ROW(T_CALC[[#This Row],[DAY]])-ROW(T_CALC[[#Headers],[DAY]]))</f>
        <v>646</v>
      </c>
      <c r="L649" s="4" cm="1" vm="1770">
        <f t="array" aca="1" ref="L649" ca="1">IFERROR(INDEX(_xlfn.ANCHORARRAY($C$3),T_CALC[[#This Row],[DAY]]+1,1),NA())</f>
        <v>43355</v>
      </c>
      <c r="M649" s="4" cm="1" vm="1232">
        <f t="array" aca="1" ref="M649" ca="1">IFERROR(INDEX(_xlfn.ANCHORARRAY($C$3),T_CALC[[#This Row],[DAY]]+1,3),NA())</f>
        <v>0.86170000000000002</v>
      </c>
      <c r="N649" s="4" cm="1" vm="1652">
        <f t="array" aca="1" ref="N649" ca="1">IFERROR(INDEX(_xlfn.ANCHORARRAY($C$3),T_CALC[[#This Row],[DAY]]+1,4),NA())</f>
        <v>0.86419999999999997</v>
      </c>
      <c r="O649" s="4" cm="1" vm="1227">
        <f t="array" aca="1" ref="O649" ca="1">IFERROR(INDEX(_xlfn.ANCHORARRAY($C$3),T_CALC[[#This Row],[DAY]]+1,5),NA())</f>
        <v>0.85819999999999996</v>
      </c>
      <c r="P649" s="4" cm="1" vm="1771">
        <f t="array" aca="1" ref="P649" ca="1">IFERROR(INDEX(_xlfn.ANCHORARRAY($C$3),T_CALC[[#This Row],[DAY]]+1,6),NA())</f>
        <v>0.86</v>
      </c>
      <c r="Q649" s="4" cm="1">
        <f t="array" aca="1" ref="Q649" ca="1">IFERROR(INDEX(_xlfn.ANCHORARRAY($C$3),T_CALC[[#This Row],[DAY]]+1,2),NA())</f>
        <v>0</v>
      </c>
    </row>
    <row r="650" spans="3:17" x14ac:dyDescent="0.25">
      <c r="C650" vm="1772">
        <f ca="1"/>
        <v>43356</v>
      </c>
      <c r="D650">
        <f ca="1"/>
        <v>0</v>
      </c>
      <c r="E650" vm="1656">
        <f ca="1"/>
        <v>0.8599</v>
      </c>
      <c r="F650" vm="1769">
        <f ca="1"/>
        <v>0.86140000000000005</v>
      </c>
      <c r="G650" vm="1714">
        <f ca="1"/>
        <v>0.85440000000000005</v>
      </c>
      <c r="H650" vm="1690">
        <f ca="1"/>
        <v>0.85529999999999995</v>
      </c>
      <c r="K650" s="4">
        <f ca="1">IF(ROW(T_CALC[[#This Row],[DAY]])-ROW(T_CALC[[#Headers],[DAY]])&gt;C_N_TRADING_DAYS,"",ROW(T_CALC[[#This Row],[DAY]])-ROW(T_CALC[[#Headers],[DAY]]))</f>
        <v>647</v>
      </c>
      <c r="L650" s="4" cm="1" vm="1772">
        <f t="array" aca="1" ref="L650" ca="1">IFERROR(INDEX(_xlfn.ANCHORARRAY($C$3),T_CALC[[#This Row],[DAY]]+1,1),NA())</f>
        <v>43356</v>
      </c>
      <c r="M650" s="4" cm="1" vm="1656">
        <f t="array" aca="1" ref="M650" ca="1">IFERROR(INDEX(_xlfn.ANCHORARRAY($C$3),T_CALC[[#This Row],[DAY]]+1,3),NA())</f>
        <v>0.8599</v>
      </c>
      <c r="N650" s="4" cm="1" vm="1769">
        <f t="array" aca="1" ref="N650" ca="1">IFERROR(INDEX(_xlfn.ANCHORARRAY($C$3),T_CALC[[#This Row],[DAY]]+1,4),NA())</f>
        <v>0.86140000000000005</v>
      </c>
      <c r="O650" s="4" cm="1" vm="1714">
        <f t="array" aca="1" ref="O650" ca="1">IFERROR(INDEX(_xlfn.ANCHORARRAY($C$3),T_CALC[[#This Row],[DAY]]+1,5),NA())</f>
        <v>0.85440000000000005</v>
      </c>
      <c r="P650" s="4" cm="1" vm="1690">
        <f t="array" aca="1" ref="P650" ca="1">IFERROR(INDEX(_xlfn.ANCHORARRAY($C$3),T_CALC[[#This Row],[DAY]]+1,6),NA())</f>
        <v>0.85529999999999995</v>
      </c>
      <c r="Q650" s="4" cm="1">
        <f t="array" aca="1" ref="Q650" ca="1">IFERROR(INDEX(_xlfn.ANCHORARRAY($C$3),T_CALC[[#This Row],[DAY]]+1,2),NA())</f>
        <v>0</v>
      </c>
    </row>
    <row r="651" spans="3:17" x14ac:dyDescent="0.25">
      <c r="C651" vm="1773">
        <f ca="1"/>
        <v>43357</v>
      </c>
      <c r="D651">
        <f ca="1"/>
        <v>0</v>
      </c>
      <c r="E651" vm="1690">
        <f ca="1"/>
        <v>0.85529999999999995</v>
      </c>
      <c r="F651" vm="1248">
        <f ca="1"/>
        <v>0.86070000000000002</v>
      </c>
      <c r="G651" vm="1023">
        <f ca="1"/>
        <v>0.85299999999999998</v>
      </c>
      <c r="H651" vm="994">
        <f ca="1"/>
        <v>0.85960000000000003</v>
      </c>
      <c r="K651" s="4">
        <f ca="1">IF(ROW(T_CALC[[#This Row],[DAY]])-ROW(T_CALC[[#Headers],[DAY]])&gt;C_N_TRADING_DAYS,"",ROW(T_CALC[[#This Row],[DAY]])-ROW(T_CALC[[#Headers],[DAY]]))</f>
        <v>648</v>
      </c>
      <c r="L651" s="4" cm="1" vm="1773">
        <f t="array" aca="1" ref="L651" ca="1">IFERROR(INDEX(_xlfn.ANCHORARRAY($C$3),T_CALC[[#This Row],[DAY]]+1,1),NA())</f>
        <v>43357</v>
      </c>
      <c r="M651" s="4" cm="1" vm="1690">
        <f t="array" aca="1" ref="M651" ca="1">IFERROR(INDEX(_xlfn.ANCHORARRAY($C$3),T_CALC[[#This Row],[DAY]]+1,3),NA())</f>
        <v>0.85529999999999995</v>
      </c>
      <c r="N651" s="4" cm="1" vm="1248">
        <f t="array" aca="1" ref="N651" ca="1">IFERROR(INDEX(_xlfn.ANCHORARRAY($C$3),T_CALC[[#This Row],[DAY]]+1,4),NA())</f>
        <v>0.86070000000000002</v>
      </c>
      <c r="O651" s="4" cm="1" vm="1023">
        <f t="array" aca="1" ref="O651" ca="1">IFERROR(INDEX(_xlfn.ANCHORARRAY($C$3),T_CALC[[#This Row],[DAY]]+1,5),NA())</f>
        <v>0.85299999999999998</v>
      </c>
      <c r="P651" s="4" cm="1" vm="994">
        <f t="array" aca="1" ref="P651" ca="1">IFERROR(INDEX(_xlfn.ANCHORARRAY($C$3),T_CALC[[#This Row],[DAY]]+1,6),NA())</f>
        <v>0.85960000000000003</v>
      </c>
      <c r="Q651" s="4" cm="1">
        <f t="array" aca="1" ref="Q651" ca="1">IFERROR(INDEX(_xlfn.ANCHORARRAY($C$3),T_CALC[[#This Row],[DAY]]+1,2),NA())</f>
        <v>0</v>
      </c>
    </row>
    <row r="652" spans="3:17" x14ac:dyDescent="0.25">
      <c r="C652" vm="1774">
        <f ca="1"/>
        <v>43360</v>
      </c>
      <c r="D652">
        <f ca="1"/>
        <v>0</v>
      </c>
      <c r="E652" vm="1000">
        <f ca="1"/>
        <v>0.86009999999999998</v>
      </c>
      <c r="F652" vm="1248">
        <f ca="1"/>
        <v>0.86070000000000002</v>
      </c>
      <c r="G652" vm="1641">
        <f ca="1"/>
        <v>0.85460000000000003</v>
      </c>
      <c r="H652" vm="1687">
        <f ca="1"/>
        <v>0.85589999999999999</v>
      </c>
      <c r="K652" s="4">
        <f ca="1">IF(ROW(T_CALC[[#This Row],[DAY]])-ROW(T_CALC[[#Headers],[DAY]])&gt;C_N_TRADING_DAYS,"",ROW(T_CALC[[#This Row],[DAY]])-ROW(T_CALC[[#Headers],[DAY]]))</f>
        <v>649</v>
      </c>
      <c r="L652" s="4" cm="1" vm="1774">
        <f t="array" aca="1" ref="L652" ca="1">IFERROR(INDEX(_xlfn.ANCHORARRAY($C$3),T_CALC[[#This Row],[DAY]]+1,1),NA())</f>
        <v>43360</v>
      </c>
      <c r="M652" s="4" cm="1" vm="1000">
        <f t="array" aca="1" ref="M652" ca="1">IFERROR(INDEX(_xlfn.ANCHORARRAY($C$3),T_CALC[[#This Row],[DAY]]+1,3),NA())</f>
        <v>0.86009999999999998</v>
      </c>
      <c r="N652" s="4" cm="1" vm="1248">
        <f t="array" aca="1" ref="N652" ca="1">IFERROR(INDEX(_xlfn.ANCHORARRAY($C$3),T_CALC[[#This Row],[DAY]]+1,4),NA())</f>
        <v>0.86070000000000002</v>
      </c>
      <c r="O652" s="4" cm="1" vm="1641">
        <f t="array" aca="1" ref="O652" ca="1">IFERROR(INDEX(_xlfn.ANCHORARRAY($C$3),T_CALC[[#This Row],[DAY]]+1,5),NA())</f>
        <v>0.85460000000000003</v>
      </c>
      <c r="P652" s="4" cm="1" vm="1687">
        <f t="array" aca="1" ref="P652" ca="1">IFERROR(INDEX(_xlfn.ANCHORARRAY($C$3),T_CALC[[#This Row],[DAY]]+1,6),NA())</f>
        <v>0.85589999999999999</v>
      </c>
      <c r="Q652" s="4" cm="1">
        <f t="array" aca="1" ref="Q652" ca="1">IFERROR(INDEX(_xlfn.ANCHORARRAY($C$3),T_CALC[[#This Row],[DAY]]+1,2),NA())</f>
        <v>0</v>
      </c>
    </row>
    <row r="653" spans="3:17" x14ac:dyDescent="0.25">
      <c r="C653" vm="1775">
        <f ca="1"/>
        <v>43361</v>
      </c>
      <c r="D653">
        <f ca="1"/>
        <v>0</v>
      </c>
      <c r="E653" vm="1001">
        <f ca="1"/>
        <v>0.85570000000000002</v>
      </c>
      <c r="F653" vm="1227">
        <f ca="1"/>
        <v>0.85819999999999996</v>
      </c>
      <c r="G653" vm="1646">
        <f ca="1"/>
        <v>0.85270000000000001</v>
      </c>
      <c r="H653" vm="1199">
        <f ca="1"/>
        <v>0.8569</v>
      </c>
      <c r="K653" s="4">
        <f ca="1">IF(ROW(T_CALC[[#This Row],[DAY]])-ROW(T_CALC[[#Headers],[DAY]])&gt;C_N_TRADING_DAYS,"",ROW(T_CALC[[#This Row],[DAY]])-ROW(T_CALC[[#Headers],[DAY]]))</f>
        <v>650</v>
      </c>
      <c r="L653" s="4" cm="1" vm="1775">
        <f t="array" aca="1" ref="L653" ca="1">IFERROR(INDEX(_xlfn.ANCHORARRAY($C$3),T_CALC[[#This Row],[DAY]]+1,1),NA())</f>
        <v>43361</v>
      </c>
      <c r="M653" s="4" cm="1" vm="1001">
        <f t="array" aca="1" ref="M653" ca="1">IFERROR(INDEX(_xlfn.ANCHORARRAY($C$3),T_CALC[[#This Row],[DAY]]+1,3),NA())</f>
        <v>0.85570000000000002</v>
      </c>
      <c r="N653" s="4" cm="1" vm="1227">
        <f t="array" aca="1" ref="N653" ca="1">IFERROR(INDEX(_xlfn.ANCHORARRAY($C$3),T_CALC[[#This Row],[DAY]]+1,4),NA())</f>
        <v>0.85819999999999996</v>
      </c>
      <c r="O653" s="4" cm="1" vm="1646">
        <f t="array" aca="1" ref="O653" ca="1">IFERROR(INDEX(_xlfn.ANCHORARRAY($C$3),T_CALC[[#This Row],[DAY]]+1,5),NA())</f>
        <v>0.85270000000000001</v>
      </c>
      <c r="P653" s="4" cm="1" vm="1199">
        <f t="array" aca="1" ref="P653" ca="1">IFERROR(INDEX(_xlfn.ANCHORARRAY($C$3),T_CALC[[#This Row],[DAY]]+1,6),NA())</f>
        <v>0.8569</v>
      </c>
      <c r="Q653" s="4" cm="1">
        <f t="array" aca="1" ref="Q653" ca="1">IFERROR(INDEX(_xlfn.ANCHORARRAY($C$3),T_CALC[[#This Row],[DAY]]+1,2),NA())</f>
        <v>0</v>
      </c>
    </row>
    <row r="654" spans="3:17" x14ac:dyDescent="0.25">
      <c r="C654" vm="1776">
        <f ca="1"/>
        <v>43362</v>
      </c>
      <c r="D654">
        <f ca="1"/>
        <v>0</v>
      </c>
      <c r="E654" vm="1263">
        <f ca="1"/>
        <v>0.85699999999999998</v>
      </c>
      <c r="F654" vm="1013">
        <f ca="1"/>
        <v>0.85829999999999995</v>
      </c>
      <c r="G654" vm="1179">
        <f ca="1"/>
        <v>0.85340000000000005</v>
      </c>
      <c r="H654" vm="1677">
        <f ca="1"/>
        <v>0.85660000000000003</v>
      </c>
      <c r="K654" s="4">
        <f ca="1">IF(ROW(T_CALC[[#This Row],[DAY]])-ROW(T_CALC[[#Headers],[DAY]])&gt;C_N_TRADING_DAYS,"",ROW(T_CALC[[#This Row],[DAY]])-ROW(T_CALC[[#Headers],[DAY]]))</f>
        <v>651</v>
      </c>
      <c r="L654" s="4" cm="1" vm="1776">
        <f t="array" aca="1" ref="L654" ca="1">IFERROR(INDEX(_xlfn.ANCHORARRAY($C$3),T_CALC[[#This Row],[DAY]]+1,1),NA())</f>
        <v>43362</v>
      </c>
      <c r="M654" s="4" cm="1" vm="1263">
        <f t="array" aca="1" ref="M654" ca="1">IFERROR(INDEX(_xlfn.ANCHORARRAY($C$3),T_CALC[[#This Row],[DAY]]+1,3),NA())</f>
        <v>0.85699999999999998</v>
      </c>
      <c r="N654" s="4" cm="1" vm="1013">
        <f t="array" aca="1" ref="N654" ca="1">IFERROR(INDEX(_xlfn.ANCHORARRAY($C$3),T_CALC[[#This Row],[DAY]]+1,4),NA())</f>
        <v>0.85829999999999995</v>
      </c>
      <c r="O654" s="4" cm="1" vm="1179">
        <f t="array" aca="1" ref="O654" ca="1">IFERROR(INDEX(_xlfn.ANCHORARRAY($C$3),T_CALC[[#This Row],[DAY]]+1,5),NA())</f>
        <v>0.85340000000000005</v>
      </c>
      <c r="P654" s="4" cm="1" vm="1677">
        <f t="array" aca="1" ref="P654" ca="1">IFERROR(INDEX(_xlfn.ANCHORARRAY($C$3),T_CALC[[#This Row],[DAY]]+1,6),NA())</f>
        <v>0.85660000000000003</v>
      </c>
      <c r="Q654" s="4" cm="1">
        <f t="array" aca="1" ref="Q654" ca="1">IFERROR(INDEX(_xlfn.ANCHORARRAY($C$3),T_CALC[[#This Row],[DAY]]+1,2),NA())</f>
        <v>0</v>
      </c>
    </row>
    <row r="655" spans="3:17" x14ac:dyDescent="0.25">
      <c r="C655" vm="1777">
        <f ca="1"/>
        <v>43363</v>
      </c>
      <c r="D655">
        <f ca="1"/>
        <v>0</v>
      </c>
      <c r="E655" vm="1677">
        <f ca="1"/>
        <v>0.85660000000000003</v>
      </c>
      <c r="F655" vm="1263">
        <f ca="1"/>
        <v>0.85699999999999998</v>
      </c>
      <c r="G655" vm="1778">
        <f ca="1"/>
        <v>0.84840000000000004</v>
      </c>
      <c r="H655" vm="1014">
        <f ca="1"/>
        <v>0.84899999999999998</v>
      </c>
      <c r="K655" s="4">
        <f ca="1">IF(ROW(T_CALC[[#This Row],[DAY]])-ROW(T_CALC[[#Headers],[DAY]])&gt;C_N_TRADING_DAYS,"",ROW(T_CALC[[#This Row],[DAY]])-ROW(T_CALC[[#Headers],[DAY]]))</f>
        <v>652</v>
      </c>
      <c r="L655" s="4" cm="1" vm="1777">
        <f t="array" aca="1" ref="L655" ca="1">IFERROR(INDEX(_xlfn.ANCHORARRAY($C$3),T_CALC[[#This Row],[DAY]]+1,1),NA())</f>
        <v>43363</v>
      </c>
      <c r="M655" s="4" cm="1" vm="1677">
        <f t="array" aca="1" ref="M655" ca="1">IFERROR(INDEX(_xlfn.ANCHORARRAY($C$3),T_CALC[[#This Row],[DAY]]+1,3),NA())</f>
        <v>0.85660000000000003</v>
      </c>
      <c r="N655" s="4" cm="1" vm="1263">
        <f t="array" aca="1" ref="N655" ca="1">IFERROR(INDEX(_xlfn.ANCHORARRAY($C$3),T_CALC[[#This Row],[DAY]]+1,4),NA())</f>
        <v>0.85699999999999998</v>
      </c>
      <c r="O655" s="4" cm="1" vm="1778">
        <f t="array" aca="1" ref="O655" ca="1">IFERROR(INDEX(_xlfn.ANCHORARRAY($C$3),T_CALC[[#This Row],[DAY]]+1,5),NA())</f>
        <v>0.84840000000000004</v>
      </c>
      <c r="P655" s="4" cm="1" vm="1014">
        <f t="array" aca="1" ref="P655" ca="1">IFERROR(INDEX(_xlfn.ANCHORARRAY($C$3),T_CALC[[#This Row],[DAY]]+1,6),NA())</f>
        <v>0.84899999999999998</v>
      </c>
      <c r="Q655" s="4" cm="1">
        <f t="array" aca="1" ref="Q655" ca="1">IFERROR(INDEX(_xlfn.ANCHORARRAY($C$3),T_CALC[[#This Row],[DAY]]+1,2),NA())</f>
        <v>0</v>
      </c>
    </row>
    <row r="656" spans="3:17" x14ac:dyDescent="0.25">
      <c r="C656" vm="1779">
        <f ca="1"/>
        <v>43364</v>
      </c>
      <c r="D656">
        <f ca="1"/>
        <v>0</v>
      </c>
      <c r="E656" vm="1014">
        <f ca="1"/>
        <v>0.84899999999999998</v>
      </c>
      <c r="F656" vm="1272">
        <f ca="1"/>
        <v>0.85229999999999995</v>
      </c>
      <c r="G656" vm="1183">
        <f ca="1"/>
        <v>0.84699999999999998</v>
      </c>
      <c r="H656" vm="1054">
        <f ca="1"/>
        <v>0.85099999999999998</v>
      </c>
      <c r="K656" s="4">
        <f ca="1">IF(ROW(T_CALC[[#This Row],[DAY]])-ROW(T_CALC[[#Headers],[DAY]])&gt;C_N_TRADING_DAYS,"",ROW(T_CALC[[#This Row],[DAY]])-ROW(T_CALC[[#Headers],[DAY]]))</f>
        <v>653</v>
      </c>
      <c r="L656" s="4" cm="1" vm="1779">
        <f t="array" aca="1" ref="L656" ca="1">IFERROR(INDEX(_xlfn.ANCHORARRAY($C$3),T_CALC[[#This Row],[DAY]]+1,1),NA())</f>
        <v>43364</v>
      </c>
      <c r="M656" s="4" cm="1" vm="1014">
        <f t="array" aca="1" ref="M656" ca="1">IFERROR(INDEX(_xlfn.ANCHORARRAY($C$3),T_CALC[[#This Row],[DAY]]+1,3),NA())</f>
        <v>0.84899999999999998</v>
      </c>
      <c r="N656" s="4" cm="1" vm="1272">
        <f t="array" aca="1" ref="N656" ca="1">IFERROR(INDEX(_xlfn.ANCHORARRAY($C$3),T_CALC[[#This Row],[DAY]]+1,4),NA())</f>
        <v>0.85229999999999995</v>
      </c>
      <c r="O656" s="4" cm="1" vm="1183">
        <f t="array" aca="1" ref="O656" ca="1">IFERROR(INDEX(_xlfn.ANCHORARRAY($C$3),T_CALC[[#This Row],[DAY]]+1,5),NA())</f>
        <v>0.84699999999999998</v>
      </c>
      <c r="P656" s="4" cm="1" vm="1054">
        <f t="array" aca="1" ref="P656" ca="1">IFERROR(INDEX(_xlfn.ANCHORARRAY($C$3),T_CALC[[#This Row],[DAY]]+1,6),NA())</f>
        <v>0.85099999999999998</v>
      </c>
      <c r="Q656" s="4" cm="1">
        <f t="array" aca="1" ref="Q656" ca="1">IFERROR(INDEX(_xlfn.ANCHORARRAY($C$3),T_CALC[[#This Row],[DAY]]+1,2),NA())</f>
        <v>0</v>
      </c>
    </row>
    <row r="657" spans="3:17" x14ac:dyDescent="0.25">
      <c r="C657" vm="1780">
        <f ca="1"/>
        <v>43367</v>
      </c>
      <c r="D657">
        <f ca="1"/>
        <v>0</v>
      </c>
      <c r="E657" vm="1054">
        <f ca="1"/>
        <v>0.85099999999999998</v>
      </c>
      <c r="F657" vm="1023">
        <f ca="1"/>
        <v>0.85299999999999998</v>
      </c>
      <c r="G657" vm="1088">
        <f ca="1"/>
        <v>0.84619999999999995</v>
      </c>
      <c r="H657" vm="1062">
        <f ca="1"/>
        <v>0.85109999999999997</v>
      </c>
      <c r="K657" s="4">
        <f ca="1">IF(ROW(T_CALC[[#This Row],[DAY]])-ROW(T_CALC[[#Headers],[DAY]])&gt;C_N_TRADING_DAYS,"",ROW(T_CALC[[#This Row],[DAY]])-ROW(T_CALC[[#Headers],[DAY]]))</f>
        <v>654</v>
      </c>
      <c r="L657" s="4" cm="1" vm="1780">
        <f t="array" aca="1" ref="L657" ca="1">IFERROR(INDEX(_xlfn.ANCHORARRAY($C$3),T_CALC[[#This Row],[DAY]]+1,1),NA())</f>
        <v>43367</v>
      </c>
      <c r="M657" s="4" cm="1" vm="1054">
        <f t="array" aca="1" ref="M657" ca="1">IFERROR(INDEX(_xlfn.ANCHORARRAY($C$3),T_CALC[[#This Row],[DAY]]+1,3),NA())</f>
        <v>0.85099999999999998</v>
      </c>
      <c r="N657" s="4" cm="1" vm="1023">
        <f t="array" aca="1" ref="N657" ca="1">IFERROR(INDEX(_xlfn.ANCHORARRAY($C$3),T_CALC[[#This Row],[DAY]]+1,4),NA())</f>
        <v>0.85299999999999998</v>
      </c>
      <c r="O657" s="4" cm="1" vm="1088">
        <f t="array" aca="1" ref="O657" ca="1">IFERROR(INDEX(_xlfn.ANCHORARRAY($C$3),T_CALC[[#This Row],[DAY]]+1,5),NA())</f>
        <v>0.84619999999999995</v>
      </c>
      <c r="P657" s="4" cm="1" vm="1062">
        <f t="array" aca="1" ref="P657" ca="1">IFERROR(INDEX(_xlfn.ANCHORARRAY($C$3),T_CALC[[#This Row],[DAY]]+1,6),NA())</f>
        <v>0.85109999999999997</v>
      </c>
      <c r="Q657" s="4" cm="1">
        <f t="array" aca="1" ref="Q657" ca="1">IFERROR(INDEX(_xlfn.ANCHORARRAY($C$3),T_CALC[[#This Row],[DAY]]+1,2),NA())</f>
        <v>0</v>
      </c>
    </row>
    <row r="658" spans="3:17" x14ac:dyDescent="0.25">
      <c r="C658" vm="1781">
        <f ca="1"/>
        <v>43368</v>
      </c>
      <c r="D658">
        <f ca="1"/>
        <v>0</v>
      </c>
      <c r="E658" vm="1062">
        <f ca="1"/>
        <v>0.85109999999999997</v>
      </c>
      <c r="F658" vm="1085">
        <f ca="1"/>
        <v>0.85240000000000005</v>
      </c>
      <c r="G658" vm="1180">
        <f ca="1"/>
        <v>0.84770000000000001</v>
      </c>
      <c r="H658" vm="1185">
        <f ca="1"/>
        <v>0.84940000000000004</v>
      </c>
      <c r="K658" s="4">
        <f ca="1">IF(ROW(T_CALC[[#This Row],[DAY]])-ROW(T_CALC[[#Headers],[DAY]])&gt;C_N_TRADING_DAYS,"",ROW(T_CALC[[#This Row],[DAY]])-ROW(T_CALC[[#Headers],[DAY]]))</f>
        <v>655</v>
      </c>
      <c r="L658" s="4" cm="1" vm="1781">
        <f t="array" aca="1" ref="L658" ca="1">IFERROR(INDEX(_xlfn.ANCHORARRAY($C$3),T_CALC[[#This Row],[DAY]]+1,1),NA())</f>
        <v>43368</v>
      </c>
      <c r="M658" s="4" cm="1" vm="1062">
        <f t="array" aca="1" ref="M658" ca="1">IFERROR(INDEX(_xlfn.ANCHORARRAY($C$3),T_CALC[[#This Row],[DAY]]+1,3),NA())</f>
        <v>0.85109999999999997</v>
      </c>
      <c r="N658" s="4" cm="1" vm="1085">
        <f t="array" aca="1" ref="N658" ca="1">IFERROR(INDEX(_xlfn.ANCHORARRAY($C$3),T_CALC[[#This Row],[DAY]]+1,4),NA())</f>
        <v>0.85240000000000005</v>
      </c>
      <c r="O658" s="4" cm="1" vm="1180">
        <f t="array" aca="1" ref="O658" ca="1">IFERROR(INDEX(_xlfn.ANCHORARRAY($C$3),T_CALC[[#This Row],[DAY]]+1,5),NA())</f>
        <v>0.84770000000000001</v>
      </c>
      <c r="P658" s="4" cm="1" vm="1185">
        <f t="array" aca="1" ref="P658" ca="1">IFERROR(INDEX(_xlfn.ANCHORARRAY($C$3),T_CALC[[#This Row],[DAY]]+1,6),NA())</f>
        <v>0.84940000000000004</v>
      </c>
      <c r="Q658" s="4" cm="1">
        <f t="array" aca="1" ref="Q658" ca="1">IFERROR(INDEX(_xlfn.ANCHORARRAY($C$3),T_CALC[[#This Row],[DAY]]+1,2),NA())</f>
        <v>0</v>
      </c>
    </row>
    <row r="659" spans="3:17" x14ac:dyDescent="0.25">
      <c r="C659" vm="1782">
        <f ca="1"/>
        <v>43369</v>
      </c>
      <c r="D659">
        <f ca="1"/>
        <v>0</v>
      </c>
      <c r="E659" vm="1046">
        <f ca="1"/>
        <v>0.8498</v>
      </c>
      <c r="F659" vm="1646">
        <f ca="1"/>
        <v>0.85270000000000001</v>
      </c>
      <c r="G659" vm="1096">
        <f ca="1"/>
        <v>0.84740000000000004</v>
      </c>
      <c r="H659" vm="1022">
        <f ca="1"/>
        <v>0.8518</v>
      </c>
      <c r="K659" s="4">
        <f ca="1">IF(ROW(T_CALC[[#This Row],[DAY]])-ROW(T_CALC[[#Headers],[DAY]])&gt;C_N_TRADING_DAYS,"",ROW(T_CALC[[#This Row],[DAY]])-ROW(T_CALC[[#Headers],[DAY]]))</f>
        <v>656</v>
      </c>
      <c r="L659" s="4" cm="1" vm="1782">
        <f t="array" aca="1" ref="L659" ca="1">IFERROR(INDEX(_xlfn.ANCHORARRAY($C$3),T_CALC[[#This Row],[DAY]]+1,1),NA())</f>
        <v>43369</v>
      </c>
      <c r="M659" s="4" cm="1" vm="1046">
        <f t="array" aca="1" ref="M659" ca="1">IFERROR(INDEX(_xlfn.ANCHORARRAY($C$3),T_CALC[[#This Row],[DAY]]+1,3),NA())</f>
        <v>0.8498</v>
      </c>
      <c r="N659" s="4" cm="1" vm="1646">
        <f t="array" aca="1" ref="N659" ca="1">IFERROR(INDEX(_xlfn.ANCHORARRAY($C$3),T_CALC[[#This Row],[DAY]]+1,4),NA())</f>
        <v>0.85270000000000001</v>
      </c>
      <c r="O659" s="4" cm="1" vm="1096">
        <f t="array" aca="1" ref="O659" ca="1">IFERROR(INDEX(_xlfn.ANCHORARRAY($C$3),T_CALC[[#This Row],[DAY]]+1,5),NA())</f>
        <v>0.84740000000000004</v>
      </c>
      <c r="P659" s="4" cm="1" vm="1022">
        <f t="array" aca="1" ref="P659" ca="1">IFERROR(INDEX(_xlfn.ANCHORARRAY($C$3),T_CALC[[#This Row],[DAY]]+1,6),NA())</f>
        <v>0.8518</v>
      </c>
      <c r="Q659" s="4" cm="1">
        <f t="array" aca="1" ref="Q659" ca="1">IFERROR(INDEX(_xlfn.ANCHORARRAY($C$3),T_CALC[[#This Row],[DAY]]+1,2),NA())</f>
        <v>0</v>
      </c>
    </row>
    <row r="660" spans="3:17" x14ac:dyDescent="0.25">
      <c r="C660" vm="1783">
        <f ca="1"/>
        <v>43370</v>
      </c>
      <c r="D660">
        <f ca="1"/>
        <v>0</v>
      </c>
      <c r="E660" vm="1010">
        <f ca="1"/>
        <v>0.85160000000000002</v>
      </c>
      <c r="F660" vm="1784">
        <f ca="1"/>
        <v>0.85919999999999996</v>
      </c>
      <c r="G660" vm="1176">
        <f ca="1"/>
        <v>0.85040000000000004</v>
      </c>
      <c r="H660" vm="1785">
        <f ca="1"/>
        <v>0.8589</v>
      </c>
      <c r="K660" s="4">
        <f ca="1">IF(ROW(T_CALC[[#This Row],[DAY]])-ROW(T_CALC[[#Headers],[DAY]])&gt;C_N_TRADING_DAYS,"",ROW(T_CALC[[#This Row],[DAY]])-ROW(T_CALC[[#Headers],[DAY]]))</f>
        <v>657</v>
      </c>
      <c r="L660" s="4" cm="1" vm="1783">
        <f t="array" aca="1" ref="L660" ca="1">IFERROR(INDEX(_xlfn.ANCHORARRAY($C$3),T_CALC[[#This Row],[DAY]]+1,1),NA())</f>
        <v>43370</v>
      </c>
      <c r="M660" s="4" cm="1" vm="1010">
        <f t="array" aca="1" ref="M660" ca="1">IFERROR(INDEX(_xlfn.ANCHORARRAY($C$3),T_CALC[[#This Row],[DAY]]+1,3),NA())</f>
        <v>0.85160000000000002</v>
      </c>
      <c r="N660" s="4" cm="1" vm="1784">
        <f t="array" aca="1" ref="N660" ca="1">IFERROR(INDEX(_xlfn.ANCHORARRAY($C$3),T_CALC[[#This Row],[DAY]]+1,4),NA())</f>
        <v>0.85919999999999996</v>
      </c>
      <c r="O660" s="4" cm="1" vm="1176">
        <f t="array" aca="1" ref="O660" ca="1">IFERROR(INDEX(_xlfn.ANCHORARRAY($C$3),T_CALC[[#This Row],[DAY]]+1,5),NA())</f>
        <v>0.85040000000000004</v>
      </c>
      <c r="P660" s="4" cm="1" vm="1785">
        <f t="array" aca="1" ref="P660" ca="1">IFERROR(INDEX(_xlfn.ANCHORARRAY($C$3),T_CALC[[#This Row],[DAY]]+1,6),NA())</f>
        <v>0.8589</v>
      </c>
      <c r="Q660" s="4" cm="1">
        <f t="array" aca="1" ref="Q660" ca="1">IFERROR(INDEX(_xlfn.ANCHORARRAY($C$3),T_CALC[[#This Row],[DAY]]+1,2),NA())</f>
        <v>0</v>
      </c>
    </row>
    <row r="661" spans="3:17" x14ac:dyDescent="0.25">
      <c r="C661" vm="1786">
        <f ca="1"/>
        <v>43371</v>
      </c>
      <c r="D661">
        <f ca="1"/>
        <v>0</v>
      </c>
      <c r="E661" vm="1785">
        <f ca="1"/>
        <v>0.8589</v>
      </c>
      <c r="F661" vm="1654">
        <f ca="1"/>
        <v>0.86429999999999996</v>
      </c>
      <c r="G661" vm="1008">
        <f ca="1"/>
        <v>0.85809999999999997</v>
      </c>
      <c r="H661" vm="1244">
        <f ca="1"/>
        <v>0.86129999999999995</v>
      </c>
      <c r="K661" s="4">
        <f ca="1">IF(ROW(T_CALC[[#This Row],[DAY]])-ROW(T_CALC[[#Headers],[DAY]])&gt;C_N_TRADING_DAYS,"",ROW(T_CALC[[#This Row],[DAY]])-ROW(T_CALC[[#Headers],[DAY]]))</f>
        <v>658</v>
      </c>
      <c r="L661" s="4" cm="1" vm="1786">
        <f t="array" aca="1" ref="L661" ca="1">IFERROR(INDEX(_xlfn.ANCHORARRAY($C$3),T_CALC[[#This Row],[DAY]]+1,1),NA())</f>
        <v>43371</v>
      </c>
      <c r="M661" s="4" cm="1" vm="1785">
        <f t="array" aca="1" ref="M661" ca="1">IFERROR(INDEX(_xlfn.ANCHORARRAY($C$3),T_CALC[[#This Row],[DAY]]+1,3),NA())</f>
        <v>0.8589</v>
      </c>
      <c r="N661" s="4" cm="1" vm="1654">
        <f t="array" aca="1" ref="N661" ca="1">IFERROR(INDEX(_xlfn.ANCHORARRAY($C$3),T_CALC[[#This Row],[DAY]]+1,4),NA())</f>
        <v>0.86429999999999996</v>
      </c>
      <c r="O661" s="4" cm="1" vm="1008">
        <f t="array" aca="1" ref="O661" ca="1">IFERROR(INDEX(_xlfn.ANCHORARRAY($C$3),T_CALC[[#This Row],[DAY]]+1,5),NA())</f>
        <v>0.85809999999999997</v>
      </c>
      <c r="P661" s="4" cm="1" vm="1244">
        <f t="array" aca="1" ref="P661" ca="1">IFERROR(INDEX(_xlfn.ANCHORARRAY($C$3),T_CALC[[#This Row],[DAY]]+1,6),NA())</f>
        <v>0.86129999999999995</v>
      </c>
      <c r="Q661" s="4" cm="1">
        <f t="array" aca="1" ref="Q661" ca="1">IFERROR(INDEX(_xlfn.ANCHORARRAY($C$3),T_CALC[[#This Row],[DAY]]+1,2),NA())</f>
        <v>0</v>
      </c>
    </row>
    <row r="662" spans="3:17" x14ac:dyDescent="0.25">
      <c r="C662" vm="1787">
        <f ca="1"/>
        <v>43374</v>
      </c>
      <c r="D662">
        <f ca="1"/>
        <v>0</v>
      </c>
      <c r="E662" vm="1236">
        <f ca="1"/>
        <v>0.86150000000000004</v>
      </c>
      <c r="F662" vm="1651">
        <f ca="1"/>
        <v>0.86480000000000001</v>
      </c>
      <c r="G662" vm="1656">
        <f ca="1"/>
        <v>0.8599</v>
      </c>
      <c r="H662" vm="1252">
        <f ca="1"/>
        <v>0.86360000000000003</v>
      </c>
      <c r="K662" s="4">
        <f ca="1">IF(ROW(T_CALC[[#This Row],[DAY]])-ROW(T_CALC[[#Headers],[DAY]])&gt;C_N_TRADING_DAYS,"",ROW(T_CALC[[#This Row],[DAY]])-ROW(T_CALC[[#Headers],[DAY]]))</f>
        <v>659</v>
      </c>
      <c r="L662" s="4" cm="1" vm="1787">
        <f t="array" aca="1" ref="L662" ca="1">IFERROR(INDEX(_xlfn.ANCHORARRAY($C$3),T_CALC[[#This Row],[DAY]]+1,1),NA())</f>
        <v>43374</v>
      </c>
      <c r="M662" s="4" cm="1" vm="1236">
        <f t="array" aca="1" ref="M662" ca="1">IFERROR(INDEX(_xlfn.ANCHORARRAY($C$3),T_CALC[[#This Row],[DAY]]+1,3),NA())</f>
        <v>0.86150000000000004</v>
      </c>
      <c r="N662" s="4" cm="1" vm="1651">
        <f t="array" aca="1" ref="N662" ca="1">IFERROR(INDEX(_xlfn.ANCHORARRAY($C$3),T_CALC[[#This Row],[DAY]]+1,4),NA())</f>
        <v>0.86480000000000001</v>
      </c>
      <c r="O662" s="4" cm="1" vm="1656">
        <f t="array" aca="1" ref="O662" ca="1">IFERROR(INDEX(_xlfn.ANCHORARRAY($C$3),T_CALC[[#This Row],[DAY]]+1,5),NA())</f>
        <v>0.8599</v>
      </c>
      <c r="P662" s="4" cm="1" vm="1252">
        <f t="array" aca="1" ref="P662" ca="1">IFERROR(INDEX(_xlfn.ANCHORARRAY($C$3),T_CALC[[#This Row],[DAY]]+1,6),NA())</f>
        <v>0.86360000000000003</v>
      </c>
      <c r="Q662" s="4" cm="1">
        <f t="array" aca="1" ref="Q662" ca="1">IFERROR(INDEX(_xlfn.ANCHORARRAY($C$3),T_CALC[[#This Row],[DAY]]+1,2),NA())</f>
        <v>0</v>
      </c>
    </row>
    <row r="663" spans="3:17" x14ac:dyDescent="0.25">
      <c r="C663" vm="1788">
        <f ca="1"/>
        <v>43375</v>
      </c>
      <c r="D663">
        <f ca="1"/>
        <v>0</v>
      </c>
      <c r="E663" vm="1252">
        <f ca="1"/>
        <v>0.86360000000000003</v>
      </c>
      <c r="F663" vm="1789">
        <f ca="1"/>
        <v>0.86909999999999998</v>
      </c>
      <c r="G663" vm="1761">
        <f ca="1"/>
        <v>0.86329999999999996</v>
      </c>
      <c r="H663" vm="1790">
        <f ca="1"/>
        <v>0.86580000000000001</v>
      </c>
      <c r="K663" s="4">
        <f ca="1">IF(ROW(T_CALC[[#This Row],[DAY]])-ROW(T_CALC[[#Headers],[DAY]])&gt;C_N_TRADING_DAYS,"",ROW(T_CALC[[#This Row],[DAY]])-ROW(T_CALC[[#Headers],[DAY]]))</f>
        <v>660</v>
      </c>
      <c r="L663" s="4" cm="1" vm="1788">
        <f t="array" aca="1" ref="L663" ca="1">IFERROR(INDEX(_xlfn.ANCHORARRAY($C$3),T_CALC[[#This Row],[DAY]]+1,1),NA())</f>
        <v>43375</v>
      </c>
      <c r="M663" s="4" cm="1" vm="1252">
        <f t="array" aca="1" ref="M663" ca="1">IFERROR(INDEX(_xlfn.ANCHORARRAY($C$3),T_CALC[[#This Row],[DAY]]+1,3),NA())</f>
        <v>0.86360000000000003</v>
      </c>
      <c r="N663" s="4" cm="1" vm="1789">
        <f t="array" aca="1" ref="N663" ca="1">IFERROR(INDEX(_xlfn.ANCHORARRAY($C$3),T_CALC[[#This Row],[DAY]]+1,4),NA())</f>
        <v>0.86909999999999998</v>
      </c>
      <c r="O663" s="4" cm="1" vm="1761">
        <f t="array" aca="1" ref="O663" ca="1">IFERROR(INDEX(_xlfn.ANCHORARRAY($C$3),T_CALC[[#This Row],[DAY]]+1,5),NA())</f>
        <v>0.86329999999999996</v>
      </c>
      <c r="P663" s="4" cm="1" vm="1790">
        <f t="array" aca="1" ref="P663" ca="1">IFERROR(INDEX(_xlfn.ANCHORARRAY($C$3),T_CALC[[#This Row],[DAY]]+1,6),NA())</f>
        <v>0.86580000000000001</v>
      </c>
      <c r="Q663" s="4" cm="1">
        <f t="array" aca="1" ref="Q663" ca="1">IFERROR(INDEX(_xlfn.ANCHORARRAY($C$3),T_CALC[[#This Row],[DAY]]+1,2),NA())</f>
        <v>0</v>
      </c>
    </row>
    <row r="664" spans="3:17" x14ac:dyDescent="0.25">
      <c r="C664" vm="1791">
        <f ca="1"/>
        <v>43376</v>
      </c>
      <c r="D664">
        <f ca="1"/>
        <v>0</v>
      </c>
      <c r="E664" vm="1790">
        <f ca="1"/>
        <v>0.86580000000000001</v>
      </c>
      <c r="F664" vm="1792">
        <f ca="1"/>
        <v>0.87219999999999998</v>
      </c>
      <c r="G664" vm="1233">
        <f ca="1"/>
        <v>0.86240000000000006</v>
      </c>
      <c r="H664" vm="990">
        <f ca="1"/>
        <v>0.87109999999999999</v>
      </c>
      <c r="K664" s="4">
        <f ca="1">IF(ROW(T_CALC[[#This Row],[DAY]])-ROW(T_CALC[[#Headers],[DAY]])&gt;C_N_TRADING_DAYS,"",ROW(T_CALC[[#This Row],[DAY]])-ROW(T_CALC[[#Headers],[DAY]]))</f>
        <v>661</v>
      </c>
      <c r="L664" s="4" cm="1" vm="1791">
        <f t="array" aca="1" ref="L664" ca="1">IFERROR(INDEX(_xlfn.ANCHORARRAY($C$3),T_CALC[[#This Row],[DAY]]+1,1),NA())</f>
        <v>43376</v>
      </c>
      <c r="M664" s="4" cm="1" vm="1790">
        <f t="array" aca="1" ref="M664" ca="1">IFERROR(INDEX(_xlfn.ANCHORARRAY($C$3),T_CALC[[#This Row],[DAY]]+1,3),NA())</f>
        <v>0.86580000000000001</v>
      </c>
      <c r="N664" s="4" cm="1" vm="1792">
        <f t="array" aca="1" ref="N664" ca="1">IFERROR(INDEX(_xlfn.ANCHORARRAY($C$3),T_CALC[[#This Row],[DAY]]+1,4),NA())</f>
        <v>0.87219999999999998</v>
      </c>
      <c r="O664" s="4" cm="1" vm="1233">
        <f t="array" aca="1" ref="O664" ca="1">IFERROR(INDEX(_xlfn.ANCHORARRAY($C$3),T_CALC[[#This Row],[DAY]]+1,5),NA())</f>
        <v>0.86240000000000006</v>
      </c>
      <c r="P664" s="4" cm="1" vm="990">
        <f t="array" aca="1" ref="P664" ca="1">IFERROR(INDEX(_xlfn.ANCHORARRAY($C$3),T_CALC[[#This Row],[DAY]]+1,6),NA())</f>
        <v>0.87109999999999999</v>
      </c>
      <c r="Q664" s="4" cm="1">
        <f t="array" aca="1" ref="Q664" ca="1">IFERROR(INDEX(_xlfn.ANCHORARRAY($C$3),T_CALC[[#This Row],[DAY]]+1,2),NA())</f>
        <v>0</v>
      </c>
    </row>
    <row r="665" spans="3:17" x14ac:dyDescent="0.25">
      <c r="C665" vm="1793">
        <f ca="1"/>
        <v>43377</v>
      </c>
      <c r="D665">
        <f ca="1"/>
        <v>0</v>
      </c>
      <c r="E665" vm="990">
        <f ca="1"/>
        <v>0.87109999999999999</v>
      </c>
      <c r="F665" vm="1794">
        <f ca="1"/>
        <v>0.87229999999999996</v>
      </c>
      <c r="G665" vm="1655">
        <f ca="1"/>
        <v>0.86629999999999996</v>
      </c>
      <c r="H665" vm="1795">
        <f ca="1"/>
        <v>0.86839999999999995</v>
      </c>
      <c r="K665" s="4">
        <f ca="1">IF(ROW(T_CALC[[#This Row],[DAY]])-ROW(T_CALC[[#Headers],[DAY]])&gt;C_N_TRADING_DAYS,"",ROW(T_CALC[[#This Row],[DAY]])-ROW(T_CALC[[#Headers],[DAY]]))</f>
        <v>662</v>
      </c>
      <c r="L665" s="4" cm="1" vm="1793">
        <f t="array" aca="1" ref="L665" ca="1">IFERROR(INDEX(_xlfn.ANCHORARRAY($C$3),T_CALC[[#This Row],[DAY]]+1,1),NA())</f>
        <v>43377</v>
      </c>
      <c r="M665" s="4" cm="1" vm="990">
        <f t="array" aca="1" ref="M665" ca="1">IFERROR(INDEX(_xlfn.ANCHORARRAY($C$3),T_CALC[[#This Row],[DAY]]+1,3),NA())</f>
        <v>0.87109999999999999</v>
      </c>
      <c r="N665" s="4" cm="1" vm="1794">
        <f t="array" aca="1" ref="N665" ca="1">IFERROR(INDEX(_xlfn.ANCHORARRAY($C$3),T_CALC[[#This Row],[DAY]]+1,4),NA())</f>
        <v>0.87229999999999996</v>
      </c>
      <c r="O665" s="4" cm="1" vm="1655">
        <f t="array" aca="1" ref="O665" ca="1">IFERROR(INDEX(_xlfn.ANCHORARRAY($C$3),T_CALC[[#This Row],[DAY]]+1,5),NA())</f>
        <v>0.86629999999999996</v>
      </c>
      <c r="P665" s="4" cm="1" vm="1795">
        <f t="array" aca="1" ref="P665" ca="1">IFERROR(INDEX(_xlfn.ANCHORARRAY($C$3),T_CALC[[#This Row],[DAY]]+1,6),NA())</f>
        <v>0.86839999999999995</v>
      </c>
      <c r="Q665" s="4" cm="1">
        <f t="array" aca="1" ref="Q665" ca="1">IFERROR(INDEX(_xlfn.ANCHORARRAY($C$3),T_CALC[[#This Row],[DAY]]+1,2),NA())</f>
        <v>0</v>
      </c>
    </row>
    <row r="666" spans="3:17" x14ac:dyDescent="0.25">
      <c r="C666" vm="1796">
        <f ca="1"/>
        <v>43378</v>
      </c>
      <c r="D666">
        <f ca="1"/>
        <v>0</v>
      </c>
      <c r="E666" vm="987">
        <f ca="1"/>
        <v>0.86829999999999996</v>
      </c>
      <c r="F666" vm="1797">
        <f ca="1"/>
        <v>0.87070000000000003</v>
      </c>
      <c r="G666" vm="1766">
        <f ca="1"/>
        <v>0.86570000000000003</v>
      </c>
      <c r="H666" vm="1798">
        <f ca="1"/>
        <v>0.86770000000000003</v>
      </c>
      <c r="K666" s="4">
        <f ca="1">IF(ROW(T_CALC[[#This Row],[DAY]])-ROW(T_CALC[[#Headers],[DAY]])&gt;C_N_TRADING_DAYS,"",ROW(T_CALC[[#This Row],[DAY]])-ROW(T_CALC[[#Headers],[DAY]]))</f>
        <v>663</v>
      </c>
      <c r="L666" s="4" cm="1" vm="1796">
        <f t="array" aca="1" ref="L666" ca="1">IFERROR(INDEX(_xlfn.ANCHORARRAY($C$3),T_CALC[[#This Row],[DAY]]+1,1),NA())</f>
        <v>43378</v>
      </c>
      <c r="M666" s="4" cm="1" vm="987">
        <f t="array" aca="1" ref="M666" ca="1">IFERROR(INDEX(_xlfn.ANCHORARRAY($C$3),T_CALC[[#This Row],[DAY]]+1,3),NA())</f>
        <v>0.86829999999999996</v>
      </c>
      <c r="N666" s="4" cm="1" vm="1797">
        <f t="array" aca="1" ref="N666" ca="1">IFERROR(INDEX(_xlfn.ANCHORARRAY($C$3),T_CALC[[#This Row],[DAY]]+1,4),NA())</f>
        <v>0.87070000000000003</v>
      </c>
      <c r="O666" s="4" cm="1" vm="1766">
        <f t="array" aca="1" ref="O666" ca="1">IFERROR(INDEX(_xlfn.ANCHORARRAY($C$3),T_CALC[[#This Row],[DAY]]+1,5),NA())</f>
        <v>0.86570000000000003</v>
      </c>
      <c r="P666" s="4" cm="1" vm="1798">
        <f t="array" aca="1" ref="P666" ca="1">IFERROR(INDEX(_xlfn.ANCHORARRAY($C$3),T_CALC[[#This Row],[DAY]]+1,6),NA())</f>
        <v>0.86770000000000003</v>
      </c>
      <c r="Q666" s="4" cm="1">
        <f t="array" aca="1" ref="Q666" ca="1">IFERROR(INDEX(_xlfn.ANCHORARRAY($C$3),T_CALC[[#This Row],[DAY]]+1,2),NA())</f>
        <v>0</v>
      </c>
    </row>
    <row r="667" spans="3:17" x14ac:dyDescent="0.25">
      <c r="C667" vm="1799">
        <f ca="1"/>
        <v>43381</v>
      </c>
      <c r="D667">
        <f ca="1"/>
        <v>0</v>
      </c>
      <c r="E667" vm="1800">
        <f ca="1"/>
        <v>0.8679</v>
      </c>
      <c r="F667" vm="1801">
        <f ca="1"/>
        <v>0.87260000000000004</v>
      </c>
      <c r="G667" vm="125">
        <f ca="1"/>
        <v>0.86680000000000001</v>
      </c>
      <c r="H667" vm="1802">
        <f ca="1"/>
        <v>0.87</v>
      </c>
      <c r="K667" s="4">
        <f ca="1">IF(ROW(T_CALC[[#This Row],[DAY]])-ROW(T_CALC[[#Headers],[DAY]])&gt;C_N_TRADING_DAYS,"",ROW(T_CALC[[#This Row],[DAY]])-ROW(T_CALC[[#Headers],[DAY]]))</f>
        <v>664</v>
      </c>
      <c r="L667" s="4" cm="1" vm="1799">
        <f t="array" aca="1" ref="L667" ca="1">IFERROR(INDEX(_xlfn.ANCHORARRAY($C$3),T_CALC[[#This Row],[DAY]]+1,1),NA())</f>
        <v>43381</v>
      </c>
      <c r="M667" s="4" cm="1" vm="1800">
        <f t="array" aca="1" ref="M667" ca="1">IFERROR(INDEX(_xlfn.ANCHORARRAY($C$3),T_CALC[[#This Row],[DAY]]+1,3),NA())</f>
        <v>0.8679</v>
      </c>
      <c r="N667" s="4" cm="1" vm="1801">
        <f t="array" aca="1" ref="N667" ca="1">IFERROR(INDEX(_xlfn.ANCHORARRAY($C$3),T_CALC[[#This Row],[DAY]]+1,4),NA())</f>
        <v>0.87260000000000004</v>
      </c>
      <c r="O667" s="4" cm="1" vm="125">
        <f t="array" aca="1" ref="O667" ca="1">IFERROR(INDEX(_xlfn.ANCHORARRAY($C$3),T_CALC[[#This Row],[DAY]]+1,5),NA())</f>
        <v>0.86680000000000001</v>
      </c>
      <c r="P667" s="4" cm="1" vm="1802">
        <f t="array" aca="1" ref="P667" ca="1">IFERROR(INDEX(_xlfn.ANCHORARRAY($C$3),T_CALC[[#This Row],[DAY]]+1,6),NA())</f>
        <v>0.87</v>
      </c>
      <c r="Q667" s="4" cm="1">
        <f t="array" aca="1" ref="Q667" ca="1">IFERROR(INDEX(_xlfn.ANCHORARRAY($C$3),T_CALC[[#This Row],[DAY]]+1,2),NA())</f>
        <v>0</v>
      </c>
    </row>
    <row r="668" spans="3:17" x14ac:dyDescent="0.25">
      <c r="C668" vm="1803">
        <f ca="1"/>
        <v>43382</v>
      </c>
      <c r="D668">
        <f ca="1"/>
        <v>0</v>
      </c>
      <c r="E668" vm="134">
        <f ca="1"/>
        <v>0.87019999999999997</v>
      </c>
      <c r="F668" vm="1734">
        <f ca="1"/>
        <v>0.87470000000000003</v>
      </c>
      <c r="G668" vm="1789">
        <f ca="1"/>
        <v>0.86909999999999998</v>
      </c>
      <c r="H668" vm="134">
        <f ca="1"/>
        <v>0.87019999999999997</v>
      </c>
      <c r="K668" s="4">
        <f ca="1">IF(ROW(T_CALC[[#This Row],[DAY]])-ROW(T_CALC[[#Headers],[DAY]])&gt;C_N_TRADING_DAYS,"",ROW(T_CALC[[#This Row],[DAY]])-ROW(T_CALC[[#Headers],[DAY]]))</f>
        <v>665</v>
      </c>
      <c r="L668" s="4" cm="1" vm="1803">
        <f t="array" aca="1" ref="L668" ca="1">IFERROR(INDEX(_xlfn.ANCHORARRAY($C$3),T_CALC[[#This Row],[DAY]]+1,1),NA())</f>
        <v>43382</v>
      </c>
      <c r="M668" s="4" cm="1" vm="134">
        <f t="array" aca="1" ref="M668" ca="1">IFERROR(INDEX(_xlfn.ANCHORARRAY($C$3),T_CALC[[#This Row],[DAY]]+1,3),NA())</f>
        <v>0.87019999999999997</v>
      </c>
      <c r="N668" s="4" cm="1" vm="1734">
        <f t="array" aca="1" ref="N668" ca="1">IFERROR(INDEX(_xlfn.ANCHORARRAY($C$3),T_CALC[[#This Row],[DAY]]+1,4),NA())</f>
        <v>0.87470000000000003</v>
      </c>
      <c r="O668" s="4" cm="1" vm="1789">
        <f t="array" aca="1" ref="O668" ca="1">IFERROR(INDEX(_xlfn.ANCHORARRAY($C$3),T_CALC[[#This Row],[DAY]]+1,5),NA())</f>
        <v>0.86909999999999998</v>
      </c>
      <c r="P668" s="4" cm="1" vm="134">
        <f t="array" aca="1" ref="P668" ca="1">IFERROR(INDEX(_xlfn.ANCHORARRAY($C$3),T_CALC[[#This Row],[DAY]]+1,6),NA())</f>
        <v>0.87019999999999997</v>
      </c>
      <c r="Q668" s="4" cm="1">
        <f t="array" aca="1" ref="Q668" ca="1">IFERROR(INDEX(_xlfn.ANCHORARRAY($C$3),T_CALC[[#This Row],[DAY]]+1,2),NA())</f>
        <v>0</v>
      </c>
    </row>
    <row r="669" spans="3:17" x14ac:dyDescent="0.25">
      <c r="C669" vm="1804">
        <f ca="1"/>
        <v>43383</v>
      </c>
      <c r="D669">
        <f ca="1"/>
        <v>0</v>
      </c>
      <c r="E669" vm="1805">
        <f ca="1"/>
        <v>0.87009999999999998</v>
      </c>
      <c r="F669" vm="990">
        <f ca="1"/>
        <v>0.87109999999999999</v>
      </c>
      <c r="G669" vm="1723">
        <f ca="1"/>
        <v>0.86599999999999999</v>
      </c>
      <c r="H669" vm="1800">
        <f ca="1"/>
        <v>0.8679</v>
      </c>
      <c r="K669" s="4">
        <f ca="1">IF(ROW(T_CALC[[#This Row],[DAY]])-ROW(T_CALC[[#Headers],[DAY]])&gt;C_N_TRADING_DAYS,"",ROW(T_CALC[[#This Row],[DAY]])-ROW(T_CALC[[#Headers],[DAY]]))</f>
        <v>666</v>
      </c>
      <c r="L669" s="4" cm="1" vm="1804">
        <f t="array" aca="1" ref="L669" ca="1">IFERROR(INDEX(_xlfn.ANCHORARRAY($C$3),T_CALC[[#This Row],[DAY]]+1,1),NA())</f>
        <v>43383</v>
      </c>
      <c r="M669" s="4" cm="1" vm="1805">
        <f t="array" aca="1" ref="M669" ca="1">IFERROR(INDEX(_xlfn.ANCHORARRAY($C$3),T_CALC[[#This Row],[DAY]]+1,3),NA())</f>
        <v>0.87009999999999998</v>
      </c>
      <c r="N669" s="4" cm="1" vm="990">
        <f t="array" aca="1" ref="N669" ca="1">IFERROR(INDEX(_xlfn.ANCHORARRAY($C$3),T_CALC[[#This Row],[DAY]]+1,4),NA())</f>
        <v>0.87109999999999999</v>
      </c>
      <c r="O669" s="4" cm="1" vm="1723">
        <f t="array" aca="1" ref="O669" ca="1">IFERROR(INDEX(_xlfn.ANCHORARRAY($C$3),T_CALC[[#This Row],[DAY]]+1,5),NA())</f>
        <v>0.86599999999999999</v>
      </c>
      <c r="P669" s="4" cm="1" vm="1800">
        <f t="array" aca="1" ref="P669" ca="1">IFERROR(INDEX(_xlfn.ANCHORARRAY($C$3),T_CALC[[#This Row],[DAY]]+1,6),NA())</f>
        <v>0.8679</v>
      </c>
      <c r="Q669" s="4" cm="1">
        <f t="array" aca="1" ref="Q669" ca="1">IFERROR(INDEX(_xlfn.ANCHORARRAY($C$3),T_CALC[[#This Row],[DAY]]+1,2),NA())</f>
        <v>0</v>
      </c>
    </row>
    <row r="670" spans="3:17" x14ac:dyDescent="0.25">
      <c r="C670" vm="1806">
        <f ca="1"/>
        <v>43384</v>
      </c>
      <c r="D670">
        <f ca="1"/>
        <v>0</v>
      </c>
      <c r="E670" vm="1800">
        <f ca="1"/>
        <v>0.8679</v>
      </c>
      <c r="F670" vm="989">
        <f ca="1"/>
        <v>0.86809999999999998</v>
      </c>
      <c r="G670" vm="1680">
        <f ca="1"/>
        <v>0.8619</v>
      </c>
      <c r="H670" vm="1233">
        <f ca="1"/>
        <v>0.86240000000000006</v>
      </c>
      <c r="K670" s="4">
        <f ca="1">IF(ROW(T_CALC[[#This Row],[DAY]])-ROW(T_CALC[[#Headers],[DAY]])&gt;C_N_TRADING_DAYS,"",ROW(T_CALC[[#This Row],[DAY]])-ROW(T_CALC[[#Headers],[DAY]]))</f>
        <v>667</v>
      </c>
      <c r="L670" s="4" cm="1" vm="1806">
        <f t="array" aca="1" ref="L670" ca="1">IFERROR(INDEX(_xlfn.ANCHORARRAY($C$3),T_CALC[[#This Row],[DAY]]+1,1),NA())</f>
        <v>43384</v>
      </c>
      <c r="M670" s="4" cm="1" vm="1800">
        <f t="array" aca="1" ref="M670" ca="1">IFERROR(INDEX(_xlfn.ANCHORARRAY($C$3),T_CALC[[#This Row],[DAY]]+1,3),NA())</f>
        <v>0.8679</v>
      </c>
      <c r="N670" s="4" cm="1" vm="989">
        <f t="array" aca="1" ref="N670" ca="1">IFERROR(INDEX(_xlfn.ANCHORARRAY($C$3),T_CALC[[#This Row],[DAY]]+1,4),NA())</f>
        <v>0.86809999999999998</v>
      </c>
      <c r="O670" s="4" cm="1" vm="1680">
        <f t="array" aca="1" ref="O670" ca="1">IFERROR(INDEX(_xlfn.ANCHORARRAY($C$3),T_CALC[[#This Row],[DAY]]+1,5),NA())</f>
        <v>0.8619</v>
      </c>
      <c r="P670" s="4" cm="1" vm="1233">
        <f t="array" aca="1" ref="P670" ca="1">IFERROR(INDEX(_xlfn.ANCHORARRAY($C$3),T_CALC[[#This Row],[DAY]]+1,6),NA())</f>
        <v>0.86240000000000006</v>
      </c>
      <c r="Q670" s="4" cm="1">
        <f t="array" aca="1" ref="Q670" ca="1">IFERROR(INDEX(_xlfn.ANCHORARRAY($C$3),T_CALC[[#This Row],[DAY]]+1,2),NA())</f>
        <v>0</v>
      </c>
    </row>
    <row r="671" spans="3:17" x14ac:dyDescent="0.25">
      <c r="C671" vm="1807">
        <f ca="1"/>
        <v>43385</v>
      </c>
      <c r="D671">
        <f ca="1"/>
        <v>0</v>
      </c>
      <c r="E671" vm="1752">
        <f ca="1"/>
        <v>0.86250000000000004</v>
      </c>
      <c r="F671" vm="123">
        <f ca="1"/>
        <v>0.8669</v>
      </c>
      <c r="G671" vm="1253">
        <f ca="1"/>
        <v>0.86109999999999998</v>
      </c>
      <c r="H671" vm="1651">
        <f ca="1"/>
        <v>0.86480000000000001</v>
      </c>
      <c r="K671" s="4">
        <f ca="1">IF(ROW(T_CALC[[#This Row],[DAY]])-ROW(T_CALC[[#Headers],[DAY]])&gt;C_N_TRADING_DAYS,"",ROW(T_CALC[[#This Row],[DAY]])-ROW(T_CALC[[#Headers],[DAY]]))</f>
        <v>668</v>
      </c>
      <c r="L671" s="4" cm="1" vm="1807">
        <f t="array" aca="1" ref="L671" ca="1">IFERROR(INDEX(_xlfn.ANCHORARRAY($C$3),T_CALC[[#This Row],[DAY]]+1,1),NA())</f>
        <v>43385</v>
      </c>
      <c r="M671" s="4" cm="1" vm="1752">
        <f t="array" aca="1" ref="M671" ca="1">IFERROR(INDEX(_xlfn.ANCHORARRAY($C$3),T_CALC[[#This Row],[DAY]]+1,3),NA())</f>
        <v>0.86250000000000004</v>
      </c>
      <c r="N671" s="4" cm="1" vm="123">
        <f t="array" aca="1" ref="N671" ca="1">IFERROR(INDEX(_xlfn.ANCHORARRAY($C$3),T_CALC[[#This Row],[DAY]]+1,4),NA())</f>
        <v>0.8669</v>
      </c>
      <c r="O671" s="4" cm="1" vm="1253">
        <f t="array" aca="1" ref="O671" ca="1">IFERROR(INDEX(_xlfn.ANCHORARRAY($C$3),T_CALC[[#This Row],[DAY]]+1,5),NA())</f>
        <v>0.86109999999999998</v>
      </c>
      <c r="P671" s="4" cm="1" vm="1651">
        <f t="array" aca="1" ref="P671" ca="1">IFERROR(INDEX(_xlfn.ANCHORARRAY($C$3),T_CALC[[#This Row],[DAY]]+1,6),NA())</f>
        <v>0.86480000000000001</v>
      </c>
      <c r="Q671" s="4" cm="1">
        <f t="array" aca="1" ref="Q671" ca="1">IFERROR(INDEX(_xlfn.ANCHORARRAY($C$3),T_CALC[[#This Row],[DAY]]+1,2),NA())</f>
        <v>0</v>
      </c>
    </row>
    <row r="672" spans="3:17" x14ac:dyDescent="0.25">
      <c r="C672" vm="1808">
        <f ca="1"/>
        <v>43388</v>
      </c>
      <c r="D672">
        <f ca="1"/>
        <v>0</v>
      </c>
      <c r="E672" vm="986">
        <f ca="1"/>
        <v>0.86499999999999999</v>
      </c>
      <c r="F672" vm="125">
        <f ca="1"/>
        <v>0.86680000000000001</v>
      </c>
      <c r="G672" vm="1236">
        <f ca="1"/>
        <v>0.86150000000000004</v>
      </c>
      <c r="H672" vm="1246">
        <f ca="1"/>
        <v>0.86350000000000005</v>
      </c>
      <c r="K672" s="4">
        <f ca="1">IF(ROW(T_CALC[[#This Row],[DAY]])-ROW(T_CALC[[#Headers],[DAY]])&gt;C_N_TRADING_DAYS,"",ROW(T_CALC[[#This Row],[DAY]])-ROW(T_CALC[[#Headers],[DAY]]))</f>
        <v>669</v>
      </c>
      <c r="L672" s="4" cm="1" vm="1808">
        <f t="array" aca="1" ref="L672" ca="1">IFERROR(INDEX(_xlfn.ANCHORARRAY($C$3),T_CALC[[#This Row],[DAY]]+1,1),NA())</f>
        <v>43388</v>
      </c>
      <c r="M672" s="4" cm="1" vm="986">
        <f t="array" aca="1" ref="M672" ca="1">IFERROR(INDEX(_xlfn.ANCHORARRAY($C$3),T_CALC[[#This Row],[DAY]]+1,3),NA())</f>
        <v>0.86499999999999999</v>
      </c>
      <c r="N672" s="4" cm="1" vm="125">
        <f t="array" aca="1" ref="N672" ca="1">IFERROR(INDEX(_xlfn.ANCHORARRAY($C$3),T_CALC[[#This Row],[DAY]]+1,4),NA())</f>
        <v>0.86680000000000001</v>
      </c>
      <c r="O672" s="4" cm="1" vm="1236">
        <f t="array" aca="1" ref="O672" ca="1">IFERROR(INDEX(_xlfn.ANCHORARRAY($C$3),T_CALC[[#This Row],[DAY]]+1,5),NA())</f>
        <v>0.86150000000000004</v>
      </c>
      <c r="P672" s="4" cm="1" vm="1246">
        <f t="array" aca="1" ref="P672" ca="1">IFERROR(INDEX(_xlfn.ANCHORARRAY($C$3),T_CALC[[#This Row],[DAY]]+1,6),NA())</f>
        <v>0.86350000000000005</v>
      </c>
      <c r="Q672" s="4" cm="1">
        <f t="array" aca="1" ref="Q672" ca="1">IFERROR(INDEX(_xlfn.ANCHORARRAY($C$3),T_CALC[[#This Row],[DAY]]+1,2),NA())</f>
        <v>0</v>
      </c>
    </row>
    <row r="673" spans="3:17" x14ac:dyDescent="0.25">
      <c r="C673" vm="1809">
        <f ca="1"/>
        <v>43389</v>
      </c>
      <c r="D673">
        <f ca="1"/>
        <v>0</v>
      </c>
      <c r="E673" vm="1716">
        <f ca="1"/>
        <v>0.86339999999999995</v>
      </c>
      <c r="F673" vm="1658">
        <f ca="1"/>
        <v>0.86460000000000004</v>
      </c>
      <c r="G673" vm="1630">
        <f ca="1"/>
        <v>0.86019999999999996</v>
      </c>
      <c r="H673" vm="1228">
        <f ca="1"/>
        <v>0.8639</v>
      </c>
      <c r="K673" s="4">
        <f ca="1">IF(ROW(T_CALC[[#This Row],[DAY]])-ROW(T_CALC[[#Headers],[DAY]])&gt;C_N_TRADING_DAYS,"",ROW(T_CALC[[#This Row],[DAY]])-ROW(T_CALC[[#Headers],[DAY]]))</f>
        <v>670</v>
      </c>
      <c r="L673" s="4" cm="1" vm="1809">
        <f t="array" aca="1" ref="L673" ca="1">IFERROR(INDEX(_xlfn.ANCHORARRAY($C$3),T_CALC[[#This Row],[DAY]]+1,1),NA())</f>
        <v>43389</v>
      </c>
      <c r="M673" s="4" cm="1" vm="1716">
        <f t="array" aca="1" ref="M673" ca="1">IFERROR(INDEX(_xlfn.ANCHORARRAY($C$3),T_CALC[[#This Row],[DAY]]+1,3),NA())</f>
        <v>0.86339999999999995</v>
      </c>
      <c r="N673" s="4" cm="1" vm="1658">
        <f t="array" aca="1" ref="N673" ca="1">IFERROR(INDEX(_xlfn.ANCHORARRAY($C$3),T_CALC[[#This Row],[DAY]]+1,4),NA())</f>
        <v>0.86460000000000004</v>
      </c>
      <c r="O673" s="4" cm="1" vm="1630">
        <f t="array" aca="1" ref="O673" ca="1">IFERROR(INDEX(_xlfn.ANCHORARRAY($C$3),T_CALC[[#This Row],[DAY]]+1,5),NA())</f>
        <v>0.86019999999999996</v>
      </c>
      <c r="P673" s="4" cm="1" vm="1228">
        <f t="array" aca="1" ref="P673" ca="1">IFERROR(INDEX(_xlfn.ANCHORARRAY($C$3),T_CALC[[#This Row],[DAY]]+1,6),NA())</f>
        <v>0.8639</v>
      </c>
      <c r="Q673" s="4" cm="1">
        <f t="array" aca="1" ref="Q673" ca="1">IFERROR(INDEX(_xlfn.ANCHORARRAY($C$3),T_CALC[[#This Row],[DAY]]+1,2),NA())</f>
        <v>0</v>
      </c>
    </row>
    <row r="674" spans="3:17" x14ac:dyDescent="0.25">
      <c r="C674" vm="1810">
        <f ca="1"/>
        <v>43390</v>
      </c>
      <c r="D674">
        <f ca="1"/>
        <v>0</v>
      </c>
      <c r="E674" vm="1228">
        <f ca="1"/>
        <v>0.8639</v>
      </c>
      <c r="F674" vm="126">
        <f ca="1"/>
        <v>0.86990000000000001</v>
      </c>
      <c r="G674" vm="1249">
        <f ca="1"/>
        <v>0.86299999999999999</v>
      </c>
      <c r="H674" vm="1811">
        <f ca="1"/>
        <v>0.86929999999999996</v>
      </c>
      <c r="K674" s="4">
        <f ca="1">IF(ROW(T_CALC[[#This Row],[DAY]])-ROW(T_CALC[[#Headers],[DAY]])&gt;C_N_TRADING_DAYS,"",ROW(T_CALC[[#This Row],[DAY]])-ROW(T_CALC[[#Headers],[DAY]]))</f>
        <v>671</v>
      </c>
      <c r="L674" s="4" cm="1" vm="1810">
        <f t="array" aca="1" ref="L674" ca="1">IFERROR(INDEX(_xlfn.ANCHORARRAY($C$3),T_CALC[[#This Row],[DAY]]+1,1),NA())</f>
        <v>43390</v>
      </c>
      <c r="M674" s="4" cm="1" vm="1228">
        <f t="array" aca="1" ref="M674" ca="1">IFERROR(INDEX(_xlfn.ANCHORARRAY($C$3),T_CALC[[#This Row],[DAY]]+1,3),NA())</f>
        <v>0.8639</v>
      </c>
      <c r="N674" s="4" cm="1" vm="126">
        <f t="array" aca="1" ref="N674" ca="1">IFERROR(INDEX(_xlfn.ANCHORARRAY($C$3),T_CALC[[#This Row],[DAY]]+1,4),NA())</f>
        <v>0.86990000000000001</v>
      </c>
      <c r="O674" s="4" cm="1" vm="1249">
        <f t="array" aca="1" ref="O674" ca="1">IFERROR(INDEX(_xlfn.ANCHORARRAY($C$3),T_CALC[[#This Row],[DAY]]+1,5),NA())</f>
        <v>0.86299999999999999</v>
      </c>
      <c r="P674" s="4" cm="1" vm="1811">
        <f t="array" aca="1" ref="P674" ca="1">IFERROR(INDEX(_xlfn.ANCHORARRAY($C$3),T_CALC[[#This Row],[DAY]]+1,6),NA())</f>
        <v>0.86929999999999996</v>
      </c>
      <c r="Q674" s="4" cm="1">
        <f t="array" aca="1" ref="Q674" ca="1">IFERROR(INDEX(_xlfn.ANCHORARRAY($C$3),T_CALC[[#This Row],[DAY]]+1,2),NA())</f>
        <v>0</v>
      </c>
    </row>
    <row r="675" spans="3:17" x14ac:dyDescent="0.25">
      <c r="C675" vm="1812">
        <f ca="1"/>
        <v>43391</v>
      </c>
      <c r="D675">
        <f ca="1"/>
        <v>0</v>
      </c>
      <c r="E675" vm="1811">
        <f ca="1"/>
        <v>0.86929999999999996</v>
      </c>
      <c r="F675" vm="64">
        <f ca="1"/>
        <v>0.87339999999999995</v>
      </c>
      <c r="G675" vm="1729">
        <f ca="1"/>
        <v>0.86739999999999995</v>
      </c>
      <c r="H675" vm="1813">
        <f ca="1"/>
        <v>0.87309999999999999</v>
      </c>
      <c r="K675" s="4">
        <f ca="1">IF(ROW(T_CALC[[#This Row],[DAY]])-ROW(T_CALC[[#Headers],[DAY]])&gt;C_N_TRADING_DAYS,"",ROW(T_CALC[[#This Row],[DAY]])-ROW(T_CALC[[#Headers],[DAY]]))</f>
        <v>672</v>
      </c>
      <c r="L675" s="4" cm="1" vm="1812">
        <f t="array" aca="1" ref="L675" ca="1">IFERROR(INDEX(_xlfn.ANCHORARRAY($C$3),T_CALC[[#This Row],[DAY]]+1,1),NA())</f>
        <v>43391</v>
      </c>
      <c r="M675" s="4" cm="1" vm="1811">
        <f t="array" aca="1" ref="M675" ca="1">IFERROR(INDEX(_xlfn.ANCHORARRAY($C$3),T_CALC[[#This Row],[DAY]]+1,3),NA())</f>
        <v>0.86929999999999996</v>
      </c>
      <c r="N675" s="4" cm="1" vm="64">
        <f t="array" aca="1" ref="N675" ca="1">IFERROR(INDEX(_xlfn.ANCHORARRAY($C$3),T_CALC[[#This Row],[DAY]]+1,4),NA())</f>
        <v>0.87339999999999995</v>
      </c>
      <c r="O675" s="4" cm="1" vm="1729">
        <f t="array" aca="1" ref="O675" ca="1">IFERROR(INDEX(_xlfn.ANCHORARRAY($C$3),T_CALC[[#This Row],[DAY]]+1,5),NA())</f>
        <v>0.86739999999999995</v>
      </c>
      <c r="P675" s="4" cm="1" vm="1813">
        <f t="array" aca="1" ref="P675" ca="1">IFERROR(INDEX(_xlfn.ANCHORARRAY($C$3),T_CALC[[#This Row],[DAY]]+1,6),NA())</f>
        <v>0.87309999999999999</v>
      </c>
      <c r="Q675" s="4" cm="1">
        <f t="array" aca="1" ref="Q675" ca="1">IFERROR(INDEX(_xlfn.ANCHORARRAY($C$3),T_CALC[[#This Row],[DAY]]+1,2),NA())</f>
        <v>0</v>
      </c>
    </row>
    <row r="676" spans="3:17" x14ac:dyDescent="0.25">
      <c r="C676" vm="1814">
        <f ca="1"/>
        <v>43392</v>
      </c>
      <c r="D676">
        <f ca="1"/>
        <v>0</v>
      </c>
      <c r="E676" vm="1813">
        <f ca="1"/>
        <v>0.87309999999999999</v>
      </c>
      <c r="F676" vm="1734">
        <f ca="1"/>
        <v>0.87470000000000003</v>
      </c>
      <c r="G676" vm="125">
        <f ca="1"/>
        <v>0.86680000000000001</v>
      </c>
      <c r="H676" vm="1795">
        <f ca="1"/>
        <v>0.86839999999999995</v>
      </c>
      <c r="K676" s="4">
        <f ca="1">IF(ROW(T_CALC[[#This Row],[DAY]])-ROW(T_CALC[[#Headers],[DAY]])&gt;C_N_TRADING_DAYS,"",ROW(T_CALC[[#This Row],[DAY]])-ROW(T_CALC[[#Headers],[DAY]]))</f>
        <v>673</v>
      </c>
      <c r="L676" s="4" cm="1" vm="1814">
        <f t="array" aca="1" ref="L676" ca="1">IFERROR(INDEX(_xlfn.ANCHORARRAY($C$3),T_CALC[[#This Row],[DAY]]+1,1),NA())</f>
        <v>43392</v>
      </c>
      <c r="M676" s="4" cm="1" vm="1813">
        <f t="array" aca="1" ref="M676" ca="1">IFERROR(INDEX(_xlfn.ANCHORARRAY($C$3),T_CALC[[#This Row],[DAY]]+1,3),NA())</f>
        <v>0.87309999999999999</v>
      </c>
      <c r="N676" s="4" cm="1" vm="1734">
        <f t="array" aca="1" ref="N676" ca="1">IFERROR(INDEX(_xlfn.ANCHORARRAY($C$3),T_CALC[[#This Row],[DAY]]+1,4),NA())</f>
        <v>0.87470000000000003</v>
      </c>
      <c r="O676" s="4" cm="1" vm="125">
        <f t="array" aca="1" ref="O676" ca="1">IFERROR(INDEX(_xlfn.ANCHORARRAY($C$3),T_CALC[[#This Row],[DAY]]+1,5),NA())</f>
        <v>0.86680000000000001</v>
      </c>
      <c r="P676" s="4" cm="1" vm="1795">
        <f t="array" aca="1" ref="P676" ca="1">IFERROR(INDEX(_xlfn.ANCHORARRAY($C$3),T_CALC[[#This Row],[DAY]]+1,6),NA())</f>
        <v>0.86839999999999995</v>
      </c>
      <c r="Q676" s="4" cm="1">
        <f t="array" aca="1" ref="Q676" ca="1">IFERROR(INDEX(_xlfn.ANCHORARRAY($C$3),T_CALC[[#This Row],[DAY]]+1,2),NA())</f>
        <v>0</v>
      </c>
    </row>
    <row r="677" spans="3:17" x14ac:dyDescent="0.25">
      <c r="C677" vm="1815">
        <f ca="1"/>
        <v>43395</v>
      </c>
      <c r="D677">
        <f ca="1"/>
        <v>0</v>
      </c>
      <c r="E677" vm="1669">
        <f ca="1"/>
        <v>0.86890000000000001</v>
      </c>
      <c r="F677" vm="54">
        <f ca="1"/>
        <v>0.87290000000000001</v>
      </c>
      <c r="G677" vm="1766">
        <f ca="1"/>
        <v>0.86570000000000003</v>
      </c>
      <c r="H677" vm="68">
        <f ca="1"/>
        <v>0.87209999999999999</v>
      </c>
      <c r="K677" s="4">
        <f ca="1">IF(ROW(T_CALC[[#This Row],[DAY]])-ROW(T_CALC[[#Headers],[DAY]])&gt;C_N_TRADING_DAYS,"",ROW(T_CALC[[#This Row],[DAY]])-ROW(T_CALC[[#Headers],[DAY]]))</f>
        <v>674</v>
      </c>
      <c r="L677" s="4" cm="1" vm="1815">
        <f t="array" aca="1" ref="L677" ca="1">IFERROR(INDEX(_xlfn.ANCHORARRAY($C$3),T_CALC[[#This Row],[DAY]]+1,1),NA())</f>
        <v>43395</v>
      </c>
      <c r="M677" s="4" cm="1" vm="1669">
        <f t="array" aca="1" ref="M677" ca="1">IFERROR(INDEX(_xlfn.ANCHORARRAY($C$3),T_CALC[[#This Row],[DAY]]+1,3),NA())</f>
        <v>0.86890000000000001</v>
      </c>
      <c r="N677" s="4" cm="1" vm="54">
        <f t="array" aca="1" ref="N677" ca="1">IFERROR(INDEX(_xlfn.ANCHORARRAY($C$3),T_CALC[[#This Row],[DAY]]+1,4),NA())</f>
        <v>0.87290000000000001</v>
      </c>
      <c r="O677" s="4" cm="1" vm="1766">
        <f t="array" aca="1" ref="O677" ca="1">IFERROR(INDEX(_xlfn.ANCHORARRAY($C$3),T_CALC[[#This Row],[DAY]]+1,5),NA())</f>
        <v>0.86570000000000003</v>
      </c>
      <c r="P677" s="4" cm="1" vm="68">
        <f t="array" aca="1" ref="P677" ca="1">IFERROR(INDEX(_xlfn.ANCHORARRAY($C$3),T_CALC[[#This Row],[DAY]]+1,6),NA())</f>
        <v>0.87209999999999999</v>
      </c>
      <c r="Q677" s="4" cm="1">
        <f t="array" aca="1" ref="Q677" ca="1">IFERROR(INDEX(_xlfn.ANCHORARRAY($C$3),T_CALC[[#This Row],[DAY]]+1,2),NA())</f>
        <v>0</v>
      </c>
    </row>
    <row r="678" spans="3:17" x14ac:dyDescent="0.25">
      <c r="C678" vm="1816">
        <f ca="1"/>
        <v>43396</v>
      </c>
      <c r="D678">
        <f ca="1"/>
        <v>0</v>
      </c>
      <c r="E678" vm="68">
        <f ca="1"/>
        <v>0.87209999999999999</v>
      </c>
      <c r="F678" vm="1817">
        <f ca="1"/>
        <v>0.87419999999999998</v>
      </c>
      <c r="G678" vm="1818">
        <f ca="1"/>
        <v>0.86980000000000002</v>
      </c>
      <c r="H678" vm="974">
        <f ca="1"/>
        <v>0.87150000000000005</v>
      </c>
      <c r="K678" s="4">
        <f ca="1">IF(ROW(T_CALC[[#This Row],[DAY]])-ROW(T_CALC[[#Headers],[DAY]])&gt;C_N_TRADING_DAYS,"",ROW(T_CALC[[#This Row],[DAY]])-ROW(T_CALC[[#Headers],[DAY]]))</f>
        <v>675</v>
      </c>
      <c r="L678" s="4" cm="1" vm="1816">
        <f t="array" aca="1" ref="L678" ca="1">IFERROR(INDEX(_xlfn.ANCHORARRAY($C$3),T_CALC[[#This Row],[DAY]]+1,1),NA())</f>
        <v>43396</v>
      </c>
      <c r="M678" s="4" cm="1" vm="68">
        <f t="array" aca="1" ref="M678" ca="1">IFERROR(INDEX(_xlfn.ANCHORARRAY($C$3),T_CALC[[#This Row],[DAY]]+1,3),NA())</f>
        <v>0.87209999999999999</v>
      </c>
      <c r="N678" s="4" cm="1" vm="1817">
        <f t="array" aca="1" ref="N678" ca="1">IFERROR(INDEX(_xlfn.ANCHORARRAY($C$3),T_CALC[[#This Row],[DAY]]+1,4),NA())</f>
        <v>0.87419999999999998</v>
      </c>
      <c r="O678" s="4" cm="1" vm="1818">
        <f t="array" aca="1" ref="O678" ca="1">IFERROR(INDEX(_xlfn.ANCHORARRAY($C$3),T_CALC[[#This Row],[DAY]]+1,5),NA())</f>
        <v>0.86980000000000002</v>
      </c>
      <c r="P678" s="4" cm="1" vm="974">
        <f t="array" aca="1" ref="P678" ca="1">IFERROR(INDEX(_xlfn.ANCHORARRAY($C$3),T_CALC[[#This Row],[DAY]]+1,6),NA())</f>
        <v>0.87150000000000005</v>
      </c>
      <c r="Q678" s="4" cm="1">
        <f t="array" aca="1" ref="Q678" ca="1">IFERROR(INDEX(_xlfn.ANCHORARRAY($C$3),T_CALC[[#This Row],[DAY]]+1,2),NA())</f>
        <v>0</v>
      </c>
    </row>
    <row r="679" spans="3:17" x14ac:dyDescent="0.25">
      <c r="C679" vm="1819">
        <f ca="1"/>
        <v>43397</v>
      </c>
      <c r="D679">
        <f ca="1"/>
        <v>0</v>
      </c>
      <c r="E679" vm="1820">
        <f ca="1"/>
        <v>0.87160000000000004</v>
      </c>
      <c r="F679" vm="57">
        <f ca="1"/>
        <v>0.87870000000000004</v>
      </c>
      <c r="G679" vm="977">
        <f ca="1"/>
        <v>0.87119999999999997</v>
      </c>
      <c r="H679" vm="42">
        <f ca="1"/>
        <v>0.87770000000000004</v>
      </c>
      <c r="K679" s="4">
        <f ca="1">IF(ROW(T_CALC[[#This Row],[DAY]])-ROW(T_CALC[[#Headers],[DAY]])&gt;C_N_TRADING_DAYS,"",ROW(T_CALC[[#This Row],[DAY]])-ROW(T_CALC[[#Headers],[DAY]]))</f>
        <v>676</v>
      </c>
      <c r="L679" s="4" cm="1" vm="1819">
        <f t="array" aca="1" ref="L679" ca="1">IFERROR(INDEX(_xlfn.ANCHORARRAY($C$3),T_CALC[[#This Row],[DAY]]+1,1),NA())</f>
        <v>43397</v>
      </c>
      <c r="M679" s="4" cm="1" vm="1820">
        <f t="array" aca="1" ref="M679" ca="1">IFERROR(INDEX(_xlfn.ANCHORARRAY($C$3),T_CALC[[#This Row],[DAY]]+1,3),NA())</f>
        <v>0.87160000000000004</v>
      </c>
      <c r="N679" s="4" cm="1" vm="57">
        <f t="array" aca="1" ref="N679" ca="1">IFERROR(INDEX(_xlfn.ANCHORARRAY($C$3),T_CALC[[#This Row],[DAY]]+1,4),NA())</f>
        <v>0.87870000000000004</v>
      </c>
      <c r="O679" s="4" cm="1" vm="977">
        <f t="array" aca="1" ref="O679" ca="1">IFERROR(INDEX(_xlfn.ANCHORARRAY($C$3),T_CALC[[#This Row],[DAY]]+1,5),NA())</f>
        <v>0.87119999999999997</v>
      </c>
      <c r="P679" s="4" cm="1" vm="42">
        <f t="array" aca="1" ref="P679" ca="1">IFERROR(INDEX(_xlfn.ANCHORARRAY($C$3),T_CALC[[#This Row],[DAY]]+1,6),NA())</f>
        <v>0.87770000000000004</v>
      </c>
      <c r="Q679" s="4" cm="1">
        <f t="array" aca="1" ref="Q679" ca="1">IFERROR(INDEX(_xlfn.ANCHORARRAY($C$3),T_CALC[[#This Row],[DAY]]+1,2),NA())</f>
        <v>0</v>
      </c>
    </row>
    <row r="680" spans="3:17" x14ac:dyDescent="0.25">
      <c r="C680" vm="1821">
        <f ca="1"/>
        <v>43398</v>
      </c>
      <c r="D680">
        <f ca="1"/>
        <v>0</v>
      </c>
      <c r="E680" vm="42">
        <f ca="1"/>
        <v>0.87770000000000004</v>
      </c>
      <c r="F680" vm="359">
        <f ca="1"/>
        <v>0.88060000000000005</v>
      </c>
      <c r="G680" vm="976">
        <f ca="1"/>
        <v>0.87450000000000006</v>
      </c>
      <c r="H680" vm="140">
        <f ca="1"/>
        <v>0.879</v>
      </c>
      <c r="K680" s="4">
        <f ca="1">IF(ROW(T_CALC[[#This Row],[DAY]])-ROW(T_CALC[[#Headers],[DAY]])&gt;C_N_TRADING_DAYS,"",ROW(T_CALC[[#This Row],[DAY]])-ROW(T_CALC[[#Headers],[DAY]]))</f>
        <v>677</v>
      </c>
      <c r="L680" s="4" cm="1" vm="1821">
        <f t="array" aca="1" ref="L680" ca="1">IFERROR(INDEX(_xlfn.ANCHORARRAY($C$3),T_CALC[[#This Row],[DAY]]+1,1),NA())</f>
        <v>43398</v>
      </c>
      <c r="M680" s="4" cm="1" vm="42">
        <f t="array" aca="1" ref="M680" ca="1">IFERROR(INDEX(_xlfn.ANCHORARRAY($C$3),T_CALC[[#This Row],[DAY]]+1,3),NA())</f>
        <v>0.87770000000000004</v>
      </c>
      <c r="N680" s="4" cm="1" vm="359">
        <f t="array" aca="1" ref="N680" ca="1">IFERROR(INDEX(_xlfn.ANCHORARRAY($C$3),T_CALC[[#This Row],[DAY]]+1,4),NA())</f>
        <v>0.88060000000000005</v>
      </c>
      <c r="O680" s="4" cm="1" vm="976">
        <f t="array" aca="1" ref="O680" ca="1">IFERROR(INDEX(_xlfn.ANCHORARRAY($C$3),T_CALC[[#This Row],[DAY]]+1,5),NA())</f>
        <v>0.87450000000000006</v>
      </c>
      <c r="P680" s="4" cm="1" vm="140">
        <f t="array" aca="1" ref="P680" ca="1">IFERROR(INDEX(_xlfn.ANCHORARRAY($C$3),T_CALC[[#This Row],[DAY]]+1,6),NA())</f>
        <v>0.879</v>
      </c>
      <c r="Q680" s="4" cm="1">
        <f t="array" aca="1" ref="Q680" ca="1">IFERROR(INDEX(_xlfn.ANCHORARRAY($C$3),T_CALC[[#This Row],[DAY]]+1,2),NA())</f>
        <v>0</v>
      </c>
    </row>
    <row r="681" spans="3:17" x14ac:dyDescent="0.25">
      <c r="C681" vm="1822">
        <f ca="1"/>
        <v>43399</v>
      </c>
      <c r="D681">
        <f ca="1"/>
        <v>0</v>
      </c>
      <c r="E681" vm="1739">
        <f ca="1"/>
        <v>0.87890000000000001</v>
      </c>
      <c r="F681" vm="44">
        <f ca="1"/>
        <v>0.8821</v>
      </c>
      <c r="G681" vm="235">
        <f ca="1"/>
        <v>0.87539999999999996</v>
      </c>
      <c r="H681" vm="45">
        <f ca="1"/>
        <v>0.87670000000000003</v>
      </c>
      <c r="K681" s="4">
        <f ca="1">IF(ROW(T_CALC[[#This Row],[DAY]])-ROW(T_CALC[[#Headers],[DAY]])&gt;C_N_TRADING_DAYS,"",ROW(T_CALC[[#This Row],[DAY]])-ROW(T_CALC[[#Headers],[DAY]]))</f>
        <v>678</v>
      </c>
      <c r="L681" s="4" cm="1" vm="1822">
        <f t="array" aca="1" ref="L681" ca="1">IFERROR(INDEX(_xlfn.ANCHORARRAY($C$3),T_CALC[[#This Row],[DAY]]+1,1),NA())</f>
        <v>43399</v>
      </c>
      <c r="M681" s="4" cm="1" vm="1739">
        <f t="array" aca="1" ref="M681" ca="1">IFERROR(INDEX(_xlfn.ANCHORARRAY($C$3),T_CALC[[#This Row],[DAY]]+1,3),NA())</f>
        <v>0.87890000000000001</v>
      </c>
      <c r="N681" s="4" cm="1" vm="44">
        <f t="array" aca="1" ref="N681" ca="1">IFERROR(INDEX(_xlfn.ANCHORARRAY($C$3),T_CALC[[#This Row],[DAY]]+1,4),NA())</f>
        <v>0.8821</v>
      </c>
      <c r="O681" s="4" cm="1" vm="235">
        <f t="array" aca="1" ref="O681" ca="1">IFERROR(INDEX(_xlfn.ANCHORARRAY($C$3),T_CALC[[#This Row],[DAY]]+1,5),NA())</f>
        <v>0.87539999999999996</v>
      </c>
      <c r="P681" s="4" cm="1" vm="45">
        <f t="array" aca="1" ref="P681" ca="1">IFERROR(INDEX(_xlfn.ANCHORARRAY($C$3),T_CALC[[#This Row],[DAY]]+1,6),NA())</f>
        <v>0.87670000000000003</v>
      </c>
      <c r="Q681" s="4" cm="1">
        <f t="array" aca="1" ref="Q681" ca="1">IFERROR(INDEX(_xlfn.ANCHORARRAY($C$3),T_CALC[[#This Row],[DAY]]+1,2),NA())</f>
        <v>0</v>
      </c>
    </row>
    <row r="682" spans="3:17" x14ac:dyDescent="0.25">
      <c r="C682" vm="1823">
        <f ca="1"/>
        <v>43402</v>
      </c>
      <c r="D682">
        <f ca="1"/>
        <v>0</v>
      </c>
      <c r="E682" vm="138">
        <f ca="1"/>
        <v>0.87660000000000005</v>
      </c>
      <c r="F682" vm="1824">
        <f ca="1"/>
        <v>0.88009999999999999</v>
      </c>
      <c r="G682" vm="967">
        <f ca="1"/>
        <v>0.87570000000000003</v>
      </c>
      <c r="H682" vm="144">
        <f ca="1"/>
        <v>0.87929999999999997</v>
      </c>
      <c r="K682" s="4">
        <f ca="1">IF(ROW(T_CALC[[#This Row],[DAY]])-ROW(T_CALC[[#Headers],[DAY]])&gt;C_N_TRADING_DAYS,"",ROW(T_CALC[[#This Row],[DAY]])-ROW(T_CALC[[#Headers],[DAY]]))</f>
        <v>679</v>
      </c>
      <c r="L682" s="4" cm="1" vm="1823">
        <f t="array" aca="1" ref="L682" ca="1">IFERROR(INDEX(_xlfn.ANCHORARRAY($C$3),T_CALC[[#This Row],[DAY]]+1,1),NA())</f>
        <v>43402</v>
      </c>
      <c r="M682" s="4" cm="1" vm="138">
        <f t="array" aca="1" ref="M682" ca="1">IFERROR(INDEX(_xlfn.ANCHORARRAY($C$3),T_CALC[[#This Row],[DAY]]+1,3),NA())</f>
        <v>0.87660000000000005</v>
      </c>
      <c r="N682" s="4" cm="1" vm="1824">
        <f t="array" aca="1" ref="N682" ca="1">IFERROR(INDEX(_xlfn.ANCHORARRAY($C$3),T_CALC[[#This Row],[DAY]]+1,4),NA())</f>
        <v>0.88009999999999999</v>
      </c>
      <c r="O682" s="4" cm="1" vm="967">
        <f t="array" aca="1" ref="O682" ca="1">IFERROR(INDEX(_xlfn.ANCHORARRAY($C$3),T_CALC[[#This Row],[DAY]]+1,5),NA())</f>
        <v>0.87570000000000003</v>
      </c>
      <c r="P682" s="4" cm="1" vm="144">
        <f t="array" aca="1" ref="P682" ca="1">IFERROR(INDEX(_xlfn.ANCHORARRAY($C$3),T_CALC[[#This Row],[DAY]]+1,6),NA())</f>
        <v>0.87929999999999997</v>
      </c>
      <c r="Q682" s="4" cm="1">
        <f t="array" aca="1" ref="Q682" ca="1">IFERROR(INDEX(_xlfn.ANCHORARRAY($C$3),T_CALC[[#This Row],[DAY]]+1,2),NA())</f>
        <v>0</v>
      </c>
    </row>
    <row r="683" spans="3:17" x14ac:dyDescent="0.25">
      <c r="C683" vm="1825">
        <f ca="1"/>
        <v>43403</v>
      </c>
      <c r="D683">
        <f ca="1"/>
        <v>0</v>
      </c>
      <c r="E683" vm="952">
        <f ca="1"/>
        <v>0.87909999999999999</v>
      </c>
      <c r="F683" vm="28">
        <f ca="1"/>
        <v>0.88180000000000003</v>
      </c>
      <c r="G683" vm="37">
        <f ca="1"/>
        <v>0.878</v>
      </c>
      <c r="H683" vm="153">
        <f ca="1"/>
        <v>0.88139999999999996</v>
      </c>
      <c r="K683" s="4">
        <f ca="1">IF(ROW(T_CALC[[#This Row],[DAY]])-ROW(T_CALC[[#Headers],[DAY]])&gt;C_N_TRADING_DAYS,"",ROW(T_CALC[[#This Row],[DAY]])-ROW(T_CALC[[#Headers],[DAY]]))</f>
        <v>680</v>
      </c>
      <c r="L683" s="4" cm="1" vm="1825">
        <f t="array" aca="1" ref="L683" ca="1">IFERROR(INDEX(_xlfn.ANCHORARRAY($C$3),T_CALC[[#This Row],[DAY]]+1,1),NA())</f>
        <v>43403</v>
      </c>
      <c r="M683" s="4" cm="1" vm="952">
        <f t="array" aca="1" ref="M683" ca="1">IFERROR(INDEX(_xlfn.ANCHORARRAY($C$3),T_CALC[[#This Row],[DAY]]+1,3),NA())</f>
        <v>0.87909999999999999</v>
      </c>
      <c r="N683" s="4" cm="1" vm="28">
        <f t="array" aca="1" ref="N683" ca="1">IFERROR(INDEX(_xlfn.ANCHORARRAY($C$3),T_CALC[[#This Row],[DAY]]+1,4),NA())</f>
        <v>0.88180000000000003</v>
      </c>
      <c r="O683" s="4" cm="1" vm="37">
        <f t="array" aca="1" ref="O683" ca="1">IFERROR(INDEX(_xlfn.ANCHORARRAY($C$3),T_CALC[[#This Row],[DAY]]+1,5),NA())</f>
        <v>0.878</v>
      </c>
      <c r="P683" s="4" cm="1" vm="153">
        <f t="array" aca="1" ref="P683" ca="1">IFERROR(INDEX(_xlfn.ANCHORARRAY($C$3),T_CALC[[#This Row],[DAY]]+1,6),NA())</f>
        <v>0.88139999999999996</v>
      </c>
      <c r="Q683" s="4" cm="1">
        <f t="array" aca="1" ref="Q683" ca="1">IFERROR(INDEX(_xlfn.ANCHORARRAY($C$3),T_CALC[[#This Row],[DAY]]+1,2),NA())</f>
        <v>0</v>
      </c>
    </row>
    <row r="684" spans="3:17" x14ac:dyDescent="0.25">
      <c r="C684" vm="1826">
        <f ca="1"/>
        <v>43404</v>
      </c>
      <c r="D684">
        <f ca="1"/>
        <v>0</v>
      </c>
      <c r="E684" vm="153">
        <f ca="1"/>
        <v>0.88139999999999996</v>
      </c>
      <c r="F684" vm="88">
        <f ca="1"/>
        <v>0.88470000000000004</v>
      </c>
      <c r="G684" vm="109">
        <f ca="1"/>
        <v>0.88</v>
      </c>
      <c r="H684" vm="152">
        <f ca="1"/>
        <v>0.88390000000000002</v>
      </c>
      <c r="K684" s="4">
        <f ca="1">IF(ROW(T_CALC[[#This Row],[DAY]])-ROW(T_CALC[[#Headers],[DAY]])&gt;C_N_TRADING_DAYS,"",ROW(T_CALC[[#This Row],[DAY]])-ROW(T_CALC[[#Headers],[DAY]]))</f>
        <v>681</v>
      </c>
      <c r="L684" s="4" cm="1" vm="1826">
        <f t="array" aca="1" ref="L684" ca="1">IFERROR(INDEX(_xlfn.ANCHORARRAY($C$3),T_CALC[[#This Row],[DAY]]+1,1),NA())</f>
        <v>43404</v>
      </c>
      <c r="M684" s="4" cm="1" vm="153">
        <f t="array" aca="1" ref="M684" ca="1">IFERROR(INDEX(_xlfn.ANCHORARRAY($C$3),T_CALC[[#This Row],[DAY]]+1,3),NA())</f>
        <v>0.88139999999999996</v>
      </c>
      <c r="N684" s="4" cm="1" vm="88">
        <f t="array" aca="1" ref="N684" ca="1">IFERROR(INDEX(_xlfn.ANCHORARRAY($C$3),T_CALC[[#This Row],[DAY]]+1,4),NA())</f>
        <v>0.88470000000000004</v>
      </c>
      <c r="O684" s="4" cm="1" vm="109">
        <f t="array" aca="1" ref="O684" ca="1">IFERROR(INDEX(_xlfn.ANCHORARRAY($C$3),T_CALC[[#This Row],[DAY]]+1,5),NA())</f>
        <v>0.88</v>
      </c>
      <c r="P684" s="4" cm="1" vm="152">
        <f t="array" aca="1" ref="P684" ca="1">IFERROR(INDEX(_xlfn.ANCHORARRAY($C$3),T_CALC[[#This Row],[DAY]]+1,6),NA())</f>
        <v>0.88390000000000002</v>
      </c>
      <c r="Q684" s="4" cm="1">
        <f t="array" aca="1" ref="Q684" ca="1">IFERROR(INDEX(_xlfn.ANCHORARRAY($C$3),T_CALC[[#This Row],[DAY]]+1,2),NA())</f>
        <v>0</v>
      </c>
    </row>
    <row r="685" spans="3:17" x14ac:dyDescent="0.25">
      <c r="C685" vm="1827">
        <f ca="1"/>
        <v>43405</v>
      </c>
      <c r="D685">
        <f ca="1"/>
        <v>0</v>
      </c>
      <c r="E685" vm="152">
        <f ca="1"/>
        <v>0.88390000000000002</v>
      </c>
      <c r="F685" vm="150">
        <f ca="1"/>
        <v>0.88429999999999997</v>
      </c>
      <c r="G685" vm="145">
        <f ca="1"/>
        <v>0.875</v>
      </c>
      <c r="H685" vm="66">
        <f ca="1"/>
        <v>0.87629999999999997</v>
      </c>
      <c r="K685" s="4">
        <f ca="1">IF(ROW(T_CALC[[#This Row],[DAY]])-ROW(T_CALC[[#Headers],[DAY]])&gt;C_N_TRADING_DAYS,"",ROW(T_CALC[[#This Row],[DAY]])-ROW(T_CALC[[#Headers],[DAY]]))</f>
        <v>682</v>
      </c>
      <c r="L685" s="4" cm="1" vm="1827">
        <f t="array" aca="1" ref="L685" ca="1">IFERROR(INDEX(_xlfn.ANCHORARRAY($C$3),T_CALC[[#This Row],[DAY]]+1,1),NA())</f>
        <v>43405</v>
      </c>
      <c r="M685" s="4" cm="1" vm="152">
        <f t="array" aca="1" ref="M685" ca="1">IFERROR(INDEX(_xlfn.ANCHORARRAY($C$3),T_CALC[[#This Row],[DAY]]+1,3),NA())</f>
        <v>0.88390000000000002</v>
      </c>
      <c r="N685" s="4" cm="1" vm="150">
        <f t="array" aca="1" ref="N685" ca="1">IFERROR(INDEX(_xlfn.ANCHORARRAY($C$3),T_CALC[[#This Row],[DAY]]+1,4),NA())</f>
        <v>0.88429999999999997</v>
      </c>
      <c r="O685" s="4" cm="1" vm="145">
        <f t="array" aca="1" ref="O685" ca="1">IFERROR(INDEX(_xlfn.ANCHORARRAY($C$3),T_CALC[[#This Row],[DAY]]+1,5),NA())</f>
        <v>0.875</v>
      </c>
      <c r="P685" s="4" cm="1" vm="66">
        <f t="array" aca="1" ref="P685" ca="1">IFERROR(INDEX(_xlfn.ANCHORARRAY($C$3),T_CALC[[#This Row],[DAY]]+1,6),NA())</f>
        <v>0.87629999999999997</v>
      </c>
      <c r="Q685" s="4" cm="1">
        <f t="array" aca="1" ref="Q685" ca="1">IFERROR(INDEX(_xlfn.ANCHORARRAY($C$3),T_CALC[[#This Row],[DAY]]+1,2),NA())</f>
        <v>0</v>
      </c>
    </row>
    <row r="686" spans="3:17" x14ac:dyDescent="0.25">
      <c r="C686" vm="1828">
        <f ca="1"/>
        <v>43406</v>
      </c>
      <c r="D686">
        <f ca="1"/>
        <v>0</v>
      </c>
      <c r="E686" vm="62">
        <f ca="1"/>
        <v>0.87639999999999996</v>
      </c>
      <c r="F686" vm="144">
        <f ca="1"/>
        <v>0.87929999999999997</v>
      </c>
      <c r="G686" vm="118">
        <f ca="1"/>
        <v>0.87280000000000002</v>
      </c>
      <c r="H686" vm="37">
        <f ca="1"/>
        <v>0.878</v>
      </c>
      <c r="K686" s="4">
        <f ca="1">IF(ROW(T_CALC[[#This Row],[DAY]])-ROW(T_CALC[[#Headers],[DAY]])&gt;C_N_TRADING_DAYS,"",ROW(T_CALC[[#This Row],[DAY]])-ROW(T_CALC[[#Headers],[DAY]]))</f>
        <v>683</v>
      </c>
      <c r="L686" s="4" cm="1" vm="1828">
        <f t="array" aca="1" ref="L686" ca="1">IFERROR(INDEX(_xlfn.ANCHORARRAY($C$3),T_CALC[[#This Row],[DAY]]+1,1),NA())</f>
        <v>43406</v>
      </c>
      <c r="M686" s="4" cm="1" vm="62">
        <f t="array" aca="1" ref="M686" ca="1">IFERROR(INDEX(_xlfn.ANCHORARRAY($C$3),T_CALC[[#This Row],[DAY]]+1,3),NA())</f>
        <v>0.87639999999999996</v>
      </c>
      <c r="N686" s="4" cm="1" vm="144">
        <f t="array" aca="1" ref="N686" ca="1">IFERROR(INDEX(_xlfn.ANCHORARRAY($C$3),T_CALC[[#This Row],[DAY]]+1,4),NA())</f>
        <v>0.87929999999999997</v>
      </c>
      <c r="O686" s="4" cm="1" vm="118">
        <f t="array" aca="1" ref="O686" ca="1">IFERROR(INDEX(_xlfn.ANCHORARRAY($C$3),T_CALC[[#This Row],[DAY]]+1,5),NA())</f>
        <v>0.87280000000000002</v>
      </c>
      <c r="P686" s="4" cm="1" vm="37">
        <f t="array" aca="1" ref="P686" ca="1">IFERROR(INDEX(_xlfn.ANCHORARRAY($C$3),T_CALC[[#This Row],[DAY]]+1,6),NA())</f>
        <v>0.878</v>
      </c>
      <c r="Q686" s="4" cm="1">
        <f t="array" aca="1" ref="Q686" ca="1">IFERROR(INDEX(_xlfn.ANCHORARRAY($C$3),T_CALC[[#This Row],[DAY]]+1,2),NA())</f>
        <v>0</v>
      </c>
    </row>
    <row r="687" spans="3:17" x14ac:dyDescent="0.25">
      <c r="C687" vm="1829">
        <f ca="1"/>
        <v>43409</v>
      </c>
      <c r="D687">
        <f ca="1"/>
        <v>0</v>
      </c>
      <c r="E687" vm="236">
        <f ca="1"/>
        <v>0.87780000000000002</v>
      </c>
      <c r="F687" vm="201">
        <f ca="1"/>
        <v>0.88049999999999995</v>
      </c>
      <c r="G687" vm="1830">
        <f ca="1"/>
        <v>0.87519999999999998</v>
      </c>
      <c r="H687" vm="138">
        <f ca="1"/>
        <v>0.87660000000000005</v>
      </c>
      <c r="K687" s="4">
        <f ca="1">IF(ROW(T_CALC[[#This Row],[DAY]])-ROW(T_CALC[[#Headers],[DAY]])&gt;C_N_TRADING_DAYS,"",ROW(T_CALC[[#This Row],[DAY]])-ROW(T_CALC[[#Headers],[DAY]]))</f>
        <v>684</v>
      </c>
      <c r="L687" s="4" cm="1" vm="1829">
        <f t="array" aca="1" ref="L687" ca="1">IFERROR(INDEX(_xlfn.ANCHORARRAY($C$3),T_CALC[[#This Row],[DAY]]+1,1),NA())</f>
        <v>43409</v>
      </c>
      <c r="M687" s="4" cm="1" vm="236">
        <f t="array" aca="1" ref="M687" ca="1">IFERROR(INDEX(_xlfn.ANCHORARRAY($C$3),T_CALC[[#This Row],[DAY]]+1,3),NA())</f>
        <v>0.87780000000000002</v>
      </c>
      <c r="N687" s="4" cm="1" vm="201">
        <f t="array" aca="1" ref="N687" ca="1">IFERROR(INDEX(_xlfn.ANCHORARRAY($C$3),T_CALC[[#This Row],[DAY]]+1,4),NA())</f>
        <v>0.88049999999999995</v>
      </c>
      <c r="O687" s="4" cm="1" vm="1830">
        <f t="array" aca="1" ref="O687" ca="1">IFERROR(INDEX(_xlfn.ANCHORARRAY($C$3),T_CALC[[#This Row],[DAY]]+1,5),NA())</f>
        <v>0.87519999999999998</v>
      </c>
      <c r="P687" s="4" cm="1" vm="138">
        <f t="array" aca="1" ref="P687" ca="1">IFERROR(INDEX(_xlfn.ANCHORARRAY($C$3),T_CALC[[#This Row],[DAY]]+1,6),NA())</f>
        <v>0.87660000000000005</v>
      </c>
      <c r="Q687" s="4" cm="1">
        <f t="array" aca="1" ref="Q687" ca="1">IFERROR(INDEX(_xlfn.ANCHORARRAY($C$3),T_CALC[[#This Row],[DAY]]+1,2),NA())</f>
        <v>0</v>
      </c>
    </row>
    <row r="688" spans="3:17" x14ac:dyDescent="0.25">
      <c r="C688" vm="1831">
        <f ca="1"/>
        <v>43410</v>
      </c>
      <c r="D688">
        <f ca="1"/>
        <v>0</v>
      </c>
      <c r="E688" vm="138">
        <f ca="1"/>
        <v>0.87660000000000005</v>
      </c>
      <c r="F688" vm="236">
        <f ca="1"/>
        <v>0.87780000000000002</v>
      </c>
      <c r="G688" vm="953">
        <f ca="1"/>
        <v>0.874</v>
      </c>
      <c r="H688" vm="145">
        <f ca="1"/>
        <v>0.875</v>
      </c>
      <c r="K688" s="4">
        <f ca="1">IF(ROW(T_CALC[[#This Row],[DAY]])-ROW(T_CALC[[#Headers],[DAY]])&gt;C_N_TRADING_DAYS,"",ROW(T_CALC[[#This Row],[DAY]])-ROW(T_CALC[[#Headers],[DAY]]))</f>
        <v>685</v>
      </c>
      <c r="L688" s="4" cm="1" vm="1831">
        <f t="array" aca="1" ref="L688" ca="1">IFERROR(INDEX(_xlfn.ANCHORARRAY($C$3),T_CALC[[#This Row],[DAY]]+1,1),NA())</f>
        <v>43410</v>
      </c>
      <c r="M688" s="4" cm="1" vm="138">
        <f t="array" aca="1" ref="M688" ca="1">IFERROR(INDEX(_xlfn.ANCHORARRAY($C$3),T_CALC[[#This Row],[DAY]]+1,3),NA())</f>
        <v>0.87660000000000005</v>
      </c>
      <c r="N688" s="4" cm="1" vm="236">
        <f t="array" aca="1" ref="N688" ca="1">IFERROR(INDEX(_xlfn.ANCHORARRAY($C$3),T_CALC[[#This Row],[DAY]]+1,4),NA())</f>
        <v>0.87780000000000002</v>
      </c>
      <c r="O688" s="4" cm="1" vm="953">
        <f t="array" aca="1" ref="O688" ca="1">IFERROR(INDEX(_xlfn.ANCHORARRAY($C$3),T_CALC[[#This Row],[DAY]]+1,5),NA())</f>
        <v>0.874</v>
      </c>
      <c r="P688" s="4" cm="1" vm="145">
        <f t="array" aca="1" ref="P688" ca="1">IFERROR(INDEX(_xlfn.ANCHORARRAY($C$3),T_CALC[[#This Row],[DAY]]+1,6),NA())</f>
        <v>0.875</v>
      </c>
      <c r="Q688" s="4" cm="1">
        <f t="array" aca="1" ref="Q688" ca="1">IFERROR(INDEX(_xlfn.ANCHORARRAY($C$3),T_CALC[[#This Row],[DAY]]+1,2),NA())</f>
        <v>0</v>
      </c>
    </row>
    <row r="689" spans="3:17" x14ac:dyDescent="0.25">
      <c r="C689" vm="1832">
        <f ca="1"/>
        <v>43411</v>
      </c>
      <c r="D689">
        <f ca="1"/>
        <v>0</v>
      </c>
      <c r="E689" vm="145">
        <f ca="1"/>
        <v>0.875</v>
      </c>
      <c r="F689" vm="205">
        <f ca="1"/>
        <v>0.87749999999999995</v>
      </c>
      <c r="G689" vm="1833">
        <f ca="1"/>
        <v>0.86939999999999995</v>
      </c>
      <c r="H689" vm="145">
        <f ca="1"/>
        <v>0.875</v>
      </c>
      <c r="K689" s="4">
        <f ca="1">IF(ROW(T_CALC[[#This Row],[DAY]])-ROW(T_CALC[[#Headers],[DAY]])&gt;C_N_TRADING_DAYS,"",ROW(T_CALC[[#This Row],[DAY]])-ROW(T_CALC[[#Headers],[DAY]]))</f>
        <v>686</v>
      </c>
      <c r="L689" s="4" cm="1" vm="1832">
        <f t="array" aca="1" ref="L689" ca="1">IFERROR(INDEX(_xlfn.ANCHORARRAY($C$3),T_CALC[[#This Row],[DAY]]+1,1),NA())</f>
        <v>43411</v>
      </c>
      <c r="M689" s="4" cm="1" vm="145">
        <f t="array" aca="1" ref="M689" ca="1">IFERROR(INDEX(_xlfn.ANCHORARRAY($C$3),T_CALC[[#This Row],[DAY]]+1,3),NA())</f>
        <v>0.875</v>
      </c>
      <c r="N689" s="4" cm="1" vm="205">
        <f t="array" aca="1" ref="N689" ca="1">IFERROR(INDEX(_xlfn.ANCHORARRAY($C$3),T_CALC[[#This Row],[DAY]]+1,4),NA())</f>
        <v>0.87749999999999995</v>
      </c>
      <c r="O689" s="4" cm="1" vm="1833">
        <f t="array" aca="1" ref="O689" ca="1">IFERROR(INDEX(_xlfn.ANCHORARRAY($C$3),T_CALC[[#This Row],[DAY]]+1,5),NA())</f>
        <v>0.86939999999999995</v>
      </c>
      <c r="P689" s="4" cm="1" vm="145">
        <f t="array" aca="1" ref="P689" ca="1">IFERROR(INDEX(_xlfn.ANCHORARRAY($C$3),T_CALC[[#This Row],[DAY]]+1,6),NA())</f>
        <v>0.875</v>
      </c>
      <c r="Q689" s="4" cm="1">
        <f t="array" aca="1" ref="Q689" ca="1">IFERROR(INDEX(_xlfn.ANCHORARRAY($C$3),T_CALC[[#This Row],[DAY]]+1,2),NA())</f>
        <v>0</v>
      </c>
    </row>
    <row r="690" spans="3:17" x14ac:dyDescent="0.25">
      <c r="C690" vm="1834">
        <f ca="1"/>
        <v>43412</v>
      </c>
      <c r="D690">
        <f ca="1"/>
        <v>0</v>
      </c>
      <c r="E690" vm="145">
        <f ca="1"/>
        <v>0.875</v>
      </c>
      <c r="F690" vm="230">
        <f ca="1"/>
        <v>0.88090000000000002</v>
      </c>
      <c r="G690" vm="64">
        <f ca="1"/>
        <v>0.87339999999999995</v>
      </c>
      <c r="H690" vm="109">
        <f ca="1"/>
        <v>0.88</v>
      </c>
      <c r="K690" s="4">
        <f ca="1">IF(ROW(T_CALC[[#This Row],[DAY]])-ROW(T_CALC[[#Headers],[DAY]])&gt;C_N_TRADING_DAYS,"",ROW(T_CALC[[#This Row],[DAY]])-ROW(T_CALC[[#Headers],[DAY]]))</f>
        <v>687</v>
      </c>
      <c r="L690" s="4" cm="1" vm="1834">
        <f t="array" aca="1" ref="L690" ca="1">IFERROR(INDEX(_xlfn.ANCHORARRAY($C$3),T_CALC[[#This Row],[DAY]]+1,1),NA())</f>
        <v>43412</v>
      </c>
      <c r="M690" s="4" cm="1" vm="145">
        <f t="array" aca="1" ref="M690" ca="1">IFERROR(INDEX(_xlfn.ANCHORARRAY($C$3),T_CALC[[#This Row],[DAY]]+1,3),NA())</f>
        <v>0.875</v>
      </c>
      <c r="N690" s="4" cm="1" vm="230">
        <f t="array" aca="1" ref="N690" ca="1">IFERROR(INDEX(_xlfn.ANCHORARRAY($C$3),T_CALC[[#This Row],[DAY]]+1,4),NA())</f>
        <v>0.88090000000000002</v>
      </c>
      <c r="O690" s="4" cm="1" vm="64">
        <f t="array" aca="1" ref="O690" ca="1">IFERROR(INDEX(_xlfn.ANCHORARRAY($C$3),T_CALC[[#This Row],[DAY]]+1,5),NA())</f>
        <v>0.87339999999999995</v>
      </c>
      <c r="P690" s="4" cm="1" vm="109">
        <f t="array" aca="1" ref="P690" ca="1">IFERROR(INDEX(_xlfn.ANCHORARRAY($C$3),T_CALC[[#This Row],[DAY]]+1,6),NA())</f>
        <v>0.88</v>
      </c>
      <c r="Q690" s="4" cm="1">
        <f t="array" aca="1" ref="Q690" ca="1">IFERROR(INDEX(_xlfn.ANCHORARRAY($C$3),T_CALC[[#This Row],[DAY]]+1,2),NA())</f>
        <v>0</v>
      </c>
    </row>
    <row r="691" spans="3:17" x14ac:dyDescent="0.25">
      <c r="C691" vm="1835">
        <f ca="1"/>
        <v>43413</v>
      </c>
      <c r="D691">
        <f ca="1"/>
        <v>0</v>
      </c>
      <c r="E691" vm="1732">
        <f ca="1"/>
        <v>0.87990000000000002</v>
      </c>
      <c r="F691" vm="79">
        <f ca="1"/>
        <v>0.88349999999999995</v>
      </c>
      <c r="G691" vm="960">
        <f ca="1"/>
        <v>0.87939999999999996</v>
      </c>
      <c r="H691" vm="53">
        <f ca="1"/>
        <v>0.88200000000000001</v>
      </c>
      <c r="K691" s="4">
        <f ca="1">IF(ROW(T_CALC[[#This Row],[DAY]])-ROW(T_CALC[[#Headers],[DAY]])&gt;C_N_TRADING_DAYS,"",ROW(T_CALC[[#This Row],[DAY]])-ROW(T_CALC[[#Headers],[DAY]]))</f>
        <v>688</v>
      </c>
      <c r="L691" s="4" cm="1" vm="1835">
        <f t="array" aca="1" ref="L691" ca="1">IFERROR(INDEX(_xlfn.ANCHORARRAY($C$3),T_CALC[[#This Row],[DAY]]+1,1),NA())</f>
        <v>43413</v>
      </c>
      <c r="M691" s="4" cm="1" vm="1732">
        <f t="array" aca="1" ref="M691" ca="1">IFERROR(INDEX(_xlfn.ANCHORARRAY($C$3),T_CALC[[#This Row],[DAY]]+1,3),NA())</f>
        <v>0.87990000000000002</v>
      </c>
      <c r="N691" s="4" cm="1" vm="79">
        <f t="array" aca="1" ref="N691" ca="1">IFERROR(INDEX(_xlfn.ANCHORARRAY($C$3),T_CALC[[#This Row],[DAY]]+1,4),NA())</f>
        <v>0.88349999999999995</v>
      </c>
      <c r="O691" s="4" cm="1" vm="960">
        <f t="array" aca="1" ref="O691" ca="1">IFERROR(INDEX(_xlfn.ANCHORARRAY($C$3),T_CALC[[#This Row],[DAY]]+1,5),NA())</f>
        <v>0.87939999999999996</v>
      </c>
      <c r="P691" s="4" cm="1" vm="53">
        <f t="array" aca="1" ref="P691" ca="1">IFERROR(INDEX(_xlfn.ANCHORARRAY($C$3),T_CALC[[#This Row],[DAY]]+1,6),NA())</f>
        <v>0.88200000000000001</v>
      </c>
      <c r="Q691" s="4" cm="1">
        <f t="array" aca="1" ref="Q691" ca="1">IFERROR(INDEX(_xlfn.ANCHORARRAY($C$3),T_CALC[[#This Row],[DAY]]+1,2),NA())</f>
        <v>0</v>
      </c>
    </row>
    <row r="692" spans="3:17" x14ac:dyDescent="0.25">
      <c r="C692" vm="1836">
        <f ca="1"/>
        <v>43416</v>
      </c>
      <c r="D692">
        <f ca="1"/>
        <v>0</v>
      </c>
      <c r="E692" vm="210">
        <f ca="1"/>
        <v>0.88249999999999995</v>
      </c>
      <c r="F692" vm="421">
        <f ca="1"/>
        <v>0.89159999999999995</v>
      </c>
      <c r="G692" vm="44">
        <f ca="1"/>
        <v>0.8821</v>
      </c>
      <c r="H692" vm="3">
        <f ca="1"/>
        <v>0.89129999999999998</v>
      </c>
      <c r="K692" s="4">
        <f ca="1">IF(ROW(T_CALC[[#This Row],[DAY]])-ROW(T_CALC[[#Headers],[DAY]])&gt;C_N_TRADING_DAYS,"",ROW(T_CALC[[#This Row],[DAY]])-ROW(T_CALC[[#Headers],[DAY]]))</f>
        <v>689</v>
      </c>
      <c r="L692" s="4" cm="1" vm="1836">
        <f t="array" aca="1" ref="L692" ca="1">IFERROR(INDEX(_xlfn.ANCHORARRAY($C$3),T_CALC[[#This Row],[DAY]]+1,1),NA())</f>
        <v>43416</v>
      </c>
      <c r="M692" s="4" cm="1" vm="210">
        <f t="array" aca="1" ref="M692" ca="1">IFERROR(INDEX(_xlfn.ANCHORARRAY($C$3),T_CALC[[#This Row],[DAY]]+1,3),NA())</f>
        <v>0.88249999999999995</v>
      </c>
      <c r="N692" s="4" cm="1" vm="421">
        <f t="array" aca="1" ref="N692" ca="1">IFERROR(INDEX(_xlfn.ANCHORARRAY($C$3),T_CALC[[#This Row],[DAY]]+1,4),NA())</f>
        <v>0.89159999999999995</v>
      </c>
      <c r="O692" s="4" cm="1" vm="44">
        <f t="array" aca="1" ref="O692" ca="1">IFERROR(INDEX(_xlfn.ANCHORARRAY($C$3),T_CALC[[#This Row],[DAY]]+1,5),NA())</f>
        <v>0.8821</v>
      </c>
      <c r="P692" s="4" cm="1" vm="3">
        <f t="array" aca="1" ref="P692" ca="1">IFERROR(INDEX(_xlfn.ANCHORARRAY($C$3),T_CALC[[#This Row],[DAY]]+1,6),NA())</f>
        <v>0.89129999999999998</v>
      </c>
      <c r="Q692" s="4" cm="1">
        <f t="array" aca="1" ref="Q692" ca="1">IFERROR(INDEX(_xlfn.ANCHORARRAY($C$3),T_CALC[[#This Row],[DAY]]+1,2),NA())</f>
        <v>0</v>
      </c>
    </row>
    <row r="693" spans="3:17" x14ac:dyDescent="0.25">
      <c r="C693" vm="1837">
        <f ca="1"/>
        <v>43417</v>
      </c>
      <c r="D693">
        <f ca="1"/>
        <v>0</v>
      </c>
      <c r="E693" vm="3">
        <f ca="1"/>
        <v>0.89129999999999998</v>
      </c>
      <c r="F693" vm="407">
        <f ca="1"/>
        <v>0.89149999999999996</v>
      </c>
      <c r="G693" vm="83">
        <f ca="1"/>
        <v>0.88500000000000001</v>
      </c>
      <c r="H693" vm="23">
        <f ca="1"/>
        <v>0.88549999999999995</v>
      </c>
      <c r="K693" s="4">
        <f ca="1">IF(ROW(T_CALC[[#This Row],[DAY]])-ROW(T_CALC[[#Headers],[DAY]])&gt;C_N_TRADING_DAYS,"",ROW(T_CALC[[#This Row],[DAY]])-ROW(T_CALC[[#Headers],[DAY]]))</f>
        <v>690</v>
      </c>
      <c r="L693" s="4" cm="1" vm="1837">
        <f t="array" aca="1" ref="L693" ca="1">IFERROR(INDEX(_xlfn.ANCHORARRAY($C$3),T_CALC[[#This Row],[DAY]]+1,1),NA())</f>
        <v>43417</v>
      </c>
      <c r="M693" s="4" cm="1" vm="3">
        <f t="array" aca="1" ref="M693" ca="1">IFERROR(INDEX(_xlfn.ANCHORARRAY($C$3),T_CALC[[#This Row],[DAY]]+1,3),NA())</f>
        <v>0.89129999999999998</v>
      </c>
      <c r="N693" s="4" cm="1" vm="407">
        <f t="array" aca="1" ref="N693" ca="1">IFERROR(INDEX(_xlfn.ANCHORARRAY($C$3),T_CALC[[#This Row],[DAY]]+1,4),NA())</f>
        <v>0.89149999999999996</v>
      </c>
      <c r="O693" s="4" cm="1" vm="83">
        <f t="array" aca="1" ref="O693" ca="1">IFERROR(INDEX(_xlfn.ANCHORARRAY($C$3),T_CALC[[#This Row],[DAY]]+1,5),NA())</f>
        <v>0.88500000000000001</v>
      </c>
      <c r="P693" s="4" cm="1" vm="23">
        <f t="array" aca="1" ref="P693" ca="1">IFERROR(INDEX(_xlfn.ANCHORARRAY($C$3),T_CALC[[#This Row],[DAY]]+1,6),NA())</f>
        <v>0.88549999999999995</v>
      </c>
      <c r="Q693" s="4" cm="1">
        <f t="array" aca="1" ref="Q693" ca="1">IFERROR(INDEX(_xlfn.ANCHORARRAY($C$3),T_CALC[[#This Row],[DAY]]+1,2),NA())</f>
        <v>0</v>
      </c>
    </row>
    <row r="694" spans="3:17" x14ac:dyDescent="0.25">
      <c r="C694" vm="1838">
        <f ca="1"/>
        <v>43418</v>
      </c>
      <c r="D694">
        <f ca="1"/>
        <v>0</v>
      </c>
      <c r="E694" vm="25">
        <f ca="1"/>
        <v>0.88560000000000005</v>
      </c>
      <c r="F694" vm="220">
        <f ca="1"/>
        <v>0.88790000000000002</v>
      </c>
      <c r="G694" vm="58">
        <f ca="1"/>
        <v>0.88109999999999999</v>
      </c>
      <c r="H694" vm="1839">
        <f ca="1"/>
        <v>0.88400000000000001</v>
      </c>
      <c r="K694" s="4">
        <f ca="1">IF(ROW(T_CALC[[#This Row],[DAY]])-ROW(T_CALC[[#Headers],[DAY]])&gt;C_N_TRADING_DAYS,"",ROW(T_CALC[[#This Row],[DAY]])-ROW(T_CALC[[#Headers],[DAY]]))</f>
        <v>691</v>
      </c>
      <c r="L694" s="4" cm="1" vm="1838">
        <f t="array" aca="1" ref="L694" ca="1">IFERROR(INDEX(_xlfn.ANCHORARRAY($C$3),T_CALC[[#This Row],[DAY]]+1,1),NA())</f>
        <v>43418</v>
      </c>
      <c r="M694" s="4" cm="1" vm="25">
        <f t="array" aca="1" ref="M694" ca="1">IFERROR(INDEX(_xlfn.ANCHORARRAY($C$3),T_CALC[[#This Row],[DAY]]+1,3),NA())</f>
        <v>0.88560000000000005</v>
      </c>
      <c r="N694" s="4" cm="1" vm="220">
        <f t="array" aca="1" ref="N694" ca="1">IFERROR(INDEX(_xlfn.ANCHORARRAY($C$3),T_CALC[[#This Row],[DAY]]+1,4),NA())</f>
        <v>0.88790000000000002</v>
      </c>
      <c r="O694" s="4" cm="1" vm="58">
        <f t="array" aca="1" ref="O694" ca="1">IFERROR(INDEX(_xlfn.ANCHORARRAY($C$3),T_CALC[[#This Row],[DAY]]+1,5),NA())</f>
        <v>0.88109999999999999</v>
      </c>
      <c r="P694" s="4" cm="1" vm="1839">
        <f t="array" aca="1" ref="P694" ca="1">IFERROR(INDEX(_xlfn.ANCHORARRAY($C$3),T_CALC[[#This Row],[DAY]]+1,6),NA())</f>
        <v>0.88400000000000001</v>
      </c>
      <c r="Q694" s="4" cm="1">
        <f t="array" aca="1" ref="Q694" ca="1">IFERROR(INDEX(_xlfn.ANCHORARRAY($C$3),T_CALC[[#This Row],[DAY]]+1,2),NA())</f>
        <v>0</v>
      </c>
    </row>
    <row r="695" spans="3:17" x14ac:dyDescent="0.25">
      <c r="C695" vm="1840">
        <f ca="1"/>
        <v>43419</v>
      </c>
      <c r="D695">
        <f ca="1"/>
        <v>0</v>
      </c>
      <c r="E695" vm="98">
        <f ca="1"/>
        <v>0.8841</v>
      </c>
      <c r="F695" vm="94">
        <f ca="1"/>
        <v>0.88719999999999999</v>
      </c>
      <c r="G695" vm="109">
        <f ca="1"/>
        <v>0.88</v>
      </c>
      <c r="H695" vm="962">
        <f ca="1"/>
        <v>0.88260000000000005</v>
      </c>
      <c r="K695" s="4">
        <f ca="1">IF(ROW(T_CALC[[#This Row],[DAY]])-ROW(T_CALC[[#Headers],[DAY]])&gt;C_N_TRADING_DAYS,"",ROW(T_CALC[[#This Row],[DAY]])-ROW(T_CALC[[#Headers],[DAY]]))</f>
        <v>692</v>
      </c>
      <c r="L695" s="4" cm="1" vm="1840">
        <f t="array" aca="1" ref="L695" ca="1">IFERROR(INDEX(_xlfn.ANCHORARRAY($C$3),T_CALC[[#This Row],[DAY]]+1,1),NA())</f>
        <v>43419</v>
      </c>
      <c r="M695" s="4" cm="1" vm="98">
        <f t="array" aca="1" ref="M695" ca="1">IFERROR(INDEX(_xlfn.ANCHORARRAY($C$3),T_CALC[[#This Row],[DAY]]+1,3),NA())</f>
        <v>0.8841</v>
      </c>
      <c r="N695" s="4" cm="1" vm="94">
        <f t="array" aca="1" ref="N695" ca="1">IFERROR(INDEX(_xlfn.ANCHORARRAY($C$3),T_CALC[[#This Row],[DAY]]+1,4),NA())</f>
        <v>0.88719999999999999</v>
      </c>
      <c r="O695" s="4" cm="1" vm="109">
        <f t="array" aca="1" ref="O695" ca="1">IFERROR(INDEX(_xlfn.ANCHORARRAY($C$3),T_CALC[[#This Row],[DAY]]+1,5),NA())</f>
        <v>0.88</v>
      </c>
      <c r="P695" s="4" cm="1" vm="962">
        <f t="array" aca="1" ref="P695" ca="1">IFERROR(INDEX(_xlfn.ANCHORARRAY($C$3),T_CALC[[#This Row],[DAY]]+1,6),NA())</f>
        <v>0.88260000000000005</v>
      </c>
      <c r="Q695" s="4" cm="1">
        <f t="array" aca="1" ref="Q695" ca="1">IFERROR(INDEX(_xlfn.ANCHORARRAY($C$3),T_CALC[[#This Row],[DAY]]+1,2),NA())</f>
        <v>0</v>
      </c>
    </row>
    <row r="696" spans="3:17" x14ac:dyDescent="0.25">
      <c r="C696" vm="1841">
        <f ca="1"/>
        <v>43420</v>
      </c>
      <c r="D696">
        <f ca="1"/>
        <v>0</v>
      </c>
      <c r="E696" vm="962">
        <f ca="1"/>
        <v>0.88260000000000005</v>
      </c>
      <c r="F696" vm="1842">
        <f ca="1"/>
        <v>0.88329999999999997</v>
      </c>
      <c r="G696" vm="235">
        <f ca="1"/>
        <v>0.87539999999999996</v>
      </c>
      <c r="H696" vm="141">
        <f ca="1"/>
        <v>0.87549999999999994</v>
      </c>
      <c r="K696" s="4">
        <f ca="1">IF(ROW(T_CALC[[#This Row],[DAY]])-ROW(T_CALC[[#Headers],[DAY]])&gt;C_N_TRADING_DAYS,"",ROW(T_CALC[[#This Row],[DAY]])-ROW(T_CALC[[#Headers],[DAY]]))</f>
        <v>693</v>
      </c>
      <c r="L696" s="4" cm="1" vm="1841">
        <f t="array" aca="1" ref="L696" ca="1">IFERROR(INDEX(_xlfn.ANCHORARRAY($C$3),T_CALC[[#This Row],[DAY]]+1,1),NA())</f>
        <v>43420</v>
      </c>
      <c r="M696" s="4" cm="1" vm="962">
        <f t="array" aca="1" ref="M696" ca="1">IFERROR(INDEX(_xlfn.ANCHORARRAY($C$3),T_CALC[[#This Row],[DAY]]+1,3),NA())</f>
        <v>0.88260000000000005</v>
      </c>
      <c r="N696" s="4" cm="1" vm="1842">
        <f t="array" aca="1" ref="N696" ca="1">IFERROR(INDEX(_xlfn.ANCHORARRAY($C$3),T_CALC[[#This Row],[DAY]]+1,4),NA())</f>
        <v>0.88329999999999997</v>
      </c>
      <c r="O696" s="4" cm="1" vm="235">
        <f t="array" aca="1" ref="O696" ca="1">IFERROR(INDEX(_xlfn.ANCHORARRAY($C$3),T_CALC[[#This Row],[DAY]]+1,5),NA())</f>
        <v>0.87539999999999996</v>
      </c>
      <c r="P696" s="4" cm="1" vm="141">
        <f t="array" aca="1" ref="P696" ca="1">IFERROR(INDEX(_xlfn.ANCHORARRAY($C$3),T_CALC[[#This Row],[DAY]]+1,6),NA())</f>
        <v>0.87549999999999994</v>
      </c>
      <c r="Q696" s="4" cm="1">
        <f t="array" aca="1" ref="Q696" ca="1">IFERROR(INDEX(_xlfn.ANCHORARRAY($C$3),T_CALC[[#This Row],[DAY]]+1,2),NA())</f>
        <v>0</v>
      </c>
    </row>
    <row r="697" spans="3:17" x14ac:dyDescent="0.25">
      <c r="C697" vm="1843">
        <f ca="1"/>
        <v>43423</v>
      </c>
      <c r="D697">
        <f ca="1"/>
        <v>0</v>
      </c>
      <c r="E697" vm="1844">
        <f ca="1"/>
        <v>0.87649999999999995</v>
      </c>
      <c r="F697" vm="42">
        <f ca="1"/>
        <v>0.87770000000000004</v>
      </c>
      <c r="G697" vm="130">
        <f ca="1"/>
        <v>0.872</v>
      </c>
      <c r="H697" vm="1845">
        <f ca="1"/>
        <v>0.873</v>
      </c>
      <c r="K697" s="4">
        <f ca="1">IF(ROW(T_CALC[[#This Row],[DAY]])-ROW(T_CALC[[#Headers],[DAY]])&gt;C_N_TRADING_DAYS,"",ROW(T_CALC[[#This Row],[DAY]])-ROW(T_CALC[[#Headers],[DAY]]))</f>
        <v>694</v>
      </c>
      <c r="L697" s="4" cm="1" vm="1843">
        <f t="array" aca="1" ref="L697" ca="1">IFERROR(INDEX(_xlfn.ANCHORARRAY($C$3),T_CALC[[#This Row],[DAY]]+1,1),NA())</f>
        <v>43423</v>
      </c>
      <c r="M697" s="4" cm="1" vm="1844">
        <f t="array" aca="1" ref="M697" ca="1">IFERROR(INDEX(_xlfn.ANCHORARRAY($C$3),T_CALC[[#This Row],[DAY]]+1,3),NA())</f>
        <v>0.87649999999999995</v>
      </c>
      <c r="N697" s="4" cm="1" vm="42">
        <f t="array" aca="1" ref="N697" ca="1">IFERROR(INDEX(_xlfn.ANCHORARRAY($C$3),T_CALC[[#This Row],[DAY]]+1,4),NA())</f>
        <v>0.87770000000000004</v>
      </c>
      <c r="O697" s="4" cm="1" vm="130">
        <f t="array" aca="1" ref="O697" ca="1">IFERROR(INDEX(_xlfn.ANCHORARRAY($C$3),T_CALC[[#This Row],[DAY]]+1,5),NA())</f>
        <v>0.872</v>
      </c>
      <c r="P697" s="4" cm="1" vm="1845">
        <f t="array" aca="1" ref="P697" ca="1">IFERROR(INDEX(_xlfn.ANCHORARRAY($C$3),T_CALC[[#This Row],[DAY]]+1,6),NA())</f>
        <v>0.873</v>
      </c>
      <c r="Q697" s="4" cm="1">
        <f t="array" aca="1" ref="Q697" ca="1">IFERROR(INDEX(_xlfn.ANCHORARRAY($C$3),T_CALC[[#This Row],[DAY]]+1,2),NA())</f>
        <v>0</v>
      </c>
    </row>
    <row r="698" spans="3:17" x14ac:dyDescent="0.25">
      <c r="C698" vm="1846">
        <f ca="1"/>
        <v>43424</v>
      </c>
      <c r="D698">
        <f ca="1"/>
        <v>0</v>
      </c>
      <c r="E698" vm="1813">
        <f ca="1"/>
        <v>0.87309999999999999</v>
      </c>
      <c r="F698" vm="40">
        <f ca="1"/>
        <v>0.88039999999999996</v>
      </c>
      <c r="G698" vm="974">
        <f ca="1"/>
        <v>0.87150000000000005</v>
      </c>
      <c r="H698" vm="960">
        <f ca="1"/>
        <v>0.87939999999999996</v>
      </c>
      <c r="K698" s="4">
        <f ca="1">IF(ROW(T_CALC[[#This Row],[DAY]])-ROW(T_CALC[[#Headers],[DAY]])&gt;C_N_TRADING_DAYS,"",ROW(T_CALC[[#This Row],[DAY]])-ROW(T_CALC[[#Headers],[DAY]]))</f>
        <v>695</v>
      </c>
      <c r="L698" s="4" cm="1" vm="1846">
        <f t="array" aca="1" ref="L698" ca="1">IFERROR(INDEX(_xlfn.ANCHORARRAY($C$3),T_CALC[[#This Row],[DAY]]+1,1),NA())</f>
        <v>43424</v>
      </c>
      <c r="M698" s="4" cm="1" vm="1813">
        <f t="array" aca="1" ref="M698" ca="1">IFERROR(INDEX(_xlfn.ANCHORARRAY($C$3),T_CALC[[#This Row],[DAY]]+1,3),NA())</f>
        <v>0.87309999999999999</v>
      </c>
      <c r="N698" s="4" cm="1" vm="40">
        <f t="array" aca="1" ref="N698" ca="1">IFERROR(INDEX(_xlfn.ANCHORARRAY($C$3),T_CALC[[#This Row],[DAY]]+1,4),NA())</f>
        <v>0.88039999999999996</v>
      </c>
      <c r="O698" s="4" cm="1" vm="974">
        <f t="array" aca="1" ref="O698" ca="1">IFERROR(INDEX(_xlfn.ANCHORARRAY($C$3),T_CALC[[#This Row],[DAY]]+1,5),NA())</f>
        <v>0.87150000000000005</v>
      </c>
      <c r="P698" s="4" cm="1" vm="960">
        <f t="array" aca="1" ref="P698" ca="1">IFERROR(INDEX(_xlfn.ANCHORARRAY($C$3),T_CALC[[#This Row],[DAY]]+1,6),NA())</f>
        <v>0.87939999999999996</v>
      </c>
      <c r="Q698" s="4" cm="1">
        <f t="array" aca="1" ref="Q698" ca="1">IFERROR(INDEX(_xlfn.ANCHORARRAY($C$3),T_CALC[[#This Row],[DAY]]+1,2),NA())</f>
        <v>0</v>
      </c>
    </row>
    <row r="699" spans="3:17" x14ac:dyDescent="0.25">
      <c r="C699" vm="1847">
        <f ca="1"/>
        <v>43425</v>
      </c>
      <c r="D699">
        <f ca="1"/>
        <v>0</v>
      </c>
      <c r="E699" vm="144">
        <f ca="1"/>
        <v>0.87929999999999997</v>
      </c>
      <c r="F699" vm="109">
        <f ca="1"/>
        <v>0.88</v>
      </c>
      <c r="G699" vm="145">
        <f ca="1"/>
        <v>0.875</v>
      </c>
      <c r="H699" vm="89">
        <f ca="1"/>
        <v>0.87819999999999998</v>
      </c>
      <c r="K699" s="4">
        <f ca="1">IF(ROW(T_CALC[[#This Row],[DAY]])-ROW(T_CALC[[#Headers],[DAY]])&gt;C_N_TRADING_DAYS,"",ROW(T_CALC[[#This Row],[DAY]])-ROW(T_CALC[[#Headers],[DAY]]))</f>
        <v>696</v>
      </c>
      <c r="L699" s="4" cm="1" vm="1847">
        <f t="array" aca="1" ref="L699" ca="1">IFERROR(INDEX(_xlfn.ANCHORARRAY($C$3),T_CALC[[#This Row],[DAY]]+1,1),NA())</f>
        <v>43425</v>
      </c>
      <c r="M699" s="4" cm="1" vm="144">
        <f t="array" aca="1" ref="M699" ca="1">IFERROR(INDEX(_xlfn.ANCHORARRAY($C$3),T_CALC[[#This Row],[DAY]]+1,3),NA())</f>
        <v>0.87929999999999997</v>
      </c>
      <c r="N699" s="4" cm="1" vm="109">
        <f t="array" aca="1" ref="N699" ca="1">IFERROR(INDEX(_xlfn.ANCHORARRAY($C$3),T_CALC[[#This Row],[DAY]]+1,4),NA())</f>
        <v>0.88</v>
      </c>
      <c r="O699" s="4" cm="1" vm="145">
        <f t="array" aca="1" ref="O699" ca="1">IFERROR(INDEX(_xlfn.ANCHORARRAY($C$3),T_CALC[[#This Row],[DAY]]+1,5),NA())</f>
        <v>0.875</v>
      </c>
      <c r="P699" s="4" cm="1" vm="89">
        <f t="array" aca="1" ref="P699" ca="1">IFERROR(INDEX(_xlfn.ANCHORARRAY($C$3),T_CALC[[#This Row],[DAY]]+1,6),NA())</f>
        <v>0.87819999999999998</v>
      </c>
      <c r="Q699" s="4" cm="1">
        <f t="array" aca="1" ref="Q699" ca="1">IFERROR(INDEX(_xlfn.ANCHORARRAY($C$3),T_CALC[[#This Row],[DAY]]+1,2),NA())</f>
        <v>0</v>
      </c>
    </row>
    <row r="700" spans="3:17" x14ac:dyDescent="0.25">
      <c r="C700" vm="1848">
        <f ca="1"/>
        <v>43426</v>
      </c>
      <c r="D700">
        <f ca="1"/>
        <v>0</v>
      </c>
      <c r="E700" vm="46">
        <f ca="1"/>
        <v>0.87829999999999997</v>
      </c>
      <c r="F700" vm="32">
        <f ca="1"/>
        <v>0.87860000000000005</v>
      </c>
      <c r="G700" vm="1740">
        <f ca="1"/>
        <v>0.87429999999999997</v>
      </c>
      <c r="H700" vm="1844">
        <f ca="1"/>
        <v>0.87649999999999995</v>
      </c>
      <c r="K700" s="4">
        <f ca="1">IF(ROW(T_CALC[[#This Row],[DAY]])-ROW(T_CALC[[#Headers],[DAY]])&gt;C_N_TRADING_DAYS,"",ROW(T_CALC[[#This Row],[DAY]])-ROW(T_CALC[[#Headers],[DAY]]))</f>
        <v>697</v>
      </c>
      <c r="L700" s="4" cm="1" vm="1848">
        <f t="array" aca="1" ref="L700" ca="1">IFERROR(INDEX(_xlfn.ANCHORARRAY($C$3),T_CALC[[#This Row],[DAY]]+1,1),NA())</f>
        <v>43426</v>
      </c>
      <c r="M700" s="4" cm="1" vm="46">
        <f t="array" aca="1" ref="M700" ca="1">IFERROR(INDEX(_xlfn.ANCHORARRAY($C$3),T_CALC[[#This Row],[DAY]]+1,3),NA())</f>
        <v>0.87829999999999997</v>
      </c>
      <c r="N700" s="4" cm="1" vm="32">
        <f t="array" aca="1" ref="N700" ca="1">IFERROR(INDEX(_xlfn.ANCHORARRAY($C$3),T_CALC[[#This Row],[DAY]]+1,4),NA())</f>
        <v>0.87860000000000005</v>
      </c>
      <c r="O700" s="4" cm="1" vm="1740">
        <f t="array" aca="1" ref="O700" ca="1">IFERROR(INDEX(_xlfn.ANCHORARRAY($C$3),T_CALC[[#This Row],[DAY]]+1,5),NA())</f>
        <v>0.87429999999999997</v>
      </c>
      <c r="P700" s="4" cm="1" vm="1844">
        <f t="array" aca="1" ref="P700" ca="1">IFERROR(INDEX(_xlfn.ANCHORARRAY($C$3),T_CALC[[#This Row],[DAY]]+1,6),NA())</f>
        <v>0.87649999999999995</v>
      </c>
      <c r="Q700" s="4" cm="1">
        <f t="array" aca="1" ref="Q700" ca="1">IFERROR(INDEX(_xlfn.ANCHORARRAY($C$3),T_CALC[[#This Row],[DAY]]+1,2),NA())</f>
        <v>0</v>
      </c>
    </row>
    <row r="701" spans="3:17" x14ac:dyDescent="0.25">
      <c r="C701" vm="1849">
        <f ca="1"/>
        <v>43427</v>
      </c>
      <c r="D701">
        <f ca="1"/>
        <v>0</v>
      </c>
      <c r="E701" vm="1850">
        <f ca="1"/>
        <v>0.87680000000000002</v>
      </c>
      <c r="F701" vm="48">
        <f ca="1"/>
        <v>0.88280000000000003</v>
      </c>
      <c r="G701" vm="235">
        <f ca="1"/>
        <v>0.87539999999999996</v>
      </c>
      <c r="H701" vm="370">
        <f ca="1"/>
        <v>0.88160000000000005</v>
      </c>
      <c r="K701" s="4">
        <f ca="1">IF(ROW(T_CALC[[#This Row],[DAY]])-ROW(T_CALC[[#Headers],[DAY]])&gt;C_N_TRADING_DAYS,"",ROW(T_CALC[[#This Row],[DAY]])-ROW(T_CALC[[#Headers],[DAY]]))</f>
        <v>698</v>
      </c>
      <c r="L701" s="4" cm="1" vm="1849">
        <f t="array" aca="1" ref="L701" ca="1">IFERROR(INDEX(_xlfn.ANCHORARRAY($C$3),T_CALC[[#This Row],[DAY]]+1,1),NA())</f>
        <v>43427</v>
      </c>
      <c r="M701" s="4" cm="1" vm="1850">
        <f t="array" aca="1" ref="M701" ca="1">IFERROR(INDEX(_xlfn.ANCHORARRAY($C$3),T_CALC[[#This Row],[DAY]]+1,3),NA())</f>
        <v>0.87680000000000002</v>
      </c>
      <c r="N701" s="4" cm="1" vm="48">
        <f t="array" aca="1" ref="N701" ca="1">IFERROR(INDEX(_xlfn.ANCHORARRAY($C$3),T_CALC[[#This Row],[DAY]]+1,4),NA())</f>
        <v>0.88280000000000003</v>
      </c>
      <c r="O701" s="4" cm="1" vm="235">
        <f t="array" aca="1" ref="O701" ca="1">IFERROR(INDEX(_xlfn.ANCHORARRAY($C$3),T_CALC[[#This Row],[DAY]]+1,5),NA())</f>
        <v>0.87539999999999996</v>
      </c>
      <c r="P701" s="4" cm="1" vm="370">
        <f t="array" aca="1" ref="P701" ca="1">IFERROR(INDEX(_xlfn.ANCHORARRAY($C$3),T_CALC[[#This Row],[DAY]]+1,6),NA())</f>
        <v>0.88160000000000005</v>
      </c>
      <c r="Q701" s="4" cm="1">
        <f t="array" aca="1" ref="Q701" ca="1">IFERROR(INDEX(_xlfn.ANCHORARRAY($C$3),T_CALC[[#This Row],[DAY]]+1,2),NA())</f>
        <v>0</v>
      </c>
    </row>
    <row r="702" spans="3:17" x14ac:dyDescent="0.25">
      <c r="C702" vm="1851">
        <f ca="1"/>
        <v>43430</v>
      </c>
      <c r="D702">
        <f ca="1"/>
        <v>0</v>
      </c>
      <c r="E702" vm="370">
        <f ca="1"/>
        <v>0.88160000000000005</v>
      </c>
      <c r="F702" vm="110">
        <f ca="1"/>
        <v>0.8831</v>
      </c>
      <c r="G702" vm="46">
        <f ca="1"/>
        <v>0.87829999999999997</v>
      </c>
      <c r="H702" vm="962">
        <f ca="1"/>
        <v>0.88260000000000005</v>
      </c>
      <c r="K702" s="4">
        <f ca="1">IF(ROW(T_CALC[[#This Row],[DAY]])-ROW(T_CALC[[#Headers],[DAY]])&gt;C_N_TRADING_DAYS,"",ROW(T_CALC[[#This Row],[DAY]])-ROW(T_CALC[[#Headers],[DAY]]))</f>
        <v>699</v>
      </c>
      <c r="L702" s="4" cm="1" vm="1851">
        <f t="array" aca="1" ref="L702" ca="1">IFERROR(INDEX(_xlfn.ANCHORARRAY($C$3),T_CALC[[#This Row],[DAY]]+1,1),NA())</f>
        <v>43430</v>
      </c>
      <c r="M702" s="4" cm="1" vm="370">
        <f t="array" aca="1" ref="M702" ca="1">IFERROR(INDEX(_xlfn.ANCHORARRAY($C$3),T_CALC[[#This Row],[DAY]]+1,3),NA())</f>
        <v>0.88160000000000005</v>
      </c>
      <c r="N702" s="4" cm="1" vm="110">
        <f t="array" aca="1" ref="N702" ca="1">IFERROR(INDEX(_xlfn.ANCHORARRAY($C$3),T_CALC[[#This Row],[DAY]]+1,4),NA())</f>
        <v>0.8831</v>
      </c>
      <c r="O702" s="4" cm="1" vm="46">
        <f t="array" aca="1" ref="O702" ca="1">IFERROR(INDEX(_xlfn.ANCHORARRAY($C$3),T_CALC[[#This Row],[DAY]]+1,5),NA())</f>
        <v>0.87829999999999997</v>
      </c>
      <c r="P702" s="4" cm="1" vm="962">
        <f t="array" aca="1" ref="P702" ca="1">IFERROR(INDEX(_xlfn.ANCHORARRAY($C$3),T_CALC[[#This Row],[DAY]]+1,6),NA())</f>
        <v>0.88260000000000005</v>
      </c>
      <c r="Q702" s="4" cm="1">
        <f t="array" aca="1" ref="Q702" ca="1">IFERROR(INDEX(_xlfn.ANCHORARRAY($C$3),T_CALC[[#This Row],[DAY]]+1,2),NA())</f>
        <v>0</v>
      </c>
    </row>
    <row r="703" spans="3:17" x14ac:dyDescent="0.25">
      <c r="C703" vm="1852">
        <f ca="1"/>
        <v>43431</v>
      </c>
      <c r="D703">
        <f ca="1"/>
        <v>0</v>
      </c>
      <c r="E703" vm="962">
        <f ca="1"/>
        <v>0.88260000000000005</v>
      </c>
      <c r="F703" vm="931">
        <f ca="1"/>
        <v>0.88670000000000004</v>
      </c>
      <c r="G703" vm="153">
        <f ca="1"/>
        <v>0.88139999999999996</v>
      </c>
      <c r="H703" vm="97">
        <f ca="1"/>
        <v>0.88580000000000003</v>
      </c>
      <c r="K703" s="4">
        <f ca="1">IF(ROW(T_CALC[[#This Row],[DAY]])-ROW(T_CALC[[#Headers],[DAY]])&gt;C_N_TRADING_DAYS,"",ROW(T_CALC[[#This Row],[DAY]])-ROW(T_CALC[[#Headers],[DAY]]))</f>
        <v>700</v>
      </c>
      <c r="L703" s="4" cm="1" vm="1852">
        <f t="array" aca="1" ref="L703" ca="1">IFERROR(INDEX(_xlfn.ANCHORARRAY($C$3),T_CALC[[#This Row],[DAY]]+1,1),NA())</f>
        <v>43431</v>
      </c>
      <c r="M703" s="4" cm="1" vm="962">
        <f t="array" aca="1" ref="M703" ca="1">IFERROR(INDEX(_xlfn.ANCHORARRAY($C$3),T_CALC[[#This Row],[DAY]]+1,3),NA())</f>
        <v>0.88260000000000005</v>
      </c>
      <c r="N703" s="4" cm="1" vm="931">
        <f t="array" aca="1" ref="N703" ca="1">IFERROR(INDEX(_xlfn.ANCHORARRAY($C$3),T_CALC[[#This Row],[DAY]]+1,4),NA())</f>
        <v>0.88670000000000004</v>
      </c>
      <c r="O703" s="4" cm="1" vm="153">
        <f t="array" aca="1" ref="O703" ca="1">IFERROR(INDEX(_xlfn.ANCHORARRAY($C$3),T_CALC[[#This Row],[DAY]]+1,5),NA())</f>
        <v>0.88139999999999996</v>
      </c>
      <c r="P703" s="4" cm="1" vm="97">
        <f t="array" aca="1" ref="P703" ca="1">IFERROR(INDEX(_xlfn.ANCHORARRAY($C$3),T_CALC[[#This Row],[DAY]]+1,6),NA())</f>
        <v>0.88580000000000003</v>
      </c>
      <c r="Q703" s="4" cm="1">
        <f t="array" aca="1" ref="Q703" ca="1">IFERROR(INDEX(_xlfn.ANCHORARRAY($C$3),T_CALC[[#This Row],[DAY]]+1,2),NA())</f>
        <v>0</v>
      </c>
    </row>
    <row r="704" spans="3:17" x14ac:dyDescent="0.25">
      <c r="C704" vm="1853">
        <f ca="1"/>
        <v>43432</v>
      </c>
      <c r="D704">
        <f ca="1"/>
        <v>0</v>
      </c>
      <c r="E704" vm="23">
        <f ca="1"/>
        <v>0.88549999999999995</v>
      </c>
      <c r="F704" vm="1854">
        <f ca="1"/>
        <v>0.88749999999999996</v>
      </c>
      <c r="G704" vm="37">
        <f ca="1"/>
        <v>0.878</v>
      </c>
      <c r="H704" vm="361">
        <f ca="1"/>
        <v>0.87970000000000004</v>
      </c>
      <c r="K704" s="4">
        <f ca="1">IF(ROW(T_CALC[[#This Row],[DAY]])-ROW(T_CALC[[#Headers],[DAY]])&gt;C_N_TRADING_DAYS,"",ROW(T_CALC[[#This Row],[DAY]])-ROW(T_CALC[[#Headers],[DAY]]))</f>
        <v>701</v>
      </c>
      <c r="L704" s="4" cm="1" vm="1853">
        <f t="array" aca="1" ref="L704" ca="1">IFERROR(INDEX(_xlfn.ANCHORARRAY($C$3),T_CALC[[#This Row],[DAY]]+1,1),NA())</f>
        <v>43432</v>
      </c>
      <c r="M704" s="4" cm="1" vm="23">
        <f t="array" aca="1" ref="M704" ca="1">IFERROR(INDEX(_xlfn.ANCHORARRAY($C$3),T_CALC[[#This Row],[DAY]]+1,3),NA())</f>
        <v>0.88549999999999995</v>
      </c>
      <c r="N704" s="4" cm="1" vm="1854">
        <f t="array" aca="1" ref="N704" ca="1">IFERROR(INDEX(_xlfn.ANCHORARRAY($C$3),T_CALC[[#This Row],[DAY]]+1,4),NA())</f>
        <v>0.88749999999999996</v>
      </c>
      <c r="O704" s="4" cm="1" vm="37">
        <f t="array" aca="1" ref="O704" ca="1">IFERROR(INDEX(_xlfn.ANCHORARRAY($C$3),T_CALC[[#This Row],[DAY]]+1,5),NA())</f>
        <v>0.878</v>
      </c>
      <c r="P704" s="4" cm="1" vm="361">
        <f t="array" aca="1" ref="P704" ca="1">IFERROR(INDEX(_xlfn.ANCHORARRAY($C$3),T_CALC[[#This Row],[DAY]]+1,6),NA())</f>
        <v>0.87970000000000004</v>
      </c>
      <c r="Q704" s="4" cm="1">
        <f t="array" aca="1" ref="Q704" ca="1">IFERROR(INDEX(_xlfn.ANCHORARRAY($C$3),T_CALC[[#This Row],[DAY]]+1,2),NA())</f>
        <v>0</v>
      </c>
    </row>
    <row r="705" spans="3:17" x14ac:dyDescent="0.25">
      <c r="C705" vm="1855">
        <f ca="1"/>
        <v>43433</v>
      </c>
      <c r="D705">
        <f ca="1"/>
        <v>0</v>
      </c>
      <c r="E705" vm="361">
        <f ca="1"/>
        <v>0.87970000000000004</v>
      </c>
      <c r="F705" vm="58">
        <f ca="1"/>
        <v>0.88109999999999999</v>
      </c>
      <c r="G705" vm="60">
        <f ca="1"/>
        <v>0.87690000000000001</v>
      </c>
      <c r="H705" vm="39">
        <f ca="1"/>
        <v>0.87760000000000005</v>
      </c>
      <c r="K705" s="4">
        <f ca="1">IF(ROW(T_CALC[[#This Row],[DAY]])-ROW(T_CALC[[#Headers],[DAY]])&gt;C_N_TRADING_DAYS,"",ROW(T_CALC[[#This Row],[DAY]])-ROW(T_CALC[[#Headers],[DAY]]))</f>
        <v>702</v>
      </c>
      <c r="L705" s="4" cm="1" vm="1855">
        <f t="array" aca="1" ref="L705" ca="1">IFERROR(INDEX(_xlfn.ANCHORARRAY($C$3),T_CALC[[#This Row],[DAY]]+1,1),NA())</f>
        <v>43433</v>
      </c>
      <c r="M705" s="4" cm="1" vm="361">
        <f t="array" aca="1" ref="M705" ca="1">IFERROR(INDEX(_xlfn.ANCHORARRAY($C$3),T_CALC[[#This Row],[DAY]]+1,3),NA())</f>
        <v>0.87970000000000004</v>
      </c>
      <c r="N705" s="4" cm="1" vm="58">
        <f t="array" aca="1" ref="N705" ca="1">IFERROR(INDEX(_xlfn.ANCHORARRAY($C$3),T_CALC[[#This Row],[DAY]]+1,4),NA())</f>
        <v>0.88109999999999999</v>
      </c>
      <c r="O705" s="4" cm="1" vm="60">
        <f t="array" aca="1" ref="O705" ca="1">IFERROR(INDEX(_xlfn.ANCHORARRAY($C$3),T_CALC[[#This Row],[DAY]]+1,5),NA())</f>
        <v>0.87690000000000001</v>
      </c>
      <c r="P705" s="4" cm="1" vm="39">
        <f t="array" aca="1" ref="P705" ca="1">IFERROR(INDEX(_xlfn.ANCHORARRAY($C$3),T_CALC[[#This Row],[DAY]]+1,6),NA())</f>
        <v>0.87760000000000005</v>
      </c>
      <c r="Q705" s="4" cm="1">
        <f t="array" aca="1" ref="Q705" ca="1">IFERROR(INDEX(_xlfn.ANCHORARRAY($C$3),T_CALC[[#This Row],[DAY]]+1,2),NA())</f>
        <v>0</v>
      </c>
    </row>
    <row r="706" spans="3:17" x14ac:dyDescent="0.25">
      <c r="C706" vm="1856">
        <f ca="1"/>
        <v>43434</v>
      </c>
      <c r="D706">
        <f ca="1"/>
        <v>0</v>
      </c>
      <c r="E706" vm="39">
        <f ca="1"/>
        <v>0.87760000000000005</v>
      </c>
      <c r="F706" vm="214">
        <f ca="1"/>
        <v>0.88460000000000005</v>
      </c>
      <c r="G706" vm="52">
        <f ca="1"/>
        <v>0.877</v>
      </c>
      <c r="H706" vm="79">
        <f ca="1"/>
        <v>0.88349999999999995</v>
      </c>
      <c r="K706" s="4">
        <f ca="1">IF(ROW(T_CALC[[#This Row],[DAY]])-ROW(T_CALC[[#Headers],[DAY]])&gt;C_N_TRADING_DAYS,"",ROW(T_CALC[[#This Row],[DAY]])-ROW(T_CALC[[#Headers],[DAY]]))</f>
        <v>703</v>
      </c>
      <c r="L706" s="4" cm="1" vm="1856">
        <f t="array" aca="1" ref="L706" ca="1">IFERROR(INDEX(_xlfn.ANCHORARRAY($C$3),T_CALC[[#This Row],[DAY]]+1,1),NA())</f>
        <v>43434</v>
      </c>
      <c r="M706" s="4" cm="1" vm="39">
        <f t="array" aca="1" ref="M706" ca="1">IFERROR(INDEX(_xlfn.ANCHORARRAY($C$3),T_CALC[[#This Row],[DAY]]+1,3),NA())</f>
        <v>0.87760000000000005</v>
      </c>
      <c r="N706" s="4" cm="1" vm="214">
        <f t="array" aca="1" ref="N706" ca="1">IFERROR(INDEX(_xlfn.ANCHORARRAY($C$3),T_CALC[[#This Row],[DAY]]+1,4),NA())</f>
        <v>0.88460000000000005</v>
      </c>
      <c r="O706" s="4" cm="1" vm="52">
        <f t="array" aca="1" ref="O706" ca="1">IFERROR(INDEX(_xlfn.ANCHORARRAY($C$3),T_CALC[[#This Row],[DAY]]+1,5),NA())</f>
        <v>0.877</v>
      </c>
      <c r="P706" s="4" cm="1" vm="79">
        <f t="array" aca="1" ref="P706" ca="1">IFERROR(INDEX(_xlfn.ANCHORARRAY($C$3),T_CALC[[#This Row],[DAY]]+1,6),NA())</f>
        <v>0.88349999999999995</v>
      </c>
      <c r="Q706" s="4" cm="1">
        <f t="array" aca="1" ref="Q706" ca="1">IFERROR(INDEX(_xlfn.ANCHORARRAY($C$3),T_CALC[[#This Row],[DAY]]+1,2),NA())</f>
        <v>0</v>
      </c>
    </row>
    <row r="707" spans="3:17" x14ac:dyDescent="0.25">
      <c r="C707" vm="1857">
        <f ca="1"/>
        <v>43437</v>
      </c>
      <c r="D707">
        <f ca="1"/>
        <v>0</v>
      </c>
      <c r="E707" vm="1858">
        <f ca="1"/>
        <v>0.88380000000000003</v>
      </c>
      <c r="F707" vm="1858">
        <f ca="1"/>
        <v>0.88380000000000003</v>
      </c>
      <c r="G707" vm="32">
        <f ca="1"/>
        <v>0.87860000000000005</v>
      </c>
      <c r="H707" vm="359">
        <f ca="1"/>
        <v>0.88060000000000005</v>
      </c>
      <c r="K707" s="4">
        <f ca="1">IF(ROW(T_CALC[[#This Row],[DAY]])-ROW(T_CALC[[#Headers],[DAY]])&gt;C_N_TRADING_DAYS,"",ROW(T_CALC[[#This Row],[DAY]])-ROW(T_CALC[[#Headers],[DAY]]))</f>
        <v>704</v>
      </c>
      <c r="L707" s="4" cm="1" vm="1857">
        <f t="array" aca="1" ref="L707" ca="1">IFERROR(INDEX(_xlfn.ANCHORARRAY($C$3),T_CALC[[#This Row],[DAY]]+1,1),NA())</f>
        <v>43437</v>
      </c>
      <c r="M707" s="4" cm="1" vm="1858">
        <f t="array" aca="1" ref="M707" ca="1">IFERROR(INDEX(_xlfn.ANCHORARRAY($C$3),T_CALC[[#This Row],[DAY]]+1,3),NA())</f>
        <v>0.88380000000000003</v>
      </c>
      <c r="N707" s="4" cm="1" vm="1858">
        <f t="array" aca="1" ref="N707" ca="1">IFERROR(INDEX(_xlfn.ANCHORARRAY($C$3),T_CALC[[#This Row],[DAY]]+1,4),NA())</f>
        <v>0.88380000000000003</v>
      </c>
      <c r="O707" s="4" cm="1" vm="32">
        <f t="array" aca="1" ref="O707" ca="1">IFERROR(INDEX(_xlfn.ANCHORARRAY($C$3),T_CALC[[#This Row],[DAY]]+1,5),NA())</f>
        <v>0.87860000000000005</v>
      </c>
      <c r="P707" s="4" cm="1" vm="359">
        <f t="array" aca="1" ref="P707" ca="1">IFERROR(INDEX(_xlfn.ANCHORARRAY($C$3),T_CALC[[#This Row],[DAY]]+1,6),NA())</f>
        <v>0.88060000000000005</v>
      </c>
      <c r="Q707" s="4" cm="1">
        <f t="array" aca="1" ref="Q707" ca="1">IFERROR(INDEX(_xlfn.ANCHORARRAY($C$3),T_CALC[[#This Row],[DAY]]+1,2),NA())</f>
        <v>0</v>
      </c>
    </row>
    <row r="708" spans="3:17" x14ac:dyDescent="0.25">
      <c r="C708" vm="1859">
        <f ca="1"/>
        <v>43438</v>
      </c>
      <c r="D708">
        <f ca="1"/>
        <v>0</v>
      </c>
      <c r="E708" vm="359">
        <f ca="1"/>
        <v>0.88060000000000005</v>
      </c>
      <c r="F708" vm="79">
        <f ca="1"/>
        <v>0.88349999999999995</v>
      </c>
      <c r="G708" vm="235">
        <f ca="1"/>
        <v>0.87539999999999996</v>
      </c>
      <c r="H708" vm="959">
        <f ca="1"/>
        <v>0.88129999999999997</v>
      </c>
      <c r="K708" s="4">
        <f ca="1">IF(ROW(T_CALC[[#This Row],[DAY]])-ROW(T_CALC[[#Headers],[DAY]])&gt;C_N_TRADING_DAYS,"",ROW(T_CALC[[#This Row],[DAY]])-ROW(T_CALC[[#Headers],[DAY]]))</f>
        <v>705</v>
      </c>
      <c r="L708" s="4" cm="1" vm="1859">
        <f t="array" aca="1" ref="L708" ca="1">IFERROR(INDEX(_xlfn.ANCHORARRAY($C$3),T_CALC[[#This Row],[DAY]]+1,1),NA())</f>
        <v>43438</v>
      </c>
      <c r="M708" s="4" cm="1" vm="359">
        <f t="array" aca="1" ref="M708" ca="1">IFERROR(INDEX(_xlfn.ANCHORARRAY($C$3),T_CALC[[#This Row],[DAY]]+1,3),NA())</f>
        <v>0.88060000000000005</v>
      </c>
      <c r="N708" s="4" cm="1" vm="79">
        <f t="array" aca="1" ref="N708" ca="1">IFERROR(INDEX(_xlfn.ANCHORARRAY($C$3),T_CALC[[#This Row],[DAY]]+1,4),NA())</f>
        <v>0.88349999999999995</v>
      </c>
      <c r="O708" s="4" cm="1" vm="235">
        <f t="array" aca="1" ref="O708" ca="1">IFERROR(INDEX(_xlfn.ANCHORARRAY($C$3),T_CALC[[#This Row],[DAY]]+1,5),NA())</f>
        <v>0.87539999999999996</v>
      </c>
      <c r="P708" s="4" cm="1" vm="959">
        <f t="array" aca="1" ref="P708" ca="1">IFERROR(INDEX(_xlfn.ANCHORARRAY($C$3),T_CALC[[#This Row],[DAY]]+1,6),NA())</f>
        <v>0.88129999999999997</v>
      </c>
      <c r="Q708" s="4" cm="1">
        <f t="array" aca="1" ref="Q708" ca="1">IFERROR(INDEX(_xlfn.ANCHORARRAY($C$3),T_CALC[[#This Row],[DAY]]+1,2),NA())</f>
        <v>0</v>
      </c>
    </row>
    <row r="709" spans="3:17" x14ac:dyDescent="0.25">
      <c r="C709" vm="1860">
        <f ca="1"/>
        <v>43439</v>
      </c>
      <c r="D709">
        <f ca="1"/>
        <v>0</v>
      </c>
      <c r="E709" vm="370">
        <f ca="1"/>
        <v>0.88160000000000005</v>
      </c>
      <c r="F709" vm="1839">
        <f ca="1"/>
        <v>0.88400000000000001</v>
      </c>
      <c r="G709" vm="109">
        <f ca="1"/>
        <v>0.88</v>
      </c>
      <c r="H709" vm="153">
        <f ca="1"/>
        <v>0.88139999999999996</v>
      </c>
      <c r="K709" s="4">
        <f ca="1">IF(ROW(T_CALC[[#This Row],[DAY]])-ROW(T_CALC[[#Headers],[DAY]])&gt;C_N_TRADING_DAYS,"",ROW(T_CALC[[#This Row],[DAY]])-ROW(T_CALC[[#Headers],[DAY]]))</f>
        <v>706</v>
      </c>
      <c r="L709" s="4" cm="1" vm="1860">
        <f t="array" aca="1" ref="L709" ca="1">IFERROR(INDEX(_xlfn.ANCHORARRAY($C$3),T_CALC[[#This Row],[DAY]]+1,1),NA())</f>
        <v>43439</v>
      </c>
      <c r="M709" s="4" cm="1" vm="370">
        <f t="array" aca="1" ref="M709" ca="1">IFERROR(INDEX(_xlfn.ANCHORARRAY($C$3),T_CALC[[#This Row],[DAY]]+1,3),NA())</f>
        <v>0.88160000000000005</v>
      </c>
      <c r="N709" s="4" cm="1" vm="1839">
        <f t="array" aca="1" ref="N709" ca="1">IFERROR(INDEX(_xlfn.ANCHORARRAY($C$3),T_CALC[[#This Row],[DAY]]+1,4),NA())</f>
        <v>0.88400000000000001</v>
      </c>
      <c r="O709" s="4" cm="1" vm="109">
        <f t="array" aca="1" ref="O709" ca="1">IFERROR(INDEX(_xlfn.ANCHORARRAY($C$3),T_CALC[[#This Row],[DAY]]+1,5),NA())</f>
        <v>0.88</v>
      </c>
      <c r="P709" s="4" cm="1" vm="153">
        <f t="array" aca="1" ref="P709" ca="1">IFERROR(INDEX(_xlfn.ANCHORARRAY($C$3),T_CALC[[#This Row],[DAY]]+1,6),NA())</f>
        <v>0.88139999999999996</v>
      </c>
      <c r="Q709" s="4" cm="1">
        <f t="array" aca="1" ref="Q709" ca="1">IFERROR(INDEX(_xlfn.ANCHORARRAY($C$3),T_CALC[[#This Row],[DAY]]+1,2),NA())</f>
        <v>0</v>
      </c>
    </row>
    <row r="710" spans="3:17" x14ac:dyDescent="0.25">
      <c r="C710" vm="1861">
        <f ca="1"/>
        <v>43440</v>
      </c>
      <c r="D710">
        <f ca="1"/>
        <v>0</v>
      </c>
      <c r="E710" vm="153">
        <f ca="1"/>
        <v>0.88139999999999996</v>
      </c>
      <c r="F710" vm="154">
        <f ca="1"/>
        <v>0.88319999999999999</v>
      </c>
      <c r="G710" vm="41">
        <f ca="1"/>
        <v>0.876</v>
      </c>
      <c r="H710" vm="140">
        <f ca="1"/>
        <v>0.879</v>
      </c>
      <c r="K710" s="4">
        <f ca="1">IF(ROW(T_CALC[[#This Row],[DAY]])-ROW(T_CALC[[#Headers],[DAY]])&gt;C_N_TRADING_DAYS,"",ROW(T_CALC[[#This Row],[DAY]])-ROW(T_CALC[[#Headers],[DAY]]))</f>
        <v>707</v>
      </c>
      <c r="L710" s="4" cm="1" vm="1861">
        <f t="array" aca="1" ref="L710" ca="1">IFERROR(INDEX(_xlfn.ANCHORARRAY($C$3),T_CALC[[#This Row],[DAY]]+1,1),NA())</f>
        <v>43440</v>
      </c>
      <c r="M710" s="4" cm="1" vm="153">
        <f t="array" aca="1" ref="M710" ca="1">IFERROR(INDEX(_xlfn.ANCHORARRAY($C$3),T_CALC[[#This Row],[DAY]]+1,3),NA())</f>
        <v>0.88139999999999996</v>
      </c>
      <c r="N710" s="4" cm="1" vm="154">
        <f t="array" aca="1" ref="N710" ca="1">IFERROR(INDEX(_xlfn.ANCHORARRAY($C$3),T_CALC[[#This Row],[DAY]]+1,4),NA())</f>
        <v>0.88319999999999999</v>
      </c>
      <c r="O710" s="4" cm="1" vm="41">
        <f t="array" aca="1" ref="O710" ca="1">IFERROR(INDEX(_xlfn.ANCHORARRAY($C$3),T_CALC[[#This Row],[DAY]]+1,5),NA())</f>
        <v>0.876</v>
      </c>
      <c r="P710" s="4" cm="1" vm="140">
        <f t="array" aca="1" ref="P710" ca="1">IFERROR(INDEX(_xlfn.ANCHORARRAY($C$3),T_CALC[[#This Row],[DAY]]+1,6),NA())</f>
        <v>0.879</v>
      </c>
      <c r="Q710" s="4" cm="1">
        <f t="array" aca="1" ref="Q710" ca="1">IFERROR(INDEX(_xlfn.ANCHORARRAY($C$3),T_CALC[[#This Row],[DAY]]+1,2),NA())</f>
        <v>0</v>
      </c>
    </row>
    <row r="711" spans="3:17" x14ac:dyDescent="0.25">
      <c r="C711" vm="1862">
        <f ca="1"/>
        <v>43441</v>
      </c>
      <c r="D711">
        <f ca="1"/>
        <v>0</v>
      </c>
      <c r="E711" vm="55">
        <f ca="1"/>
        <v>0.87880000000000003</v>
      </c>
      <c r="F711" vm="90">
        <f ca="1"/>
        <v>0.88029999999999997</v>
      </c>
      <c r="G711" vm="1830">
        <f ca="1"/>
        <v>0.87519999999999998</v>
      </c>
      <c r="H711" vm="57">
        <f ca="1"/>
        <v>0.87870000000000004</v>
      </c>
      <c r="K711" s="4">
        <f ca="1">IF(ROW(T_CALC[[#This Row],[DAY]])-ROW(T_CALC[[#Headers],[DAY]])&gt;C_N_TRADING_DAYS,"",ROW(T_CALC[[#This Row],[DAY]])-ROW(T_CALC[[#Headers],[DAY]]))</f>
        <v>708</v>
      </c>
      <c r="L711" s="4" cm="1" vm="1862">
        <f t="array" aca="1" ref="L711" ca="1">IFERROR(INDEX(_xlfn.ANCHORARRAY($C$3),T_CALC[[#This Row],[DAY]]+1,1),NA())</f>
        <v>43441</v>
      </c>
      <c r="M711" s="4" cm="1" vm="55">
        <f t="array" aca="1" ref="M711" ca="1">IFERROR(INDEX(_xlfn.ANCHORARRAY($C$3),T_CALC[[#This Row],[DAY]]+1,3),NA())</f>
        <v>0.87880000000000003</v>
      </c>
      <c r="N711" s="4" cm="1" vm="90">
        <f t="array" aca="1" ref="N711" ca="1">IFERROR(INDEX(_xlfn.ANCHORARRAY($C$3),T_CALC[[#This Row],[DAY]]+1,4),NA())</f>
        <v>0.88029999999999997</v>
      </c>
      <c r="O711" s="4" cm="1" vm="1830">
        <f t="array" aca="1" ref="O711" ca="1">IFERROR(INDEX(_xlfn.ANCHORARRAY($C$3),T_CALC[[#This Row],[DAY]]+1,5),NA())</f>
        <v>0.87519999999999998</v>
      </c>
      <c r="P711" s="4" cm="1" vm="57">
        <f t="array" aca="1" ref="P711" ca="1">IFERROR(INDEX(_xlfn.ANCHORARRAY($C$3),T_CALC[[#This Row],[DAY]]+1,6),NA())</f>
        <v>0.87870000000000004</v>
      </c>
      <c r="Q711" s="4" cm="1">
        <f t="array" aca="1" ref="Q711" ca="1">IFERROR(INDEX(_xlfn.ANCHORARRAY($C$3),T_CALC[[#This Row],[DAY]]+1,2),NA())</f>
        <v>0</v>
      </c>
    </row>
    <row r="712" spans="3:17" x14ac:dyDescent="0.25">
      <c r="C712" vm="1863">
        <f ca="1"/>
        <v>43444</v>
      </c>
      <c r="D712">
        <f ca="1"/>
        <v>0</v>
      </c>
      <c r="E712" vm="60">
        <f ca="1"/>
        <v>0.87690000000000001</v>
      </c>
      <c r="F712" vm="58">
        <f ca="1"/>
        <v>0.88109999999999999</v>
      </c>
      <c r="G712" vm="1864">
        <f ca="1"/>
        <v>0.87370000000000003</v>
      </c>
      <c r="H712" vm="40">
        <f ca="1"/>
        <v>0.88039999999999996</v>
      </c>
      <c r="K712" s="4">
        <f ca="1">IF(ROW(T_CALC[[#This Row],[DAY]])-ROW(T_CALC[[#Headers],[DAY]])&gt;C_N_TRADING_DAYS,"",ROW(T_CALC[[#This Row],[DAY]])-ROW(T_CALC[[#Headers],[DAY]]))</f>
        <v>709</v>
      </c>
      <c r="L712" s="4" cm="1" vm="1863">
        <f t="array" aca="1" ref="L712" ca="1">IFERROR(INDEX(_xlfn.ANCHORARRAY($C$3),T_CALC[[#This Row],[DAY]]+1,1),NA())</f>
        <v>43444</v>
      </c>
      <c r="M712" s="4" cm="1" vm="60">
        <f t="array" aca="1" ref="M712" ca="1">IFERROR(INDEX(_xlfn.ANCHORARRAY($C$3),T_CALC[[#This Row],[DAY]]+1,3),NA())</f>
        <v>0.87690000000000001</v>
      </c>
      <c r="N712" s="4" cm="1" vm="58">
        <f t="array" aca="1" ref="N712" ca="1">IFERROR(INDEX(_xlfn.ANCHORARRAY($C$3),T_CALC[[#This Row],[DAY]]+1,4),NA())</f>
        <v>0.88109999999999999</v>
      </c>
      <c r="O712" s="4" cm="1" vm="1864">
        <f t="array" aca="1" ref="O712" ca="1">IFERROR(INDEX(_xlfn.ANCHORARRAY($C$3),T_CALC[[#This Row],[DAY]]+1,5),NA())</f>
        <v>0.87370000000000003</v>
      </c>
      <c r="P712" s="4" cm="1" vm="40">
        <f t="array" aca="1" ref="P712" ca="1">IFERROR(INDEX(_xlfn.ANCHORARRAY($C$3),T_CALC[[#This Row],[DAY]]+1,6),NA())</f>
        <v>0.88039999999999996</v>
      </c>
      <c r="Q712" s="4" cm="1">
        <f t="array" aca="1" ref="Q712" ca="1">IFERROR(INDEX(_xlfn.ANCHORARRAY($C$3),T_CALC[[#This Row],[DAY]]+1,2),NA())</f>
        <v>0</v>
      </c>
    </row>
    <row r="713" spans="3:17" x14ac:dyDescent="0.25">
      <c r="C713" vm="1865">
        <f ca="1"/>
        <v>43445</v>
      </c>
      <c r="D713">
        <f ca="1"/>
        <v>0</v>
      </c>
      <c r="E713" vm="40">
        <f ca="1"/>
        <v>0.88039999999999996</v>
      </c>
      <c r="F713" vm="207">
        <f ca="1"/>
        <v>0.88449999999999995</v>
      </c>
      <c r="G713" vm="52">
        <f ca="1"/>
        <v>0.877</v>
      </c>
      <c r="H713" vm="79">
        <f ca="1"/>
        <v>0.88349999999999995</v>
      </c>
      <c r="K713" s="4">
        <f ca="1">IF(ROW(T_CALC[[#This Row],[DAY]])-ROW(T_CALC[[#Headers],[DAY]])&gt;C_N_TRADING_DAYS,"",ROW(T_CALC[[#This Row],[DAY]])-ROW(T_CALC[[#Headers],[DAY]]))</f>
        <v>710</v>
      </c>
      <c r="L713" s="4" cm="1" vm="1865">
        <f t="array" aca="1" ref="L713" ca="1">IFERROR(INDEX(_xlfn.ANCHORARRAY($C$3),T_CALC[[#This Row],[DAY]]+1,1),NA())</f>
        <v>43445</v>
      </c>
      <c r="M713" s="4" cm="1" vm="40">
        <f t="array" aca="1" ref="M713" ca="1">IFERROR(INDEX(_xlfn.ANCHORARRAY($C$3),T_CALC[[#This Row],[DAY]]+1,3),NA())</f>
        <v>0.88039999999999996</v>
      </c>
      <c r="N713" s="4" cm="1" vm="207">
        <f t="array" aca="1" ref="N713" ca="1">IFERROR(INDEX(_xlfn.ANCHORARRAY($C$3),T_CALC[[#This Row],[DAY]]+1,4),NA())</f>
        <v>0.88449999999999995</v>
      </c>
      <c r="O713" s="4" cm="1" vm="52">
        <f t="array" aca="1" ref="O713" ca="1">IFERROR(INDEX(_xlfn.ANCHORARRAY($C$3),T_CALC[[#This Row],[DAY]]+1,5),NA())</f>
        <v>0.877</v>
      </c>
      <c r="P713" s="4" cm="1" vm="79">
        <f t="array" aca="1" ref="P713" ca="1">IFERROR(INDEX(_xlfn.ANCHORARRAY($C$3),T_CALC[[#This Row],[DAY]]+1,6),NA())</f>
        <v>0.88349999999999995</v>
      </c>
      <c r="Q713" s="4" cm="1">
        <f t="array" aca="1" ref="Q713" ca="1">IFERROR(INDEX(_xlfn.ANCHORARRAY($C$3),T_CALC[[#This Row],[DAY]]+1,2),NA())</f>
        <v>0</v>
      </c>
    </row>
    <row r="714" spans="3:17" x14ac:dyDescent="0.25">
      <c r="C714" vm="1866">
        <f ca="1"/>
        <v>43446</v>
      </c>
      <c r="D714">
        <f ca="1"/>
        <v>0</v>
      </c>
      <c r="E714" vm="79">
        <f ca="1"/>
        <v>0.88349999999999995</v>
      </c>
      <c r="F714" vm="152">
        <f ca="1"/>
        <v>0.88390000000000002</v>
      </c>
      <c r="G714" vm="1867">
        <f ca="1"/>
        <v>0.87790000000000001</v>
      </c>
      <c r="H714" vm="147">
        <f ca="1"/>
        <v>0.87960000000000005</v>
      </c>
      <c r="K714" s="4">
        <f ca="1">IF(ROW(T_CALC[[#This Row],[DAY]])-ROW(T_CALC[[#Headers],[DAY]])&gt;C_N_TRADING_DAYS,"",ROW(T_CALC[[#This Row],[DAY]])-ROW(T_CALC[[#Headers],[DAY]]))</f>
        <v>711</v>
      </c>
      <c r="L714" s="4" cm="1" vm="1866">
        <f t="array" aca="1" ref="L714" ca="1">IFERROR(INDEX(_xlfn.ANCHORARRAY($C$3),T_CALC[[#This Row],[DAY]]+1,1),NA())</f>
        <v>43446</v>
      </c>
      <c r="M714" s="4" cm="1" vm="79">
        <f t="array" aca="1" ref="M714" ca="1">IFERROR(INDEX(_xlfn.ANCHORARRAY($C$3),T_CALC[[#This Row],[DAY]]+1,3),NA())</f>
        <v>0.88349999999999995</v>
      </c>
      <c r="N714" s="4" cm="1" vm="152">
        <f t="array" aca="1" ref="N714" ca="1">IFERROR(INDEX(_xlfn.ANCHORARRAY($C$3),T_CALC[[#This Row],[DAY]]+1,4),NA())</f>
        <v>0.88390000000000002</v>
      </c>
      <c r="O714" s="4" cm="1" vm="1867">
        <f t="array" aca="1" ref="O714" ca="1">IFERROR(INDEX(_xlfn.ANCHORARRAY($C$3),T_CALC[[#This Row],[DAY]]+1,5),NA())</f>
        <v>0.87790000000000001</v>
      </c>
      <c r="P714" s="4" cm="1" vm="147">
        <f t="array" aca="1" ref="P714" ca="1">IFERROR(INDEX(_xlfn.ANCHORARRAY($C$3),T_CALC[[#This Row],[DAY]]+1,6),NA())</f>
        <v>0.87960000000000005</v>
      </c>
      <c r="Q714" s="4" cm="1">
        <f t="array" aca="1" ref="Q714" ca="1">IFERROR(INDEX(_xlfn.ANCHORARRAY($C$3),T_CALC[[#This Row],[DAY]]+1,2),NA())</f>
        <v>0</v>
      </c>
    </row>
    <row r="715" spans="3:17" x14ac:dyDescent="0.25">
      <c r="C715" vm="1868">
        <f ca="1"/>
        <v>43447</v>
      </c>
      <c r="D715">
        <f ca="1"/>
        <v>0</v>
      </c>
      <c r="E715" vm="960">
        <f ca="1"/>
        <v>0.87939999999999996</v>
      </c>
      <c r="F715" vm="210">
        <f ca="1"/>
        <v>0.88249999999999995</v>
      </c>
      <c r="G715" vm="95">
        <f ca="1"/>
        <v>0.87739999999999996</v>
      </c>
      <c r="H715" vm="27">
        <f ca="1"/>
        <v>0.87980000000000003</v>
      </c>
      <c r="K715" s="4">
        <f ca="1">IF(ROW(T_CALC[[#This Row],[DAY]])-ROW(T_CALC[[#Headers],[DAY]])&gt;C_N_TRADING_DAYS,"",ROW(T_CALC[[#This Row],[DAY]])-ROW(T_CALC[[#Headers],[DAY]]))</f>
        <v>712</v>
      </c>
      <c r="L715" s="4" cm="1" vm="1868">
        <f t="array" aca="1" ref="L715" ca="1">IFERROR(INDEX(_xlfn.ANCHORARRAY($C$3),T_CALC[[#This Row],[DAY]]+1,1),NA())</f>
        <v>43447</v>
      </c>
      <c r="M715" s="4" cm="1" vm="960">
        <f t="array" aca="1" ref="M715" ca="1">IFERROR(INDEX(_xlfn.ANCHORARRAY($C$3),T_CALC[[#This Row],[DAY]]+1,3),NA())</f>
        <v>0.87939999999999996</v>
      </c>
      <c r="N715" s="4" cm="1" vm="210">
        <f t="array" aca="1" ref="N715" ca="1">IFERROR(INDEX(_xlfn.ANCHORARRAY($C$3),T_CALC[[#This Row],[DAY]]+1,4),NA())</f>
        <v>0.88249999999999995</v>
      </c>
      <c r="O715" s="4" cm="1" vm="95">
        <f t="array" aca="1" ref="O715" ca="1">IFERROR(INDEX(_xlfn.ANCHORARRAY($C$3),T_CALC[[#This Row],[DAY]]+1,5),NA())</f>
        <v>0.87739999999999996</v>
      </c>
      <c r="P715" s="4" cm="1" vm="27">
        <f t="array" aca="1" ref="P715" ca="1">IFERROR(INDEX(_xlfn.ANCHORARRAY($C$3),T_CALC[[#This Row],[DAY]]+1,6),NA())</f>
        <v>0.87980000000000003</v>
      </c>
      <c r="Q715" s="4" cm="1">
        <f t="array" aca="1" ref="Q715" ca="1">IFERROR(INDEX(_xlfn.ANCHORARRAY($C$3),T_CALC[[#This Row],[DAY]]+1,2),NA())</f>
        <v>0</v>
      </c>
    </row>
    <row r="716" spans="3:17" x14ac:dyDescent="0.25">
      <c r="C716" vm="1869">
        <f ca="1"/>
        <v>43448</v>
      </c>
      <c r="D716">
        <f ca="1"/>
        <v>0</v>
      </c>
      <c r="E716" vm="109">
        <f ca="1"/>
        <v>0.88</v>
      </c>
      <c r="F716" vm="76">
        <f ca="1"/>
        <v>0.88729999999999998</v>
      </c>
      <c r="G716" vm="952">
        <f ca="1"/>
        <v>0.87909999999999999</v>
      </c>
      <c r="H716" vm="98">
        <f ca="1"/>
        <v>0.8841</v>
      </c>
      <c r="K716" s="4">
        <f ca="1">IF(ROW(T_CALC[[#This Row],[DAY]])-ROW(T_CALC[[#Headers],[DAY]])&gt;C_N_TRADING_DAYS,"",ROW(T_CALC[[#This Row],[DAY]])-ROW(T_CALC[[#Headers],[DAY]]))</f>
        <v>713</v>
      </c>
      <c r="L716" s="4" cm="1" vm="1869">
        <f t="array" aca="1" ref="L716" ca="1">IFERROR(INDEX(_xlfn.ANCHORARRAY($C$3),T_CALC[[#This Row],[DAY]]+1,1),NA())</f>
        <v>43448</v>
      </c>
      <c r="M716" s="4" cm="1" vm="109">
        <f t="array" aca="1" ref="M716" ca="1">IFERROR(INDEX(_xlfn.ANCHORARRAY($C$3),T_CALC[[#This Row],[DAY]]+1,3),NA())</f>
        <v>0.88</v>
      </c>
      <c r="N716" s="4" cm="1" vm="76">
        <f t="array" aca="1" ref="N716" ca="1">IFERROR(INDEX(_xlfn.ANCHORARRAY($C$3),T_CALC[[#This Row],[DAY]]+1,4),NA())</f>
        <v>0.88729999999999998</v>
      </c>
      <c r="O716" s="4" cm="1" vm="952">
        <f t="array" aca="1" ref="O716" ca="1">IFERROR(INDEX(_xlfn.ANCHORARRAY($C$3),T_CALC[[#This Row],[DAY]]+1,5),NA())</f>
        <v>0.87909999999999999</v>
      </c>
      <c r="P716" s="4" cm="1" vm="98">
        <f t="array" aca="1" ref="P716" ca="1">IFERROR(INDEX(_xlfn.ANCHORARRAY($C$3),T_CALC[[#This Row],[DAY]]+1,6),NA())</f>
        <v>0.8841</v>
      </c>
      <c r="Q716" s="4" cm="1">
        <f t="array" aca="1" ref="Q716" ca="1">IFERROR(INDEX(_xlfn.ANCHORARRAY($C$3),T_CALC[[#This Row],[DAY]]+1,2),NA())</f>
        <v>0</v>
      </c>
    </row>
    <row r="717" spans="3:17" x14ac:dyDescent="0.25">
      <c r="C717" vm="1870">
        <f ca="1"/>
        <v>43451</v>
      </c>
      <c r="D717">
        <f ca="1"/>
        <v>0</v>
      </c>
      <c r="E717" vm="150">
        <f ca="1"/>
        <v>0.88429999999999997</v>
      </c>
      <c r="F717" vm="83">
        <f ca="1"/>
        <v>0.88500000000000001</v>
      </c>
      <c r="G717" vm="90">
        <f ca="1"/>
        <v>0.88029999999999997</v>
      </c>
      <c r="H717" vm="58">
        <f ca="1"/>
        <v>0.88109999999999999</v>
      </c>
      <c r="K717" s="4">
        <f ca="1">IF(ROW(T_CALC[[#This Row],[DAY]])-ROW(T_CALC[[#Headers],[DAY]])&gt;C_N_TRADING_DAYS,"",ROW(T_CALC[[#This Row],[DAY]])-ROW(T_CALC[[#Headers],[DAY]]))</f>
        <v>714</v>
      </c>
      <c r="L717" s="4" cm="1" vm="1870">
        <f t="array" aca="1" ref="L717" ca="1">IFERROR(INDEX(_xlfn.ANCHORARRAY($C$3),T_CALC[[#This Row],[DAY]]+1,1),NA())</f>
        <v>43451</v>
      </c>
      <c r="M717" s="4" cm="1" vm="150">
        <f t="array" aca="1" ref="M717" ca="1">IFERROR(INDEX(_xlfn.ANCHORARRAY($C$3),T_CALC[[#This Row],[DAY]]+1,3),NA())</f>
        <v>0.88429999999999997</v>
      </c>
      <c r="N717" s="4" cm="1" vm="83">
        <f t="array" aca="1" ref="N717" ca="1">IFERROR(INDEX(_xlfn.ANCHORARRAY($C$3),T_CALC[[#This Row],[DAY]]+1,4),NA())</f>
        <v>0.88500000000000001</v>
      </c>
      <c r="O717" s="4" cm="1" vm="90">
        <f t="array" aca="1" ref="O717" ca="1">IFERROR(INDEX(_xlfn.ANCHORARRAY($C$3),T_CALC[[#This Row],[DAY]]+1,5),NA())</f>
        <v>0.88029999999999997</v>
      </c>
      <c r="P717" s="4" cm="1" vm="58">
        <f t="array" aca="1" ref="P717" ca="1">IFERROR(INDEX(_xlfn.ANCHORARRAY($C$3),T_CALC[[#This Row],[DAY]]+1,6),NA())</f>
        <v>0.88109999999999999</v>
      </c>
      <c r="Q717" s="4" cm="1">
        <f t="array" aca="1" ref="Q717" ca="1">IFERROR(INDEX(_xlfn.ANCHORARRAY($C$3),T_CALC[[#This Row],[DAY]]+1,2),NA())</f>
        <v>0</v>
      </c>
    </row>
    <row r="718" spans="3:17" x14ac:dyDescent="0.25">
      <c r="C718" vm="1871">
        <f ca="1"/>
        <v>43452</v>
      </c>
      <c r="D718">
        <f ca="1"/>
        <v>0</v>
      </c>
      <c r="E718" vm="58">
        <f ca="1"/>
        <v>0.88109999999999999</v>
      </c>
      <c r="F718" vm="44">
        <f ca="1"/>
        <v>0.8821</v>
      </c>
      <c r="G718" vm="1850">
        <f ca="1"/>
        <v>0.87680000000000002</v>
      </c>
      <c r="H718" vm="1824">
        <f ca="1"/>
        <v>0.88009999999999999</v>
      </c>
      <c r="K718" s="4">
        <f ca="1">IF(ROW(T_CALC[[#This Row],[DAY]])-ROW(T_CALC[[#Headers],[DAY]])&gt;C_N_TRADING_DAYS,"",ROW(T_CALC[[#This Row],[DAY]])-ROW(T_CALC[[#Headers],[DAY]]))</f>
        <v>715</v>
      </c>
      <c r="L718" s="4" cm="1" vm="1871">
        <f t="array" aca="1" ref="L718" ca="1">IFERROR(INDEX(_xlfn.ANCHORARRAY($C$3),T_CALC[[#This Row],[DAY]]+1,1),NA())</f>
        <v>43452</v>
      </c>
      <c r="M718" s="4" cm="1" vm="58">
        <f t="array" aca="1" ref="M718" ca="1">IFERROR(INDEX(_xlfn.ANCHORARRAY($C$3),T_CALC[[#This Row],[DAY]]+1,3),NA())</f>
        <v>0.88109999999999999</v>
      </c>
      <c r="N718" s="4" cm="1" vm="44">
        <f t="array" aca="1" ref="N718" ca="1">IFERROR(INDEX(_xlfn.ANCHORARRAY($C$3),T_CALC[[#This Row],[DAY]]+1,4),NA())</f>
        <v>0.8821</v>
      </c>
      <c r="O718" s="4" cm="1" vm="1850">
        <f t="array" aca="1" ref="O718" ca="1">IFERROR(INDEX(_xlfn.ANCHORARRAY($C$3),T_CALC[[#This Row],[DAY]]+1,5),NA())</f>
        <v>0.87680000000000002</v>
      </c>
      <c r="P718" s="4" cm="1" vm="1824">
        <f t="array" aca="1" ref="P718" ca="1">IFERROR(INDEX(_xlfn.ANCHORARRAY($C$3),T_CALC[[#This Row],[DAY]]+1,6),NA())</f>
        <v>0.88009999999999999</v>
      </c>
      <c r="Q718" s="4" cm="1">
        <f t="array" aca="1" ref="Q718" ca="1">IFERROR(INDEX(_xlfn.ANCHORARRAY($C$3),T_CALC[[#This Row],[DAY]]+1,2),NA())</f>
        <v>0</v>
      </c>
    </row>
    <row r="719" spans="3:17" x14ac:dyDescent="0.25">
      <c r="C719" vm="1872">
        <f ca="1"/>
        <v>43453</v>
      </c>
      <c r="D719">
        <f ca="1"/>
        <v>0</v>
      </c>
      <c r="E719" vm="109">
        <f ca="1"/>
        <v>0.88</v>
      </c>
      <c r="F719" vm="1873">
        <f ca="1"/>
        <v>0.88019999999999998</v>
      </c>
      <c r="G719" vm="965">
        <f ca="1"/>
        <v>0.87390000000000001</v>
      </c>
      <c r="H719" vm="55">
        <f ca="1"/>
        <v>0.87880000000000003</v>
      </c>
      <c r="K719" s="4">
        <f ca="1">IF(ROW(T_CALC[[#This Row],[DAY]])-ROW(T_CALC[[#Headers],[DAY]])&gt;C_N_TRADING_DAYS,"",ROW(T_CALC[[#This Row],[DAY]])-ROW(T_CALC[[#Headers],[DAY]]))</f>
        <v>716</v>
      </c>
      <c r="L719" s="4" cm="1" vm="1872">
        <f t="array" aca="1" ref="L719" ca="1">IFERROR(INDEX(_xlfn.ANCHORARRAY($C$3),T_CALC[[#This Row],[DAY]]+1,1),NA())</f>
        <v>43453</v>
      </c>
      <c r="M719" s="4" cm="1" vm="109">
        <f t="array" aca="1" ref="M719" ca="1">IFERROR(INDEX(_xlfn.ANCHORARRAY($C$3),T_CALC[[#This Row],[DAY]]+1,3),NA())</f>
        <v>0.88</v>
      </c>
      <c r="N719" s="4" cm="1" vm="1873">
        <f t="array" aca="1" ref="N719" ca="1">IFERROR(INDEX(_xlfn.ANCHORARRAY($C$3),T_CALC[[#This Row],[DAY]]+1,4),NA())</f>
        <v>0.88019999999999998</v>
      </c>
      <c r="O719" s="4" cm="1" vm="965">
        <f t="array" aca="1" ref="O719" ca="1">IFERROR(INDEX(_xlfn.ANCHORARRAY($C$3),T_CALC[[#This Row],[DAY]]+1,5),NA())</f>
        <v>0.87390000000000001</v>
      </c>
      <c r="P719" s="4" cm="1" vm="55">
        <f t="array" aca="1" ref="P719" ca="1">IFERROR(INDEX(_xlfn.ANCHORARRAY($C$3),T_CALC[[#This Row],[DAY]]+1,6),NA())</f>
        <v>0.87880000000000003</v>
      </c>
      <c r="Q719" s="4" cm="1">
        <f t="array" aca="1" ref="Q719" ca="1">IFERROR(INDEX(_xlfn.ANCHORARRAY($C$3),T_CALC[[#This Row],[DAY]]+1,2),NA())</f>
        <v>0</v>
      </c>
    </row>
    <row r="720" spans="3:17" x14ac:dyDescent="0.25">
      <c r="C720" vm="1874">
        <f ca="1"/>
        <v>43454</v>
      </c>
      <c r="D720">
        <f ca="1"/>
        <v>0</v>
      </c>
      <c r="E720" vm="55">
        <f ca="1"/>
        <v>0.87880000000000003</v>
      </c>
      <c r="F720" vm="960">
        <f ca="1"/>
        <v>0.87939999999999996</v>
      </c>
      <c r="G720" vm="132">
        <f ca="1"/>
        <v>0.87039999999999995</v>
      </c>
      <c r="H720" vm="120">
        <f ca="1"/>
        <v>0.87350000000000005</v>
      </c>
      <c r="K720" s="4">
        <f ca="1">IF(ROW(T_CALC[[#This Row],[DAY]])-ROW(T_CALC[[#Headers],[DAY]])&gt;C_N_TRADING_DAYS,"",ROW(T_CALC[[#This Row],[DAY]])-ROW(T_CALC[[#Headers],[DAY]]))</f>
        <v>717</v>
      </c>
      <c r="L720" s="4" cm="1" vm="1874">
        <f t="array" aca="1" ref="L720" ca="1">IFERROR(INDEX(_xlfn.ANCHORARRAY($C$3),T_CALC[[#This Row],[DAY]]+1,1),NA())</f>
        <v>43454</v>
      </c>
      <c r="M720" s="4" cm="1" vm="55">
        <f t="array" aca="1" ref="M720" ca="1">IFERROR(INDEX(_xlfn.ANCHORARRAY($C$3),T_CALC[[#This Row],[DAY]]+1,3),NA())</f>
        <v>0.87880000000000003</v>
      </c>
      <c r="N720" s="4" cm="1" vm="960">
        <f t="array" aca="1" ref="N720" ca="1">IFERROR(INDEX(_xlfn.ANCHORARRAY($C$3),T_CALC[[#This Row],[DAY]]+1,4),NA())</f>
        <v>0.87939999999999996</v>
      </c>
      <c r="O720" s="4" cm="1" vm="132">
        <f t="array" aca="1" ref="O720" ca="1">IFERROR(INDEX(_xlfn.ANCHORARRAY($C$3),T_CALC[[#This Row],[DAY]]+1,5),NA())</f>
        <v>0.87039999999999995</v>
      </c>
      <c r="P720" s="4" cm="1" vm="120">
        <f t="array" aca="1" ref="P720" ca="1">IFERROR(INDEX(_xlfn.ANCHORARRAY($C$3),T_CALC[[#This Row],[DAY]]+1,6),NA())</f>
        <v>0.87350000000000005</v>
      </c>
      <c r="Q720" s="4" cm="1">
        <f t="array" aca="1" ref="Q720" ca="1">IFERROR(INDEX(_xlfn.ANCHORARRAY($C$3),T_CALC[[#This Row],[DAY]]+1,2),NA())</f>
        <v>0</v>
      </c>
    </row>
    <row r="721" spans="3:17" x14ac:dyDescent="0.25">
      <c r="C721" vm="1875">
        <f ca="1"/>
        <v>43455</v>
      </c>
      <c r="D721">
        <f ca="1"/>
        <v>0</v>
      </c>
      <c r="E721" vm="121">
        <f ca="1"/>
        <v>0.87360000000000004</v>
      </c>
      <c r="F721" vm="115">
        <f ca="1"/>
        <v>0.88070000000000004</v>
      </c>
      <c r="G721" vm="1876">
        <f ca="1"/>
        <v>0.87139999999999995</v>
      </c>
      <c r="H721" vm="144">
        <f ca="1"/>
        <v>0.87929999999999997</v>
      </c>
      <c r="K721" s="4">
        <f ca="1">IF(ROW(T_CALC[[#This Row],[DAY]])-ROW(T_CALC[[#Headers],[DAY]])&gt;C_N_TRADING_DAYS,"",ROW(T_CALC[[#This Row],[DAY]])-ROW(T_CALC[[#Headers],[DAY]]))</f>
        <v>718</v>
      </c>
      <c r="L721" s="4" cm="1" vm="1875">
        <f t="array" aca="1" ref="L721" ca="1">IFERROR(INDEX(_xlfn.ANCHORARRAY($C$3),T_CALC[[#This Row],[DAY]]+1,1),NA())</f>
        <v>43455</v>
      </c>
      <c r="M721" s="4" cm="1" vm="121">
        <f t="array" aca="1" ref="M721" ca="1">IFERROR(INDEX(_xlfn.ANCHORARRAY($C$3),T_CALC[[#This Row],[DAY]]+1,3),NA())</f>
        <v>0.87360000000000004</v>
      </c>
      <c r="N721" s="4" cm="1" vm="115">
        <f t="array" aca="1" ref="N721" ca="1">IFERROR(INDEX(_xlfn.ANCHORARRAY($C$3),T_CALC[[#This Row],[DAY]]+1,4),NA())</f>
        <v>0.88070000000000004</v>
      </c>
      <c r="O721" s="4" cm="1" vm="1876">
        <f t="array" aca="1" ref="O721" ca="1">IFERROR(INDEX(_xlfn.ANCHORARRAY($C$3),T_CALC[[#This Row],[DAY]]+1,5),NA())</f>
        <v>0.87139999999999995</v>
      </c>
      <c r="P721" s="4" cm="1" vm="144">
        <f t="array" aca="1" ref="P721" ca="1">IFERROR(INDEX(_xlfn.ANCHORARRAY($C$3),T_CALC[[#This Row],[DAY]]+1,6),NA())</f>
        <v>0.87929999999999997</v>
      </c>
      <c r="Q721" s="4" cm="1">
        <f t="array" aca="1" ref="Q721" ca="1">IFERROR(INDEX(_xlfn.ANCHORARRAY($C$3),T_CALC[[#This Row],[DAY]]+1,2),NA())</f>
        <v>0</v>
      </c>
    </row>
    <row r="722" spans="3:17" x14ac:dyDescent="0.25">
      <c r="C722" vm="1877">
        <f ca="1"/>
        <v>43458</v>
      </c>
      <c r="D722">
        <f ca="1"/>
        <v>0</v>
      </c>
      <c r="E722" vm="960">
        <f ca="1"/>
        <v>0.87939999999999996</v>
      </c>
      <c r="F722" vm="1878">
        <f ca="1"/>
        <v>0.88080000000000003</v>
      </c>
      <c r="G722" vm="36">
        <f ca="1"/>
        <v>0.87409999999999999</v>
      </c>
      <c r="H722" vm="973">
        <f ca="1"/>
        <v>0.87719999999999998</v>
      </c>
      <c r="K722" s="4">
        <f ca="1">IF(ROW(T_CALC[[#This Row],[DAY]])-ROW(T_CALC[[#Headers],[DAY]])&gt;C_N_TRADING_DAYS,"",ROW(T_CALC[[#This Row],[DAY]])-ROW(T_CALC[[#Headers],[DAY]]))</f>
        <v>719</v>
      </c>
      <c r="L722" s="4" cm="1" vm="1877">
        <f t="array" aca="1" ref="L722" ca="1">IFERROR(INDEX(_xlfn.ANCHORARRAY($C$3),T_CALC[[#This Row],[DAY]]+1,1),NA())</f>
        <v>43458</v>
      </c>
      <c r="M722" s="4" cm="1" vm="960">
        <f t="array" aca="1" ref="M722" ca="1">IFERROR(INDEX(_xlfn.ANCHORARRAY($C$3),T_CALC[[#This Row],[DAY]]+1,3),NA())</f>
        <v>0.87939999999999996</v>
      </c>
      <c r="N722" s="4" cm="1" vm="1878">
        <f t="array" aca="1" ref="N722" ca="1">IFERROR(INDEX(_xlfn.ANCHORARRAY($C$3),T_CALC[[#This Row],[DAY]]+1,4),NA())</f>
        <v>0.88080000000000003</v>
      </c>
      <c r="O722" s="4" cm="1" vm="36">
        <f t="array" aca="1" ref="O722" ca="1">IFERROR(INDEX(_xlfn.ANCHORARRAY($C$3),T_CALC[[#This Row],[DAY]]+1,5),NA())</f>
        <v>0.87409999999999999</v>
      </c>
      <c r="P722" s="4" cm="1" vm="973">
        <f t="array" aca="1" ref="P722" ca="1">IFERROR(INDEX(_xlfn.ANCHORARRAY($C$3),T_CALC[[#This Row],[DAY]]+1,6),NA())</f>
        <v>0.87719999999999998</v>
      </c>
      <c r="Q722" s="4" cm="1">
        <f t="array" aca="1" ref="Q722" ca="1">IFERROR(INDEX(_xlfn.ANCHORARRAY($C$3),T_CALC[[#This Row],[DAY]]+1,2),NA())</f>
        <v>0</v>
      </c>
    </row>
    <row r="723" spans="3:17" x14ac:dyDescent="0.25">
      <c r="C723" vm="1879">
        <f ca="1"/>
        <v>43459</v>
      </c>
      <c r="D723">
        <f ca="1"/>
        <v>0</v>
      </c>
      <c r="E723" vm="50">
        <f ca="1"/>
        <v>0.87709999999999999</v>
      </c>
      <c r="F723" vm="1824">
        <f ca="1"/>
        <v>0.88009999999999999</v>
      </c>
      <c r="G723" vm="1880">
        <f ca="1"/>
        <v>0.87480000000000002</v>
      </c>
      <c r="H723" vm="109">
        <f ca="1"/>
        <v>0.88</v>
      </c>
      <c r="K723" s="4">
        <f ca="1">IF(ROW(T_CALC[[#This Row],[DAY]])-ROW(T_CALC[[#Headers],[DAY]])&gt;C_N_TRADING_DAYS,"",ROW(T_CALC[[#This Row],[DAY]])-ROW(T_CALC[[#Headers],[DAY]]))</f>
        <v>720</v>
      </c>
      <c r="L723" s="4" cm="1" vm="1879">
        <f t="array" aca="1" ref="L723" ca="1">IFERROR(INDEX(_xlfn.ANCHORARRAY($C$3),T_CALC[[#This Row],[DAY]]+1,1),NA())</f>
        <v>43459</v>
      </c>
      <c r="M723" s="4" cm="1" vm="50">
        <f t="array" aca="1" ref="M723" ca="1">IFERROR(INDEX(_xlfn.ANCHORARRAY($C$3),T_CALC[[#This Row],[DAY]]+1,3),NA())</f>
        <v>0.87709999999999999</v>
      </c>
      <c r="N723" s="4" cm="1" vm="1824">
        <f t="array" aca="1" ref="N723" ca="1">IFERROR(INDEX(_xlfn.ANCHORARRAY($C$3),T_CALC[[#This Row],[DAY]]+1,4),NA())</f>
        <v>0.88009999999999999</v>
      </c>
      <c r="O723" s="4" cm="1" vm="1880">
        <f t="array" aca="1" ref="O723" ca="1">IFERROR(INDEX(_xlfn.ANCHORARRAY($C$3),T_CALC[[#This Row],[DAY]]+1,5),NA())</f>
        <v>0.87480000000000002</v>
      </c>
      <c r="P723" s="4" cm="1" vm="109">
        <f t="array" aca="1" ref="P723" ca="1">IFERROR(INDEX(_xlfn.ANCHORARRAY($C$3),T_CALC[[#This Row],[DAY]]+1,6),NA())</f>
        <v>0.88</v>
      </c>
      <c r="Q723" s="4" cm="1">
        <f t="array" aca="1" ref="Q723" ca="1">IFERROR(INDEX(_xlfn.ANCHORARRAY($C$3),T_CALC[[#This Row],[DAY]]+1,2),NA())</f>
        <v>0</v>
      </c>
    </row>
    <row r="724" spans="3:17" x14ac:dyDescent="0.25">
      <c r="C724" vm="1881">
        <f ca="1"/>
        <v>43460</v>
      </c>
      <c r="D724">
        <f ca="1"/>
        <v>0</v>
      </c>
      <c r="E724" vm="109">
        <f ca="1"/>
        <v>0.88</v>
      </c>
      <c r="F724" vm="1882">
        <f ca="1"/>
        <v>0.88149999999999995</v>
      </c>
      <c r="G724" vm="963">
        <f ca="1"/>
        <v>0.87529999999999997</v>
      </c>
      <c r="H724" vm="115">
        <f ca="1"/>
        <v>0.88070000000000004</v>
      </c>
      <c r="K724" s="4">
        <f ca="1">IF(ROW(T_CALC[[#This Row],[DAY]])-ROW(T_CALC[[#Headers],[DAY]])&gt;C_N_TRADING_DAYS,"",ROW(T_CALC[[#This Row],[DAY]])-ROW(T_CALC[[#Headers],[DAY]]))</f>
        <v>721</v>
      </c>
      <c r="L724" s="4" cm="1" vm="1881">
        <f t="array" aca="1" ref="L724" ca="1">IFERROR(INDEX(_xlfn.ANCHORARRAY($C$3),T_CALC[[#This Row],[DAY]]+1,1),NA())</f>
        <v>43460</v>
      </c>
      <c r="M724" s="4" cm="1" vm="109">
        <f t="array" aca="1" ref="M724" ca="1">IFERROR(INDEX(_xlfn.ANCHORARRAY($C$3),T_CALC[[#This Row],[DAY]]+1,3),NA())</f>
        <v>0.88</v>
      </c>
      <c r="N724" s="4" cm="1" vm="1882">
        <f t="array" aca="1" ref="N724" ca="1">IFERROR(INDEX(_xlfn.ANCHORARRAY($C$3),T_CALC[[#This Row],[DAY]]+1,4),NA())</f>
        <v>0.88149999999999995</v>
      </c>
      <c r="O724" s="4" cm="1" vm="963">
        <f t="array" aca="1" ref="O724" ca="1">IFERROR(INDEX(_xlfn.ANCHORARRAY($C$3),T_CALC[[#This Row],[DAY]]+1,5),NA())</f>
        <v>0.87529999999999997</v>
      </c>
      <c r="P724" s="4" cm="1" vm="115">
        <f t="array" aca="1" ref="P724" ca="1">IFERROR(INDEX(_xlfn.ANCHORARRAY($C$3),T_CALC[[#This Row],[DAY]]+1,6),NA())</f>
        <v>0.88070000000000004</v>
      </c>
      <c r="Q724" s="4" cm="1">
        <f t="array" aca="1" ref="Q724" ca="1">IFERROR(INDEX(_xlfn.ANCHORARRAY($C$3),T_CALC[[#This Row],[DAY]]+1,2),NA())</f>
        <v>0</v>
      </c>
    </row>
    <row r="725" spans="3:17" x14ac:dyDescent="0.25">
      <c r="C725" vm="1883">
        <f ca="1"/>
        <v>43461</v>
      </c>
      <c r="D725">
        <f ca="1"/>
        <v>0</v>
      </c>
      <c r="E725" vm="115">
        <f ca="1"/>
        <v>0.88070000000000004</v>
      </c>
      <c r="F725" vm="1884">
        <f ca="1"/>
        <v>0.88100000000000001</v>
      </c>
      <c r="G725" vm="118">
        <f ca="1"/>
        <v>0.87280000000000002</v>
      </c>
      <c r="H725" vm="1734">
        <f ca="1"/>
        <v>0.87470000000000003</v>
      </c>
      <c r="K725" s="4">
        <f ca="1">IF(ROW(T_CALC[[#This Row],[DAY]])-ROW(T_CALC[[#Headers],[DAY]])&gt;C_N_TRADING_DAYS,"",ROW(T_CALC[[#This Row],[DAY]])-ROW(T_CALC[[#Headers],[DAY]]))</f>
        <v>722</v>
      </c>
      <c r="L725" s="4" cm="1" vm="1883">
        <f t="array" aca="1" ref="L725" ca="1">IFERROR(INDEX(_xlfn.ANCHORARRAY($C$3),T_CALC[[#This Row],[DAY]]+1,1),NA())</f>
        <v>43461</v>
      </c>
      <c r="M725" s="4" cm="1" vm="115">
        <f t="array" aca="1" ref="M725" ca="1">IFERROR(INDEX(_xlfn.ANCHORARRAY($C$3),T_CALC[[#This Row],[DAY]]+1,3),NA())</f>
        <v>0.88070000000000004</v>
      </c>
      <c r="N725" s="4" cm="1" vm="1884">
        <f t="array" aca="1" ref="N725" ca="1">IFERROR(INDEX(_xlfn.ANCHORARRAY($C$3),T_CALC[[#This Row],[DAY]]+1,4),NA())</f>
        <v>0.88100000000000001</v>
      </c>
      <c r="O725" s="4" cm="1" vm="118">
        <f t="array" aca="1" ref="O725" ca="1">IFERROR(INDEX(_xlfn.ANCHORARRAY($C$3),T_CALC[[#This Row],[DAY]]+1,5),NA())</f>
        <v>0.87280000000000002</v>
      </c>
      <c r="P725" s="4" cm="1" vm="1734">
        <f t="array" aca="1" ref="P725" ca="1">IFERROR(INDEX(_xlfn.ANCHORARRAY($C$3),T_CALC[[#This Row],[DAY]]+1,6),NA())</f>
        <v>0.87470000000000003</v>
      </c>
      <c r="Q725" s="4" cm="1">
        <f t="array" aca="1" ref="Q725" ca="1">IFERROR(INDEX(_xlfn.ANCHORARRAY($C$3),T_CALC[[#This Row],[DAY]]+1,2),NA())</f>
        <v>0</v>
      </c>
    </row>
    <row r="726" spans="3:17" x14ac:dyDescent="0.25">
      <c r="C726" vm="1885">
        <f ca="1"/>
        <v>43462</v>
      </c>
      <c r="D726">
        <f ca="1"/>
        <v>0</v>
      </c>
      <c r="E726" vm="1734">
        <f ca="1"/>
        <v>0.87470000000000003</v>
      </c>
      <c r="F726" vm="235">
        <f ca="1"/>
        <v>0.87539999999999996</v>
      </c>
      <c r="G726" vm="990">
        <f ca="1"/>
        <v>0.87109999999999999</v>
      </c>
      <c r="H726" vm="1742">
        <f ca="1"/>
        <v>0.87380000000000002</v>
      </c>
      <c r="K726" s="4">
        <f ca="1">IF(ROW(T_CALC[[#This Row],[DAY]])-ROW(T_CALC[[#Headers],[DAY]])&gt;C_N_TRADING_DAYS,"",ROW(T_CALC[[#This Row],[DAY]])-ROW(T_CALC[[#Headers],[DAY]]))</f>
        <v>723</v>
      </c>
      <c r="L726" s="4" cm="1" vm="1885">
        <f t="array" aca="1" ref="L726" ca="1">IFERROR(INDEX(_xlfn.ANCHORARRAY($C$3),T_CALC[[#This Row],[DAY]]+1,1),NA())</f>
        <v>43462</v>
      </c>
      <c r="M726" s="4" cm="1" vm="1734">
        <f t="array" aca="1" ref="M726" ca="1">IFERROR(INDEX(_xlfn.ANCHORARRAY($C$3),T_CALC[[#This Row],[DAY]]+1,3),NA())</f>
        <v>0.87470000000000003</v>
      </c>
      <c r="N726" s="4" cm="1" vm="235">
        <f t="array" aca="1" ref="N726" ca="1">IFERROR(INDEX(_xlfn.ANCHORARRAY($C$3),T_CALC[[#This Row],[DAY]]+1,4),NA())</f>
        <v>0.87539999999999996</v>
      </c>
      <c r="O726" s="4" cm="1" vm="990">
        <f t="array" aca="1" ref="O726" ca="1">IFERROR(INDEX(_xlfn.ANCHORARRAY($C$3),T_CALC[[#This Row],[DAY]]+1,5),NA())</f>
        <v>0.87109999999999999</v>
      </c>
      <c r="P726" s="4" cm="1" vm="1742">
        <f t="array" aca="1" ref="P726" ca="1">IFERROR(INDEX(_xlfn.ANCHORARRAY($C$3),T_CALC[[#This Row],[DAY]]+1,6),NA())</f>
        <v>0.87380000000000002</v>
      </c>
      <c r="Q726" s="4" cm="1">
        <f t="array" aca="1" ref="Q726" ca="1">IFERROR(INDEX(_xlfn.ANCHORARRAY($C$3),T_CALC[[#This Row],[DAY]]+1,2),NA())</f>
        <v>0</v>
      </c>
    </row>
    <row r="727" spans="3:17" x14ac:dyDescent="0.25">
      <c r="C727" vm="1886">
        <f ca="1"/>
        <v>43465</v>
      </c>
      <c r="D727">
        <f ca="1"/>
        <v>0</v>
      </c>
      <c r="E727" vm="1742">
        <f ca="1"/>
        <v>0.87380000000000002</v>
      </c>
      <c r="F727" vm="141">
        <f ca="1"/>
        <v>0.87549999999999994</v>
      </c>
      <c r="G727" vm="980">
        <f ca="1"/>
        <v>0.87170000000000003</v>
      </c>
      <c r="H727" vm="980">
        <f ca="1"/>
        <v>0.87170000000000003</v>
      </c>
      <c r="K727" s="4">
        <f ca="1">IF(ROW(T_CALC[[#This Row],[DAY]])-ROW(T_CALC[[#Headers],[DAY]])&gt;C_N_TRADING_DAYS,"",ROW(T_CALC[[#This Row],[DAY]])-ROW(T_CALC[[#Headers],[DAY]]))</f>
        <v>724</v>
      </c>
      <c r="L727" s="4" cm="1" vm="1886">
        <f t="array" aca="1" ref="L727" ca="1">IFERROR(INDEX(_xlfn.ANCHORARRAY($C$3),T_CALC[[#This Row],[DAY]]+1,1),NA())</f>
        <v>43465</v>
      </c>
      <c r="M727" s="4" cm="1" vm="1742">
        <f t="array" aca="1" ref="M727" ca="1">IFERROR(INDEX(_xlfn.ANCHORARRAY($C$3),T_CALC[[#This Row],[DAY]]+1,3),NA())</f>
        <v>0.87380000000000002</v>
      </c>
      <c r="N727" s="4" cm="1" vm="141">
        <f t="array" aca="1" ref="N727" ca="1">IFERROR(INDEX(_xlfn.ANCHORARRAY($C$3),T_CALC[[#This Row],[DAY]]+1,4),NA())</f>
        <v>0.87549999999999994</v>
      </c>
      <c r="O727" s="4" cm="1" vm="980">
        <f t="array" aca="1" ref="O727" ca="1">IFERROR(INDEX(_xlfn.ANCHORARRAY($C$3),T_CALC[[#This Row],[DAY]]+1,5),NA())</f>
        <v>0.87170000000000003</v>
      </c>
      <c r="P727" s="4" cm="1" vm="980">
        <f t="array" aca="1" ref="P727" ca="1">IFERROR(INDEX(_xlfn.ANCHORARRAY($C$3),T_CALC[[#This Row],[DAY]]+1,6),NA())</f>
        <v>0.87170000000000003</v>
      </c>
      <c r="Q727" s="4" cm="1">
        <f t="array" aca="1" ref="Q727" ca="1">IFERROR(INDEX(_xlfn.ANCHORARRAY($C$3),T_CALC[[#This Row],[DAY]]+1,2),NA())</f>
        <v>0</v>
      </c>
    </row>
    <row r="728" spans="3:17" x14ac:dyDescent="0.25">
      <c r="C728" vm="1887">
        <f ca="1"/>
        <v>43466</v>
      </c>
      <c r="D728">
        <f ca="1"/>
        <v>0</v>
      </c>
      <c r="E728" vm="130">
        <f ca="1"/>
        <v>0.872</v>
      </c>
      <c r="F728" vm="1830">
        <f ca="1"/>
        <v>0.87519999999999998</v>
      </c>
      <c r="G728" vm="1888">
        <f ca="1"/>
        <v>0.8659</v>
      </c>
      <c r="H728" vm="68">
        <f ca="1"/>
        <v>0.87209999999999999</v>
      </c>
      <c r="K728" s="4">
        <f ca="1">IF(ROW(T_CALC[[#This Row],[DAY]])-ROW(T_CALC[[#Headers],[DAY]])&gt;C_N_TRADING_DAYS,"",ROW(T_CALC[[#This Row],[DAY]])-ROW(T_CALC[[#Headers],[DAY]]))</f>
        <v>725</v>
      </c>
      <c r="L728" s="4" cm="1" vm="1887">
        <f t="array" aca="1" ref="L728" ca="1">IFERROR(INDEX(_xlfn.ANCHORARRAY($C$3),T_CALC[[#This Row],[DAY]]+1,1),NA())</f>
        <v>43466</v>
      </c>
      <c r="M728" s="4" cm="1" vm="130">
        <f t="array" aca="1" ref="M728" ca="1">IFERROR(INDEX(_xlfn.ANCHORARRAY($C$3),T_CALC[[#This Row],[DAY]]+1,3),NA())</f>
        <v>0.872</v>
      </c>
      <c r="N728" s="4" cm="1" vm="1830">
        <f t="array" aca="1" ref="N728" ca="1">IFERROR(INDEX(_xlfn.ANCHORARRAY($C$3),T_CALC[[#This Row],[DAY]]+1,4),NA())</f>
        <v>0.87519999999999998</v>
      </c>
      <c r="O728" s="4" cm="1" vm="1888">
        <f t="array" aca="1" ref="O728" ca="1">IFERROR(INDEX(_xlfn.ANCHORARRAY($C$3),T_CALC[[#This Row],[DAY]]+1,5),NA())</f>
        <v>0.8659</v>
      </c>
      <c r="P728" s="4" cm="1" vm="68">
        <f t="array" aca="1" ref="P728" ca="1">IFERROR(INDEX(_xlfn.ANCHORARRAY($C$3),T_CALC[[#This Row],[DAY]]+1,6),NA())</f>
        <v>0.87209999999999999</v>
      </c>
      <c r="Q728" s="4" cm="1">
        <f t="array" aca="1" ref="Q728" ca="1">IFERROR(INDEX(_xlfn.ANCHORARRAY($C$3),T_CALC[[#This Row],[DAY]]+1,2),NA())</f>
        <v>0</v>
      </c>
    </row>
    <row r="729" spans="3:17" x14ac:dyDescent="0.25">
      <c r="C729" vm="1889">
        <f ca="1"/>
        <v>43467</v>
      </c>
      <c r="D729">
        <f ca="1"/>
        <v>0</v>
      </c>
      <c r="E729" vm="68">
        <f ca="1"/>
        <v>0.87209999999999999</v>
      </c>
      <c r="F729" vm="1890">
        <f ca="1"/>
        <v>0.88290000000000002</v>
      </c>
      <c r="G729" vm="128">
        <f ca="1"/>
        <v>0.86960000000000004</v>
      </c>
      <c r="H729" vm="153">
        <f ca="1"/>
        <v>0.88139999999999996</v>
      </c>
      <c r="K729" s="4">
        <f ca="1">IF(ROW(T_CALC[[#This Row],[DAY]])-ROW(T_CALC[[#Headers],[DAY]])&gt;C_N_TRADING_DAYS,"",ROW(T_CALC[[#This Row],[DAY]])-ROW(T_CALC[[#Headers],[DAY]]))</f>
        <v>726</v>
      </c>
      <c r="L729" s="4" cm="1" vm="1889">
        <f t="array" aca="1" ref="L729" ca="1">IFERROR(INDEX(_xlfn.ANCHORARRAY($C$3),T_CALC[[#This Row],[DAY]]+1,1),NA())</f>
        <v>43467</v>
      </c>
      <c r="M729" s="4" cm="1" vm="68">
        <f t="array" aca="1" ref="M729" ca="1">IFERROR(INDEX(_xlfn.ANCHORARRAY($C$3),T_CALC[[#This Row],[DAY]]+1,3),NA())</f>
        <v>0.87209999999999999</v>
      </c>
      <c r="N729" s="4" cm="1" vm="1890">
        <f t="array" aca="1" ref="N729" ca="1">IFERROR(INDEX(_xlfn.ANCHORARRAY($C$3),T_CALC[[#This Row],[DAY]]+1,4),NA())</f>
        <v>0.88290000000000002</v>
      </c>
      <c r="O729" s="4" cm="1" vm="128">
        <f t="array" aca="1" ref="O729" ca="1">IFERROR(INDEX(_xlfn.ANCHORARRAY($C$3),T_CALC[[#This Row],[DAY]]+1,5),NA())</f>
        <v>0.86960000000000004</v>
      </c>
      <c r="P729" s="4" cm="1" vm="153">
        <f t="array" aca="1" ref="P729" ca="1">IFERROR(INDEX(_xlfn.ANCHORARRAY($C$3),T_CALC[[#This Row],[DAY]]+1,6),NA())</f>
        <v>0.88139999999999996</v>
      </c>
      <c r="Q729" s="4" cm="1">
        <f t="array" aca="1" ref="Q729" ca="1">IFERROR(INDEX(_xlfn.ANCHORARRAY($C$3),T_CALC[[#This Row],[DAY]]+1,2),NA())</f>
        <v>0</v>
      </c>
    </row>
    <row r="730" spans="3:17" x14ac:dyDescent="0.25">
      <c r="C730" vm="1891">
        <f ca="1"/>
        <v>43468</v>
      </c>
      <c r="D730">
        <f ca="1"/>
        <v>0</v>
      </c>
      <c r="E730" vm="153">
        <f ca="1"/>
        <v>0.88139999999999996</v>
      </c>
      <c r="F730" vm="30">
        <f ca="1"/>
        <v>0.88419999999999999</v>
      </c>
      <c r="G730" vm="31">
        <f ca="1"/>
        <v>0.87609999999999999</v>
      </c>
      <c r="H730" vm="205">
        <f ca="1"/>
        <v>0.87749999999999995</v>
      </c>
      <c r="K730" s="4">
        <f ca="1">IF(ROW(T_CALC[[#This Row],[DAY]])-ROW(T_CALC[[#Headers],[DAY]])&gt;C_N_TRADING_DAYS,"",ROW(T_CALC[[#This Row],[DAY]])-ROW(T_CALC[[#Headers],[DAY]]))</f>
        <v>727</v>
      </c>
      <c r="L730" s="4" cm="1" vm="1891">
        <f t="array" aca="1" ref="L730" ca="1">IFERROR(INDEX(_xlfn.ANCHORARRAY($C$3),T_CALC[[#This Row],[DAY]]+1,1),NA())</f>
        <v>43468</v>
      </c>
      <c r="M730" s="4" cm="1" vm="153">
        <f t="array" aca="1" ref="M730" ca="1">IFERROR(INDEX(_xlfn.ANCHORARRAY($C$3),T_CALC[[#This Row],[DAY]]+1,3),NA())</f>
        <v>0.88139999999999996</v>
      </c>
      <c r="N730" s="4" cm="1" vm="30">
        <f t="array" aca="1" ref="N730" ca="1">IFERROR(INDEX(_xlfn.ANCHORARRAY($C$3),T_CALC[[#This Row],[DAY]]+1,4),NA())</f>
        <v>0.88419999999999999</v>
      </c>
      <c r="O730" s="4" cm="1" vm="31">
        <f t="array" aca="1" ref="O730" ca="1">IFERROR(INDEX(_xlfn.ANCHORARRAY($C$3),T_CALC[[#This Row],[DAY]]+1,5),NA())</f>
        <v>0.87609999999999999</v>
      </c>
      <c r="P730" s="4" cm="1" vm="205">
        <f t="array" aca="1" ref="P730" ca="1">IFERROR(INDEX(_xlfn.ANCHORARRAY($C$3),T_CALC[[#This Row],[DAY]]+1,6),NA())</f>
        <v>0.87749999999999995</v>
      </c>
      <c r="Q730" s="4" cm="1">
        <f t="array" aca="1" ref="Q730" ca="1">IFERROR(INDEX(_xlfn.ANCHORARRAY($C$3),T_CALC[[#This Row],[DAY]]+1,2),NA())</f>
        <v>0</v>
      </c>
    </row>
    <row r="731" spans="3:17" x14ac:dyDescent="0.25">
      <c r="C731" vm="1892">
        <f ca="1"/>
        <v>43469</v>
      </c>
      <c r="D731">
        <f ca="1"/>
        <v>0</v>
      </c>
      <c r="E731" vm="39">
        <f ca="1"/>
        <v>0.87760000000000005</v>
      </c>
      <c r="F731" vm="959">
        <f ca="1"/>
        <v>0.88129999999999997</v>
      </c>
      <c r="G731" vm="235">
        <f ca="1"/>
        <v>0.87539999999999996</v>
      </c>
      <c r="H731" vm="95">
        <f ca="1"/>
        <v>0.87739999999999996</v>
      </c>
      <c r="K731" s="4">
        <f ca="1">IF(ROW(T_CALC[[#This Row],[DAY]])-ROW(T_CALC[[#Headers],[DAY]])&gt;C_N_TRADING_DAYS,"",ROW(T_CALC[[#This Row],[DAY]])-ROW(T_CALC[[#Headers],[DAY]]))</f>
        <v>728</v>
      </c>
      <c r="L731" s="4" cm="1" vm="1892">
        <f t="array" aca="1" ref="L731" ca="1">IFERROR(INDEX(_xlfn.ANCHORARRAY($C$3),T_CALC[[#This Row],[DAY]]+1,1),NA())</f>
        <v>43469</v>
      </c>
      <c r="M731" s="4" cm="1" vm="39">
        <f t="array" aca="1" ref="M731" ca="1">IFERROR(INDEX(_xlfn.ANCHORARRAY($C$3),T_CALC[[#This Row],[DAY]]+1,3),NA())</f>
        <v>0.87760000000000005</v>
      </c>
      <c r="N731" s="4" cm="1" vm="959">
        <f t="array" aca="1" ref="N731" ca="1">IFERROR(INDEX(_xlfn.ANCHORARRAY($C$3),T_CALC[[#This Row],[DAY]]+1,4),NA())</f>
        <v>0.88129999999999997</v>
      </c>
      <c r="O731" s="4" cm="1" vm="235">
        <f t="array" aca="1" ref="O731" ca="1">IFERROR(INDEX(_xlfn.ANCHORARRAY($C$3),T_CALC[[#This Row],[DAY]]+1,5),NA())</f>
        <v>0.87539999999999996</v>
      </c>
      <c r="P731" s="4" cm="1" vm="95">
        <f t="array" aca="1" ref="P731" ca="1">IFERROR(INDEX(_xlfn.ANCHORARRAY($C$3),T_CALC[[#This Row],[DAY]]+1,6),NA())</f>
        <v>0.87739999999999996</v>
      </c>
      <c r="Q731" s="4" cm="1">
        <f t="array" aca="1" ref="Q731" ca="1">IFERROR(INDEX(_xlfn.ANCHORARRAY($C$3),T_CALC[[#This Row],[DAY]]+1,2),NA())</f>
        <v>0</v>
      </c>
    </row>
    <row r="732" spans="3:17" x14ac:dyDescent="0.25">
      <c r="C732" vm="1893">
        <f ca="1"/>
        <v>43472</v>
      </c>
      <c r="D732">
        <f ca="1"/>
        <v>0</v>
      </c>
      <c r="E732" vm="42">
        <f ca="1"/>
        <v>0.87770000000000004</v>
      </c>
      <c r="F732" vm="42">
        <f ca="1"/>
        <v>0.87770000000000004</v>
      </c>
      <c r="G732" vm="1797">
        <f ca="1"/>
        <v>0.87070000000000003</v>
      </c>
      <c r="H732" vm="1894">
        <f ca="1"/>
        <v>0.87129999999999996</v>
      </c>
      <c r="K732" s="4">
        <f ca="1">IF(ROW(T_CALC[[#This Row],[DAY]])-ROW(T_CALC[[#Headers],[DAY]])&gt;C_N_TRADING_DAYS,"",ROW(T_CALC[[#This Row],[DAY]])-ROW(T_CALC[[#Headers],[DAY]]))</f>
        <v>729</v>
      </c>
      <c r="L732" s="4" cm="1" vm="1893">
        <f t="array" aca="1" ref="L732" ca="1">IFERROR(INDEX(_xlfn.ANCHORARRAY($C$3),T_CALC[[#This Row],[DAY]]+1,1),NA())</f>
        <v>43472</v>
      </c>
      <c r="M732" s="4" cm="1" vm="42">
        <f t="array" aca="1" ref="M732" ca="1">IFERROR(INDEX(_xlfn.ANCHORARRAY($C$3),T_CALC[[#This Row],[DAY]]+1,3),NA())</f>
        <v>0.87770000000000004</v>
      </c>
      <c r="N732" s="4" cm="1" vm="42">
        <f t="array" aca="1" ref="N732" ca="1">IFERROR(INDEX(_xlfn.ANCHORARRAY($C$3),T_CALC[[#This Row],[DAY]]+1,4),NA())</f>
        <v>0.87770000000000004</v>
      </c>
      <c r="O732" s="4" cm="1" vm="1797">
        <f t="array" aca="1" ref="O732" ca="1">IFERROR(INDEX(_xlfn.ANCHORARRAY($C$3),T_CALC[[#This Row],[DAY]]+1,5),NA())</f>
        <v>0.87070000000000003</v>
      </c>
      <c r="P732" s="4" cm="1" vm="1894">
        <f t="array" aca="1" ref="P732" ca="1">IFERROR(INDEX(_xlfn.ANCHORARRAY($C$3),T_CALC[[#This Row],[DAY]]+1,6),NA())</f>
        <v>0.87129999999999996</v>
      </c>
      <c r="Q732" s="4" cm="1">
        <f t="array" aca="1" ref="Q732" ca="1">IFERROR(INDEX(_xlfn.ANCHORARRAY($C$3),T_CALC[[#This Row],[DAY]]+1,2),NA())</f>
        <v>0</v>
      </c>
    </row>
    <row r="733" spans="3:17" x14ac:dyDescent="0.25">
      <c r="C733" vm="1895">
        <f ca="1"/>
        <v>43473</v>
      </c>
      <c r="D733">
        <f ca="1"/>
        <v>0</v>
      </c>
      <c r="E733" vm="1894">
        <f ca="1"/>
        <v>0.87129999999999996</v>
      </c>
      <c r="F733" vm="141">
        <f ca="1"/>
        <v>0.87549999999999994</v>
      </c>
      <c r="G733" vm="1743">
        <f ca="1"/>
        <v>0.87050000000000005</v>
      </c>
      <c r="H733" vm="1742">
        <f ca="1"/>
        <v>0.87380000000000002</v>
      </c>
      <c r="K733" s="4">
        <f ca="1">IF(ROW(T_CALC[[#This Row],[DAY]])-ROW(T_CALC[[#Headers],[DAY]])&gt;C_N_TRADING_DAYS,"",ROW(T_CALC[[#This Row],[DAY]])-ROW(T_CALC[[#Headers],[DAY]]))</f>
        <v>730</v>
      </c>
      <c r="L733" s="4" cm="1" vm="1895">
        <f t="array" aca="1" ref="L733" ca="1">IFERROR(INDEX(_xlfn.ANCHORARRAY($C$3),T_CALC[[#This Row],[DAY]]+1,1),NA())</f>
        <v>43473</v>
      </c>
      <c r="M733" s="4" cm="1" vm="1894">
        <f t="array" aca="1" ref="M733" ca="1">IFERROR(INDEX(_xlfn.ANCHORARRAY($C$3),T_CALC[[#This Row],[DAY]]+1,3),NA())</f>
        <v>0.87129999999999996</v>
      </c>
      <c r="N733" s="4" cm="1" vm="141">
        <f t="array" aca="1" ref="N733" ca="1">IFERROR(INDEX(_xlfn.ANCHORARRAY($C$3),T_CALC[[#This Row],[DAY]]+1,4),NA())</f>
        <v>0.87549999999999994</v>
      </c>
      <c r="O733" s="4" cm="1" vm="1743">
        <f t="array" aca="1" ref="O733" ca="1">IFERROR(INDEX(_xlfn.ANCHORARRAY($C$3),T_CALC[[#This Row],[DAY]]+1,5),NA())</f>
        <v>0.87050000000000005</v>
      </c>
      <c r="P733" s="4" cm="1" vm="1742">
        <f t="array" aca="1" ref="P733" ca="1">IFERROR(INDEX(_xlfn.ANCHORARRAY($C$3),T_CALC[[#This Row],[DAY]]+1,6),NA())</f>
        <v>0.87380000000000002</v>
      </c>
      <c r="Q733" s="4" cm="1">
        <f t="array" aca="1" ref="Q733" ca="1">IFERROR(INDEX(_xlfn.ANCHORARRAY($C$3),T_CALC[[#This Row],[DAY]]+1,2),NA())</f>
        <v>0</v>
      </c>
    </row>
    <row r="734" spans="3:17" x14ac:dyDescent="0.25">
      <c r="C734" vm="1896">
        <f ca="1"/>
        <v>43474</v>
      </c>
      <c r="D734">
        <f ca="1"/>
        <v>0</v>
      </c>
      <c r="E734" vm="965">
        <f ca="1"/>
        <v>0.87390000000000001</v>
      </c>
      <c r="F734" vm="148">
        <f ca="1"/>
        <v>0.87439999999999996</v>
      </c>
      <c r="G734" vm="982">
        <f ca="1"/>
        <v>0.86529999999999996</v>
      </c>
      <c r="H734" vm="1655">
        <f ca="1"/>
        <v>0.86629999999999996</v>
      </c>
      <c r="K734" s="4">
        <f ca="1">IF(ROW(T_CALC[[#This Row],[DAY]])-ROW(T_CALC[[#Headers],[DAY]])&gt;C_N_TRADING_DAYS,"",ROW(T_CALC[[#This Row],[DAY]])-ROW(T_CALC[[#Headers],[DAY]]))</f>
        <v>731</v>
      </c>
      <c r="L734" s="4" cm="1" vm="1896">
        <f t="array" aca="1" ref="L734" ca="1">IFERROR(INDEX(_xlfn.ANCHORARRAY($C$3),T_CALC[[#This Row],[DAY]]+1,1),NA())</f>
        <v>43474</v>
      </c>
      <c r="M734" s="4" cm="1" vm="965">
        <f t="array" aca="1" ref="M734" ca="1">IFERROR(INDEX(_xlfn.ANCHORARRAY($C$3),T_CALC[[#This Row],[DAY]]+1,3),NA())</f>
        <v>0.87390000000000001</v>
      </c>
      <c r="N734" s="4" cm="1" vm="148">
        <f t="array" aca="1" ref="N734" ca="1">IFERROR(INDEX(_xlfn.ANCHORARRAY($C$3),T_CALC[[#This Row],[DAY]]+1,4),NA())</f>
        <v>0.87439999999999996</v>
      </c>
      <c r="O734" s="4" cm="1" vm="982">
        <f t="array" aca="1" ref="O734" ca="1">IFERROR(INDEX(_xlfn.ANCHORARRAY($C$3),T_CALC[[#This Row],[DAY]]+1,5),NA())</f>
        <v>0.86529999999999996</v>
      </c>
      <c r="P734" s="4" cm="1" vm="1655">
        <f t="array" aca="1" ref="P734" ca="1">IFERROR(INDEX(_xlfn.ANCHORARRAY($C$3),T_CALC[[#This Row],[DAY]]+1,6),NA())</f>
        <v>0.86629999999999996</v>
      </c>
      <c r="Q734" s="4" cm="1">
        <f t="array" aca="1" ref="Q734" ca="1">IFERROR(INDEX(_xlfn.ANCHORARRAY($C$3),T_CALC[[#This Row],[DAY]]+1,2),NA())</f>
        <v>0</v>
      </c>
    </row>
    <row r="735" spans="3:17" x14ac:dyDescent="0.25">
      <c r="C735" vm="1897">
        <f ca="1"/>
        <v>43475</v>
      </c>
      <c r="D735">
        <f ca="1"/>
        <v>0</v>
      </c>
      <c r="E735" vm="1898">
        <f ca="1"/>
        <v>0.86619999999999997</v>
      </c>
      <c r="F735" vm="1797">
        <f ca="1"/>
        <v>0.87070000000000003</v>
      </c>
      <c r="G735" vm="1652">
        <f ca="1"/>
        <v>0.86419999999999997</v>
      </c>
      <c r="H735" vm="1833">
        <f ca="1"/>
        <v>0.86939999999999995</v>
      </c>
      <c r="K735" s="4">
        <f ca="1">IF(ROW(T_CALC[[#This Row],[DAY]])-ROW(T_CALC[[#Headers],[DAY]])&gt;C_N_TRADING_DAYS,"",ROW(T_CALC[[#This Row],[DAY]])-ROW(T_CALC[[#Headers],[DAY]]))</f>
        <v>732</v>
      </c>
      <c r="L735" s="4" cm="1" vm="1897">
        <f t="array" aca="1" ref="L735" ca="1">IFERROR(INDEX(_xlfn.ANCHORARRAY($C$3),T_CALC[[#This Row],[DAY]]+1,1),NA())</f>
        <v>43475</v>
      </c>
      <c r="M735" s="4" cm="1" vm="1898">
        <f t="array" aca="1" ref="M735" ca="1">IFERROR(INDEX(_xlfn.ANCHORARRAY($C$3),T_CALC[[#This Row],[DAY]]+1,3),NA())</f>
        <v>0.86619999999999997</v>
      </c>
      <c r="N735" s="4" cm="1" vm="1797">
        <f t="array" aca="1" ref="N735" ca="1">IFERROR(INDEX(_xlfn.ANCHORARRAY($C$3),T_CALC[[#This Row],[DAY]]+1,4),NA())</f>
        <v>0.87070000000000003</v>
      </c>
      <c r="O735" s="4" cm="1" vm="1652">
        <f t="array" aca="1" ref="O735" ca="1">IFERROR(INDEX(_xlfn.ANCHORARRAY($C$3),T_CALC[[#This Row],[DAY]]+1,5),NA())</f>
        <v>0.86419999999999997</v>
      </c>
      <c r="P735" s="4" cm="1" vm="1833">
        <f t="array" aca="1" ref="P735" ca="1">IFERROR(INDEX(_xlfn.ANCHORARRAY($C$3),T_CALC[[#This Row],[DAY]]+1,6),NA())</f>
        <v>0.86939999999999995</v>
      </c>
      <c r="Q735" s="4" cm="1">
        <f t="array" aca="1" ref="Q735" ca="1">IFERROR(INDEX(_xlfn.ANCHORARRAY($C$3),T_CALC[[#This Row],[DAY]]+1,2),NA())</f>
        <v>0</v>
      </c>
    </row>
    <row r="736" spans="3:17" x14ac:dyDescent="0.25">
      <c r="C736" vm="1899">
        <f ca="1"/>
        <v>43476</v>
      </c>
      <c r="D736">
        <f ca="1"/>
        <v>0</v>
      </c>
      <c r="E736" vm="1900">
        <f ca="1"/>
        <v>0.86950000000000005</v>
      </c>
      <c r="F736" vm="118">
        <f ca="1"/>
        <v>0.87280000000000002</v>
      </c>
      <c r="G736" vm="1655">
        <f ca="1"/>
        <v>0.86629999999999996</v>
      </c>
      <c r="H736" vm="969">
        <f ca="1"/>
        <v>0.87180000000000002</v>
      </c>
      <c r="K736" s="4">
        <f ca="1">IF(ROW(T_CALC[[#This Row],[DAY]])-ROW(T_CALC[[#Headers],[DAY]])&gt;C_N_TRADING_DAYS,"",ROW(T_CALC[[#This Row],[DAY]])-ROW(T_CALC[[#Headers],[DAY]]))</f>
        <v>733</v>
      </c>
      <c r="L736" s="4" cm="1" vm="1899">
        <f t="array" aca="1" ref="L736" ca="1">IFERROR(INDEX(_xlfn.ANCHORARRAY($C$3),T_CALC[[#This Row],[DAY]]+1,1),NA())</f>
        <v>43476</v>
      </c>
      <c r="M736" s="4" cm="1" vm="1900">
        <f t="array" aca="1" ref="M736" ca="1">IFERROR(INDEX(_xlfn.ANCHORARRAY($C$3),T_CALC[[#This Row],[DAY]]+1,3),NA())</f>
        <v>0.86950000000000005</v>
      </c>
      <c r="N736" s="4" cm="1" vm="118">
        <f t="array" aca="1" ref="N736" ca="1">IFERROR(INDEX(_xlfn.ANCHORARRAY($C$3),T_CALC[[#This Row],[DAY]]+1,4),NA())</f>
        <v>0.87280000000000002</v>
      </c>
      <c r="O736" s="4" cm="1" vm="1655">
        <f t="array" aca="1" ref="O736" ca="1">IFERROR(INDEX(_xlfn.ANCHORARRAY($C$3),T_CALC[[#This Row],[DAY]]+1,5),NA())</f>
        <v>0.86629999999999996</v>
      </c>
      <c r="P736" s="4" cm="1" vm="969">
        <f t="array" aca="1" ref="P736" ca="1">IFERROR(INDEX(_xlfn.ANCHORARRAY($C$3),T_CALC[[#This Row],[DAY]]+1,6),NA())</f>
        <v>0.87180000000000002</v>
      </c>
      <c r="Q736" s="4" cm="1">
        <f t="array" aca="1" ref="Q736" ca="1">IFERROR(INDEX(_xlfn.ANCHORARRAY($C$3),T_CALC[[#This Row],[DAY]]+1,2),NA())</f>
        <v>0</v>
      </c>
    </row>
    <row r="737" spans="3:17" x14ac:dyDescent="0.25">
      <c r="C737" vm="1901">
        <f ca="1"/>
        <v>43479</v>
      </c>
      <c r="D737">
        <f ca="1"/>
        <v>0</v>
      </c>
      <c r="E737" vm="969">
        <f ca="1"/>
        <v>0.87180000000000002</v>
      </c>
      <c r="F737" vm="36">
        <f ca="1"/>
        <v>0.87409999999999999</v>
      </c>
      <c r="G737" vm="1797">
        <f ca="1"/>
        <v>0.87070000000000003</v>
      </c>
      <c r="H737" vm="977">
        <f ca="1"/>
        <v>0.87119999999999997</v>
      </c>
      <c r="K737" s="4">
        <f ca="1">IF(ROW(T_CALC[[#This Row],[DAY]])-ROW(T_CALC[[#Headers],[DAY]])&gt;C_N_TRADING_DAYS,"",ROW(T_CALC[[#This Row],[DAY]])-ROW(T_CALC[[#Headers],[DAY]]))</f>
        <v>734</v>
      </c>
      <c r="L737" s="4" cm="1" vm="1901">
        <f t="array" aca="1" ref="L737" ca="1">IFERROR(INDEX(_xlfn.ANCHORARRAY($C$3),T_CALC[[#This Row],[DAY]]+1,1),NA())</f>
        <v>43479</v>
      </c>
      <c r="M737" s="4" cm="1" vm="969">
        <f t="array" aca="1" ref="M737" ca="1">IFERROR(INDEX(_xlfn.ANCHORARRAY($C$3),T_CALC[[#This Row],[DAY]]+1,3),NA())</f>
        <v>0.87180000000000002</v>
      </c>
      <c r="N737" s="4" cm="1" vm="36">
        <f t="array" aca="1" ref="N737" ca="1">IFERROR(INDEX(_xlfn.ANCHORARRAY($C$3),T_CALC[[#This Row],[DAY]]+1,4),NA())</f>
        <v>0.87409999999999999</v>
      </c>
      <c r="O737" s="4" cm="1" vm="1797">
        <f t="array" aca="1" ref="O737" ca="1">IFERROR(INDEX(_xlfn.ANCHORARRAY($C$3),T_CALC[[#This Row],[DAY]]+1,5),NA())</f>
        <v>0.87070000000000003</v>
      </c>
      <c r="P737" s="4" cm="1" vm="977">
        <f t="array" aca="1" ref="P737" ca="1">IFERROR(INDEX(_xlfn.ANCHORARRAY($C$3),T_CALC[[#This Row],[DAY]]+1,6),NA())</f>
        <v>0.87119999999999997</v>
      </c>
      <c r="Q737" s="4" cm="1">
        <f t="array" aca="1" ref="Q737" ca="1">IFERROR(INDEX(_xlfn.ANCHORARRAY($C$3),T_CALC[[#This Row],[DAY]]+1,2),NA())</f>
        <v>0</v>
      </c>
    </row>
    <row r="738" spans="3:17" x14ac:dyDescent="0.25">
      <c r="C738" vm="1902">
        <f ca="1"/>
        <v>43480</v>
      </c>
      <c r="D738">
        <f ca="1"/>
        <v>0</v>
      </c>
      <c r="E738" vm="1820">
        <f ca="1"/>
        <v>0.87160000000000004</v>
      </c>
      <c r="F738" vm="32">
        <f ca="1"/>
        <v>0.87860000000000005</v>
      </c>
      <c r="G738" vm="1802">
        <f ca="1"/>
        <v>0.87</v>
      </c>
      <c r="H738" vm="41">
        <f ca="1"/>
        <v>0.876</v>
      </c>
      <c r="K738" s="4">
        <f ca="1">IF(ROW(T_CALC[[#This Row],[DAY]])-ROW(T_CALC[[#Headers],[DAY]])&gt;C_N_TRADING_DAYS,"",ROW(T_CALC[[#This Row],[DAY]])-ROW(T_CALC[[#Headers],[DAY]]))</f>
        <v>735</v>
      </c>
      <c r="L738" s="4" cm="1" vm="1902">
        <f t="array" aca="1" ref="L738" ca="1">IFERROR(INDEX(_xlfn.ANCHORARRAY($C$3),T_CALC[[#This Row],[DAY]]+1,1),NA())</f>
        <v>43480</v>
      </c>
      <c r="M738" s="4" cm="1" vm="1820">
        <f t="array" aca="1" ref="M738" ca="1">IFERROR(INDEX(_xlfn.ANCHORARRAY($C$3),T_CALC[[#This Row],[DAY]]+1,3),NA())</f>
        <v>0.87160000000000004</v>
      </c>
      <c r="N738" s="4" cm="1" vm="32">
        <f t="array" aca="1" ref="N738" ca="1">IFERROR(INDEX(_xlfn.ANCHORARRAY($C$3),T_CALC[[#This Row],[DAY]]+1,4),NA())</f>
        <v>0.87860000000000005</v>
      </c>
      <c r="O738" s="4" cm="1" vm="1802">
        <f t="array" aca="1" ref="O738" ca="1">IFERROR(INDEX(_xlfn.ANCHORARRAY($C$3),T_CALC[[#This Row],[DAY]]+1,5),NA())</f>
        <v>0.87</v>
      </c>
      <c r="P738" s="4" cm="1" vm="41">
        <f t="array" aca="1" ref="P738" ca="1">IFERROR(INDEX(_xlfn.ANCHORARRAY($C$3),T_CALC[[#This Row],[DAY]]+1,6),NA())</f>
        <v>0.876</v>
      </c>
      <c r="Q738" s="4" cm="1">
        <f t="array" aca="1" ref="Q738" ca="1">IFERROR(INDEX(_xlfn.ANCHORARRAY($C$3),T_CALC[[#This Row],[DAY]]+1,2),NA())</f>
        <v>0</v>
      </c>
    </row>
    <row r="739" spans="3:17" x14ac:dyDescent="0.25">
      <c r="C739" vm="1903">
        <f ca="1"/>
        <v>43481</v>
      </c>
      <c r="D739">
        <f ca="1"/>
        <v>0</v>
      </c>
      <c r="E739" vm="208">
        <f ca="1"/>
        <v>0.87580000000000002</v>
      </c>
      <c r="F739" vm="140">
        <f ca="1"/>
        <v>0.879</v>
      </c>
      <c r="G739" vm="145">
        <f ca="1"/>
        <v>0.875</v>
      </c>
      <c r="H739" vm="52">
        <f ca="1"/>
        <v>0.877</v>
      </c>
      <c r="K739" s="4">
        <f ca="1">IF(ROW(T_CALC[[#This Row],[DAY]])-ROW(T_CALC[[#Headers],[DAY]])&gt;C_N_TRADING_DAYS,"",ROW(T_CALC[[#This Row],[DAY]])-ROW(T_CALC[[#Headers],[DAY]]))</f>
        <v>736</v>
      </c>
      <c r="L739" s="4" cm="1" vm="1903">
        <f t="array" aca="1" ref="L739" ca="1">IFERROR(INDEX(_xlfn.ANCHORARRAY($C$3),T_CALC[[#This Row],[DAY]]+1,1),NA())</f>
        <v>43481</v>
      </c>
      <c r="M739" s="4" cm="1" vm="208">
        <f t="array" aca="1" ref="M739" ca="1">IFERROR(INDEX(_xlfn.ANCHORARRAY($C$3),T_CALC[[#This Row],[DAY]]+1,3),NA())</f>
        <v>0.87580000000000002</v>
      </c>
      <c r="N739" s="4" cm="1" vm="140">
        <f t="array" aca="1" ref="N739" ca="1">IFERROR(INDEX(_xlfn.ANCHORARRAY($C$3),T_CALC[[#This Row],[DAY]]+1,4),NA())</f>
        <v>0.879</v>
      </c>
      <c r="O739" s="4" cm="1" vm="145">
        <f t="array" aca="1" ref="O739" ca="1">IFERROR(INDEX(_xlfn.ANCHORARRAY($C$3),T_CALC[[#This Row],[DAY]]+1,5),NA())</f>
        <v>0.875</v>
      </c>
      <c r="P739" s="4" cm="1" vm="52">
        <f t="array" aca="1" ref="P739" ca="1">IFERROR(INDEX(_xlfn.ANCHORARRAY($C$3),T_CALC[[#This Row],[DAY]]+1,6),NA())</f>
        <v>0.877</v>
      </c>
      <c r="Q739" s="4" cm="1">
        <f t="array" aca="1" ref="Q739" ca="1">IFERROR(INDEX(_xlfn.ANCHORARRAY($C$3),T_CALC[[#This Row],[DAY]]+1,2),NA())</f>
        <v>0</v>
      </c>
    </row>
    <row r="740" spans="3:17" x14ac:dyDescent="0.25">
      <c r="C740" vm="1904">
        <f ca="1"/>
        <v>43482</v>
      </c>
      <c r="D740">
        <f ca="1"/>
        <v>0</v>
      </c>
      <c r="E740" vm="205">
        <f ca="1"/>
        <v>0.87749999999999995</v>
      </c>
      <c r="F740" vm="114">
        <f ca="1"/>
        <v>0.87949999999999995</v>
      </c>
      <c r="G740" vm="66">
        <f ca="1"/>
        <v>0.87629999999999997</v>
      </c>
      <c r="H740" vm="205">
        <f ca="1"/>
        <v>0.87749999999999995</v>
      </c>
      <c r="K740" s="4">
        <f ca="1">IF(ROW(T_CALC[[#This Row],[DAY]])-ROW(T_CALC[[#Headers],[DAY]])&gt;C_N_TRADING_DAYS,"",ROW(T_CALC[[#This Row],[DAY]])-ROW(T_CALC[[#Headers],[DAY]]))</f>
        <v>737</v>
      </c>
      <c r="L740" s="4" cm="1" vm="1904">
        <f t="array" aca="1" ref="L740" ca="1">IFERROR(INDEX(_xlfn.ANCHORARRAY($C$3),T_CALC[[#This Row],[DAY]]+1,1),NA())</f>
        <v>43482</v>
      </c>
      <c r="M740" s="4" cm="1" vm="205">
        <f t="array" aca="1" ref="M740" ca="1">IFERROR(INDEX(_xlfn.ANCHORARRAY($C$3),T_CALC[[#This Row],[DAY]]+1,3),NA())</f>
        <v>0.87749999999999995</v>
      </c>
      <c r="N740" s="4" cm="1" vm="114">
        <f t="array" aca="1" ref="N740" ca="1">IFERROR(INDEX(_xlfn.ANCHORARRAY($C$3),T_CALC[[#This Row],[DAY]]+1,4),NA())</f>
        <v>0.87949999999999995</v>
      </c>
      <c r="O740" s="4" cm="1" vm="66">
        <f t="array" aca="1" ref="O740" ca="1">IFERROR(INDEX(_xlfn.ANCHORARRAY($C$3),T_CALC[[#This Row],[DAY]]+1,5),NA())</f>
        <v>0.87629999999999997</v>
      </c>
      <c r="P740" s="4" cm="1" vm="205">
        <f t="array" aca="1" ref="P740" ca="1">IFERROR(INDEX(_xlfn.ANCHORARRAY($C$3),T_CALC[[#This Row],[DAY]]+1,6),NA())</f>
        <v>0.87749999999999995</v>
      </c>
      <c r="Q740" s="4" cm="1">
        <f t="array" aca="1" ref="Q740" ca="1">IFERROR(INDEX(_xlfn.ANCHORARRAY($C$3),T_CALC[[#This Row],[DAY]]+1,2),NA())</f>
        <v>0</v>
      </c>
    </row>
    <row r="741" spans="3:17" x14ac:dyDescent="0.25">
      <c r="C741" vm="1905">
        <f ca="1"/>
        <v>43483</v>
      </c>
      <c r="D741">
        <f ca="1"/>
        <v>0</v>
      </c>
      <c r="E741" vm="973">
        <f ca="1"/>
        <v>0.87719999999999998</v>
      </c>
      <c r="F741" vm="1878">
        <f ca="1"/>
        <v>0.88080000000000003</v>
      </c>
      <c r="G741" vm="31">
        <f ca="1"/>
        <v>0.87609999999999999</v>
      </c>
      <c r="H741" vm="1732">
        <f ca="1"/>
        <v>0.87990000000000002</v>
      </c>
      <c r="K741" s="4">
        <f ca="1">IF(ROW(T_CALC[[#This Row],[DAY]])-ROW(T_CALC[[#Headers],[DAY]])&gt;C_N_TRADING_DAYS,"",ROW(T_CALC[[#This Row],[DAY]])-ROW(T_CALC[[#Headers],[DAY]]))</f>
        <v>738</v>
      </c>
      <c r="L741" s="4" cm="1" vm="1905">
        <f t="array" aca="1" ref="L741" ca="1">IFERROR(INDEX(_xlfn.ANCHORARRAY($C$3),T_CALC[[#This Row],[DAY]]+1,1),NA())</f>
        <v>43483</v>
      </c>
      <c r="M741" s="4" cm="1" vm="973">
        <f t="array" aca="1" ref="M741" ca="1">IFERROR(INDEX(_xlfn.ANCHORARRAY($C$3),T_CALC[[#This Row],[DAY]]+1,3),NA())</f>
        <v>0.87719999999999998</v>
      </c>
      <c r="N741" s="4" cm="1" vm="1878">
        <f t="array" aca="1" ref="N741" ca="1">IFERROR(INDEX(_xlfn.ANCHORARRAY($C$3),T_CALC[[#This Row],[DAY]]+1,4),NA())</f>
        <v>0.88080000000000003</v>
      </c>
      <c r="O741" s="4" cm="1" vm="31">
        <f t="array" aca="1" ref="O741" ca="1">IFERROR(INDEX(_xlfn.ANCHORARRAY($C$3),T_CALC[[#This Row],[DAY]]+1,5),NA())</f>
        <v>0.87609999999999999</v>
      </c>
      <c r="P741" s="4" cm="1" vm="1732">
        <f t="array" aca="1" ref="P741" ca="1">IFERROR(INDEX(_xlfn.ANCHORARRAY($C$3),T_CALC[[#This Row],[DAY]]+1,6),NA())</f>
        <v>0.87990000000000002</v>
      </c>
      <c r="Q741" s="4" cm="1">
        <f t="array" aca="1" ref="Q741" ca="1">IFERROR(INDEX(_xlfn.ANCHORARRAY($C$3),T_CALC[[#This Row],[DAY]]+1,2),NA())</f>
        <v>0</v>
      </c>
    </row>
    <row r="742" spans="3:17" x14ac:dyDescent="0.25">
      <c r="C742" vm="1906">
        <f ca="1"/>
        <v>43486</v>
      </c>
      <c r="D742">
        <f ca="1"/>
        <v>0</v>
      </c>
      <c r="E742" vm="960">
        <f ca="1"/>
        <v>0.87939999999999996</v>
      </c>
      <c r="F742" vm="359">
        <f ca="1"/>
        <v>0.88060000000000005</v>
      </c>
      <c r="G742" vm="62">
        <f ca="1"/>
        <v>0.87639999999999996</v>
      </c>
      <c r="H742" vm="147">
        <f ca="1"/>
        <v>0.87960000000000005</v>
      </c>
      <c r="K742" s="4">
        <f ca="1">IF(ROW(T_CALC[[#This Row],[DAY]])-ROW(T_CALC[[#Headers],[DAY]])&gt;C_N_TRADING_DAYS,"",ROW(T_CALC[[#This Row],[DAY]])-ROW(T_CALC[[#Headers],[DAY]]))</f>
        <v>739</v>
      </c>
      <c r="L742" s="4" cm="1" vm="1906">
        <f t="array" aca="1" ref="L742" ca="1">IFERROR(INDEX(_xlfn.ANCHORARRAY($C$3),T_CALC[[#This Row],[DAY]]+1,1),NA())</f>
        <v>43486</v>
      </c>
      <c r="M742" s="4" cm="1" vm="960">
        <f t="array" aca="1" ref="M742" ca="1">IFERROR(INDEX(_xlfn.ANCHORARRAY($C$3),T_CALC[[#This Row],[DAY]]+1,3),NA())</f>
        <v>0.87939999999999996</v>
      </c>
      <c r="N742" s="4" cm="1" vm="359">
        <f t="array" aca="1" ref="N742" ca="1">IFERROR(INDEX(_xlfn.ANCHORARRAY($C$3),T_CALC[[#This Row],[DAY]]+1,4),NA())</f>
        <v>0.88060000000000005</v>
      </c>
      <c r="O742" s="4" cm="1" vm="62">
        <f t="array" aca="1" ref="O742" ca="1">IFERROR(INDEX(_xlfn.ANCHORARRAY($C$3),T_CALC[[#This Row],[DAY]]+1,5),NA())</f>
        <v>0.87639999999999996</v>
      </c>
      <c r="P742" s="4" cm="1" vm="147">
        <f t="array" aca="1" ref="P742" ca="1">IFERROR(INDEX(_xlfn.ANCHORARRAY($C$3),T_CALC[[#This Row],[DAY]]+1,6),NA())</f>
        <v>0.87960000000000005</v>
      </c>
      <c r="Q742" s="4" cm="1">
        <f t="array" aca="1" ref="Q742" ca="1">IFERROR(INDEX(_xlfn.ANCHORARRAY($C$3),T_CALC[[#This Row],[DAY]]+1,2),NA())</f>
        <v>0</v>
      </c>
    </row>
    <row r="743" spans="3:17" x14ac:dyDescent="0.25">
      <c r="C743" vm="1907">
        <f ca="1"/>
        <v>43488</v>
      </c>
      <c r="D743">
        <f ca="1"/>
        <v>0</v>
      </c>
      <c r="E743" vm="1824">
        <f ca="1"/>
        <v>0.88009999999999999</v>
      </c>
      <c r="F743" vm="58">
        <f ca="1"/>
        <v>0.88109999999999999</v>
      </c>
      <c r="G743" vm="1908">
        <f ca="1"/>
        <v>0.87729999999999997</v>
      </c>
      <c r="H743" vm="32">
        <f ca="1"/>
        <v>0.87860000000000005</v>
      </c>
      <c r="K743" s="4">
        <f ca="1">IF(ROW(T_CALC[[#This Row],[DAY]])-ROW(T_CALC[[#Headers],[DAY]])&gt;C_N_TRADING_DAYS,"",ROW(T_CALC[[#This Row],[DAY]])-ROW(T_CALC[[#Headers],[DAY]]))</f>
        <v>740</v>
      </c>
      <c r="L743" s="4" cm="1" vm="1907">
        <f t="array" aca="1" ref="L743" ca="1">IFERROR(INDEX(_xlfn.ANCHORARRAY($C$3),T_CALC[[#This Row],[DAY]]+1,1),NA())</f>
        <v>43488</v>
      </c>
      <c r="M743" s="4" cm="1" vm="1824">
        <f t="array" aca="1" ref="M743" ca="1">IFERROR(INDEX(_xlfn.ANCHORARRAY($C$3),T_CALC[[#This Row],[DAY]]+1,3),NA())</f>
        <v>0.88009999999999999</v>
      </c>
      <c r="N743" s="4" cm="1" vm="58">
        <f t="array" aca="1" ref="N743" ca="1">IFERROR(INDEX(_xlfn.ANCHORARRAY($C$3),T_CALC[[#This Row],[DAY]]+1,4),NA())</f>
        <v>0.88109999999999999</v>
      </c>
      <c r="O743" s="4" cm="1" vm="1908">
        <f t="array" aca="1" ref="O743" ca="1">IFERROR(INDEX(_xlfn.ANCHORARRAY($C$3),T_CALC[[#This Row],[DAY]]+1,5),NA())</f>
        <v>0.87729999999999997</v>
      </c>
      <c r="P743" s="4" cm="1" vm="32">
        <f t="array" aca="1" ref="P743" ca="1">IFERROR(INDEX(_xlfn.ANCHORARRAY($C$3),T_CALC[[#This Row],[DAY]]+1,6),NA())</f>
        <v>0.87860000000000005</v>
      </c>
      <c r="Q743" s="4" cm="1">
        <f t="array" aca="1" ref="Q743" ca="1">IFERROR(INDEX(_xlfn.ANCHORARRAY($C$3),T_CALC[[#This Row],[DAY]]+1,2),NA())</f>
        <v>0</v>
      </c>
    </row>
    <row r="744" spans="3:17" x14ac:dyDescent="0.25">
      <c r="C744" vm="1909">
        <f ca="1"/>
        <v>43489</v>
      </c>
      <c r="D744">
        <f ca="1"/>
        <v>0</v>
      </c>
      <c r="E744" vm="34">
        <f ca="1"/>
        <v>0.87849999999999995</v>
      </c>
      <c r="F744" vm="92">
        <f ca="1"/>
        <v>0.88570000000000004</v>
      </c>
      <c r="G744" vm="973">
        <f ca="1"/>
        <v>0.87719999999999998</v>
      </c>
      <c r="H744" vm="22">
        <f ca="1"/>
        <v>0.88439999999999996</v>
      </c>
      <c r="K744" s="4">
        <f ca="1">IF(ROW(T_CALC[[#This Row],[DAY]])-ROW(T_CALC[[#Headers],[DAY]])&gt;C_N_TRADING_DAYS,"",ROW(T_CALC[[#This Row],[DAY]])-ROW(T_CALC[[#Headers],[DAY]]))</f>
        <v>741</v>
      </c>
      <c r="L744" s="4" cm="1" vm="1909">
        <f t="array" aca="1" ref="L744" ca="1">IFERROR(INDEX(_xlfn.ANCHORARRAY($C$3),T_CALC[[#This Row],[DAY]]+1,1),NA())</f>
        <v>43489</v>
      </c>
      <c r="M744" s="4" cm="1" vm="34">
        <f t="array" aca="1" ref="M744" ca="1">IFERROR(INDEX(_xlfn.ANCHORARRAY($C$3),T_CALC[[#This Row],[DAY]]+1,3),NA())</f>
        <v>0.87849999999999995</v>
      </c>
      <c r="N744" s="4" cm="1" vm="92">
        <f t="array" aca="1" ref="N744" ca="1">IFERROR(INDEX(_xlfn.ANCHORARRAY($C$3),T_CALC[[#This Row],[DAY]]+1,4),NA())</f>
        <v>0.88570000000000004</v>
      </c>
      <c r="O744" s="4" cm="1" vm="973">
        <f t="array" aca="1" ref="O744" ca="1">IFERROR(INDEX(_xlfn.ANCHORARRAY($C$3),T_CALC[[#This Row],[DAY]]+1,5),NA())</f>
        <v>0.87719999999999998</v>
      </c>
      <c r="P744" s="4" cm="1" vm="22">
        <f t="array" aca="1" ref="P744" ca="1">IFERROR(INDEX(_xlfn.ANCHORARRAY($C$3),T_CALC[[#This Row],[DAY]]+1,6),NA())</f>
        <v>0.88439999999999996</v>
      </c>
      <c r="Q744" s="4" cm="1">
        <f t="array" aca="1" ref="Q744" ca="1">IFERROR(INDEX(_xlfn.ANCHORARRAY($C$3),T_CALC[[#This Row],[DAY]]+1,2),NA())</f>
        <v>0</v>
      </c>
    </row>
    <row r="745" spans="3:17" x14ac:dyDescent="0.25">
      <c r="C745" vm="1910">
        <f ca="1"/>
        <v>43490</v>
      </c>
      <c r="D745">
        <f ca="1"/>
        <v>0</v>
      </c>
      <c r="E745" vm="214">
        <f ca="1"/>
        <v>0.88460000000000005</v>
      </c>
      <c r="F745" vm="223">
        <f ca="1"/>
        <v>0.8851</v>
      </c>
      <c r="G745" vm="235">
        <f ca="1"/>
        <v>0.87539999999999996</v>
      </c>
      <c r="H745" vm="1844">
        <f ca="1"/>
        <v>0.87649999999999995</v>
      </c>
      <c r="K745" s="4">
        <f ca="1">IF(ROW(T_CALC[[#This Row],[DAY]])-ROW(T_CALC[[#Headers],[DAY]])&gt;C_N_TRADING_DAYS,"",ROW(T_CALC[[#This Row],[DAY]])-ROW(T_CALC[[#Headers],[DAY]]))</f>
        <v>742</v>
      </c>
      <c r="L745" s="4" cm="1" vm="1910">
        <f t="array" aca="1" ref="L745" ca="1">IFERROR(INDEX(_xlfn.ANCHORARRAY($C$3),T_CALC[[#This Row],[DAY]]+1,1),NA())</f>
        <v>43490</v>
      </c>
      <c r="M745" s="4" cm="1" vm="214">
        <f t="array" aca="1" ref="M745" ca="1">IFERROR(INDEX(_xlfn.ANCHORARRAY($C$3),T_CALC[[#This Row],[DAY]]+1,3),NA())</f>
        <v>0.88460000000000005</v>
      </c>
      <c r="N745" s="4" cm="1" vm="223">
        <f t="array" aca="1" ref="N745" ca="1">IFERROR(INDEX(_xlfn.ANCHORARRAY($C$3),T_CALC[[#This Row],[DAY]]+1,4),NA())</f>
        <v>0.8851</v>
      </c>
      <c r="O745" s="4" cm="1" vm="235">
        <f t="array" aca="1" ref="O745" ca="1">IFERROR(INDEX(_xlfn.ANCHORARRAY($C$3),T_CALC[[#This Row],[DAY]]+1,5),NA())</f>
        <v>0.87539999999999996</v>
      </c>
      <c r="P745" s="4" cm="1" vm="1844">
        <f t="array" aca="1" ref="P745" ca="1">IFERROR(INDEX(_xlfn.ANCHORARRAY($C$3),T_CALC[[#This Row],[DAY]]+1,6),NA())</f>
        <v>0.87649999999999995</v>
      </c>
      <c r="Q745" s="4" cm="1">
        <f t="array" aca="1" ref="Q745" ca="1">IFERROR(INDEX(_xlfn.ANCHORARRAY($C$3),T_CALC[[#This Row],[DAY]]+1,2),NA())</f>
        <v>0</v>
      </c>
    </row>
    <row r="746" spans="3:17" x14ac:dyDescent="0.25">
      <c r="C746" vm="1911">
        <f ca="1"/>
        <v>43493</v>
      </c>
      <c r="D746">
        <f ca="1"/>
        <v>0</v>
      </c>
      <c r="E746" vm="1844">
        <f ca="1"/>
        <v>0.87649999999999995</v>
      </c>
      <c r="F746" vm="37">
        <f ca="1"/>
        <v>0.878</v>
      </c>
      <c r="G746" vm="120">
        <f ca="1"/>
        <v>0.87350000000000005</v>
      </c>
      <c r="H746" vm="145">
        <f ca="1"/>
        <v>0.875</v>
      </c>
      <c r="K746" s="4">
        <f ca="1">IF(ROW(T_CALC[[#This Row],[DAY]])-ROW(T_CALC[[#Headers],[DAY]])&gt;C_N_TRADING_DAYS,"",ROW(T_CALC[[#This Row],[DAY]])-ROW(T_CALC[[#Headers],[DAY]]))</f>
        <v>743</v>
      </c>
      <c r="L746" s="4" cm="1" vm="1911">
        <f t="array" aca="1" ref="L746" ca="1">IFERROR(INDEX(_xlfn.ANCHORARRAY($C$3),T_CALC[[#This Row],[DAY]]+1,1),NA())</f>
        <v>43493</v>
      </c>
      <c r="M746" s="4" cm="1" vm="1844">
        <f t="array" aca="1" ref="M746" ca="1">IFERROR(INDEX(_xlfn.ANCHORARRAY($C$3),T_CALC[[#This Row],[DAY]]+1,3),NA())</f>
        <v>0.87649999999999995</v>
      </c>
      <c r="N746" s="4" cm="1" vm="37">
        <f t="array" aca="1" ref="N746" ca="1">IFERROR(INDEX(_xlfn.ANCHORARRAY($C$3),T_CALC[[#This Row],[DAY]]+1,4),NA())</f>
        <v>0.878</v>
      </c>
      <c r="O746" s="4" cm="1" vm="120">
        <f t="array" aca="1" ref="O746" ca="1">IFERROR(INDEX(_xlfn.ANCHORARRAY($C$3),T_CALC[[#This Row],[DAY]]+1,5),NA())</f>
        <v>0.87350000000000005</v>
      </c>
      <c r="P746" s="4" cm="1" vm="145">
        <f t="array" aca="1" ref="P746" ca="1">IFERROR(INDEX(_xlfn.ANCHORARRAY($C$3),T_CALC[[#This Row],[DAY]]+1,6),NA())</f>
        <v>0.875</v>
      </c>
      <c r="Q746" s="4" cm="1">
        <f t="array" aca="1" ref="Q746" ca="1">IFERROR(INDEX(_xlfn.ANCHORARRAY($C$3),T_CALC[[#This Row],[DAY]]+1,2),NA())</f>
        <v>0</v>
      </c>
    </row>
    <row r="747" spans="3:17" x14ac:dyDescent="0.25">
      <c r="C747" vm="1912">
        <f ca="1"/>
        <v>43494</v>
      </c>
      <c r="D747">
        <f ca="1"/>
        <v>0</v>
      </c>
      <c r="E747" vm="1734">
        <f ca="1"/>
        <v>0.87470000000000003</v>
      </c>
      <c r="F747" vm="66">
        <f ca="1"/>
        <v>0.87629999999999997</v>
      </c>
      <c r="G747" vm="1813">
        <f ca="1"/>
        <v>0.87309999999999999</v>
      </c>
      <c r="H747" vm="49">
        <f ca="1"/>
        <v>0.87460000000000004</v>
      </c>
      <c r="K747" s="4">
        <f ca="1">IF(ROW(T_CALC[[#This Row],[DAY]])-ROW(T_CALC[[#Headers],[DAY]])&gt;C_N_TRADING_DAYS,"",ROW(T_CALC[[#This Row],[DAY]])-ROW(T_CALC[[#Headers],[DAY]]))</f>
        <v>744</v>
      </c>
      <c r="L747" s="4" cm="1" vm="1912">
        <f t="array" aca="1" ref="L747" ca="1">IFERROR(INDEX(_xlfn.ANCHORARRAY($C$3),T_CALC[[#This Row],[DAY]]+1,1),NA())</f>
        <v>43494</v>
      </c>
      <c r="M747" s="4" cm="1" vm="1734">
        <f t="array" aca="1" ref="M747" ca="1">IFERROR(INDEX(_xlfn.ANCHORARRAY($C$3),T_CALC[[#This Row],[DAY]]+1,3),NA())</f>
        <v>0.87470000000000003</v>
      </c>
      <c r="N747" s="4" cm="1" vm="66">
        <f t="array" aca="1" ref="N747" ca="1">IFERROR(INDEX(_xlfn.ANCHORARRAY($C$3),T_CALC[[#This Row],[DAY]]+1,4),NA())</f>
        <v>0.87629999999999997</v>
      </c>
      <c r="O747" s="4" cm="1" vm="1813">
        <f t="array" aca="1" ref="O747" ca="1">IFERROR(INDEX(_xlfn.ANCHORARRAY($C$3),T_CALC[[#This Row],[DAY]]+1,5),NA())</f>
        <v>0.87309999999999999</v>
      </c>
      <c r="P747" s="4" cm="1" vm="49">
        <f t="array" aca="1" ref="P747" ca="1">IFERROR(INDEX(_xlfn.ANCHORARRAY($C$3),T_CALC[[#This Row],[DAY]]+1,6),NA())</f>
        <v>0.87460000000000004</v>
      </c>
      <c r="Q747" s="4" cm="1">
        <f t="array" aca="1" ref="Q747" ca="1">IFERROR(INDEX(_xlfn.ANCHORARRAY($C$3),T_CALC[[#This Row],[DAY]]+1,2),NA())</f>
        <v>0</v>
      </c>
    </row>
    <row r="748" spans="3:17" x14ac:dyDescent="0.25">
      <c r="C748" vm="1913">
        <f ca="1"/>
        <v>43495</v>
      </c>
      <c r="D748">
        <f ca="1"/>
        <v>0</v>
      </c>
      <c r="E748" vm="49">
        <f ca="1"/>
        <v>0.87460000000000004</v>
      </c>
      <c r="F748" vm="45">
        <f ca="1"/>
        <v>0.87670000000000003</v>
      </c>
      <c r="G748" vm="1789">
        <f ca="1"/>
        <v>0.86909999999999998</v>
      </c>
      <c r="H748" vm="990">
        <f ca="1"/>
        <v>0.87109999999999999</v>
      </c>
      <c r="K748" s="4">
        <f ca="1">IF(ROW(T_CALC[[#This Row],[DAY]])-ROW(T_CALC[[#Headers],[DAY]])&gt;C_N_TRADING_DAYS,"",ROW(T_CALC[[#This Row],[DAY]])-ROW(T_CALC[[#Headers],[DAY]]))</f>
        <v>745</v>
      </c>
      <c r="L748" s="4" cm="1" vm="1913">
        <f t="array" aca="1" ref="L748" ca="1">IFERROR(INDEX(_xlfn.ANCHORARRAY($C$3),T_CALC[[#This Row],[DAY]]+1,1),NA())</f>
        <v>43495</v>
      </c>
      <c r="M748" s="4" cm="1" vm="49">
        <f t="array" aca="1" ref="M748" ca="1">IFERROR(INDEX(_xlfn.ANCHORARRAY($C$3),T_CALC[[#This Row],[DAY]]+1,3),NA())</f>
        <v>0.87460000000000004</v>
      </c>
      <c r="N748" s="4" cm="1" vm="45">
        <f t="array" aca="1" ref="N748" ca="1">IFERROR(INDEX(_xlfn.ANCHORARRAY($C$3),T_CALC[[#This Row],[DAY]]+1,4),NA())</f>
        <v>0.87670000000000003</v>
      </c>
      <c r="O748" s="4" cm="1" vm="1789">
        <f t="array" aca="1" ref="O748" ca="1">IFERROR(INDEX(_xlfn.ANCHORARRAY($C$3),T_CALC[[#This Row],[DAY]]+1,5),NA())</f>
        <v>0.86909999999999998</v>
      </c>
      <c r="P748" s="4" cm="1" vm="990">
        <f t="array" aca="1" ref="P748" ca="1">IFERROR(INDEX(_xlfn.ANCHORARRAY($C$3),T_CALC[[#This Row],[DAY]]+1,6),NA())</f>
        <v>0.87109999999999999</v>
      </c>
      <c r="Q748" s="4" cm="1">
        <f t="array" aca="1" ref="Q748" ca="1">IFERROR(INDEX(_xlfn.ANCHORARRAY($C$3),T_CALC[[#This Row],[DAY]]+1,2),NA())</f>
        <v>0</v>
      </c>
    </row>
    <row r="749" spans="3:17" x14ac:dyDescent="0.25">
      <c r="C749" vm="1914">
        <f ca="1"/>
        <v>43496</v>
      </c>
      <c r="D749">
        <f ca="1"/>
        <v>0</v>
      </c>
      <c r="E749" vm="137">
        <f ca="1"/>
        <v>0.87090000000000001</v>
      </c>
      <c r="F749" vm="976">
        <f ca="1"/>
        <v>0.87450000000000006</v>
      </c>
      <c r="G749" vm="989">
        <f ca="1"/>
        <v>0.86809999999999998</v>
      </c>
      <c r="H749" vm="120">
        <f ca="1"/>
        <v>0.87350000000000005</v>
      </c>
      <c r="K749" s="4">
        <f ca="1">IF(ROW(T_CALC[[#This Row],[DAY]])-ROW(T_CALC[[#Headers],[DAY]])&gt;C_N_TRADING_DAYS,"",ROW(T_CALC[[#This Row],[DAY]])-ROW(T_CALC[[#Headers],[DAY]]))</f>
        <v>746</v>
      </c>
      <c r="L749" s="4" cm="1" vm="1914">
        <f t="array" aca="1" ref="L749" ca="1">IFERROR(INDEX(_xlfn.ANCHORARRAY($C$3),T_CALC[[#This Row],[DAY]]+1,1),NA())</f>
        <v>43496</v>
      </c>
      <c r="M749" s="4" cm="1" vm="137">
        <f t="array" aca="1" ref="M749" ca="1">IFERROR(INDEX(_xlfn.ANCHORARRAY($C$3),T_CALC[[#This Row],[DAY]]+1,3),NA())</f>
        <v>0.87090000000000001</v>
      </c>
      <c r="N749" s="4" cm="1" vm="976">
        <f t="array" aca="1" ref="N749" ca="1">IFERROR(INDEX(_xlfn.ANCHORARRAY($C$3),T_CALC[[#This Row],[DAY]]+1,4),NA())</f>
        <v>0.87450000000000006</v>
      </c>
      <c r="O749" s="4" cm="1" vm="989">
        <f t="array" aca="1" ref="O749" ca="1">IFERROR(INDEX(_xlfn.ANCHORARRAY($C$3),T_CALC[[#This Row],[DAY]]+1,5),NA())</f>
        <v>0.86809999999999998</v>
      </c>
      <c r="P749" s="4" cm="1" vm="120">
        <f t="array" aca="1" ref="P749" ca="1">IFERROR(INDEX(_xlfn.ANCHORARRAY($C$3),T_CALC[[#This Row],[DAY]]+1,6),NA())</f>
        <v>0.87350000000000005</v>
      </c>
      <c r="Q749" s="4" cm="1">
        <f t="array" aca="1" ref="Q749" ca="1">IFERROR(INDEX(_xlfn.ANCHORARRAY($C$3),T_CALC[[#This Row],[DAY]]+1,2),NA())</f>
        <v>0</v>
      </c>
    </row>
    <row r="750" spans="3:17" x14ac:dyDescent="0.25">
      <c r="C750" vm="1915">
        <f ca="1"/>
        <v>43497</v>
      </c>
      <c r="D750">
        <f ca="1"/>
        <v>0</v>
      </c>
      <c r="E750" vm="120">
        <f ca="1"/>
        <v>0.87350000000000005</v>
      </c>
      <c r="F750" vm="49">
        <f ca="1"/>
        <v>0.87460000000000004</v>
      </c>
      <c r="G750" vm="134">
        <f ca="1"/>
        <v>0.87019999999999997</v>
      </c>
      <c r="H750" vm="118">
        <f ca="1"/>
        <v>0.87280000000000002</v>
      </c>
      <c r="K750" s="4">
        <f ca="1">IF(ROW(T_CALC[[#This Row],[DAY]])-ROW(T_CALC[[#Headers],[DAY]])&gt;C_N_TRADING_DAYS,"",ROW(T_CALC[[#This Row],[DAY]])-ROW(T_CALC[[#Headers],[DAY]]))</f>
        <v>747</v>
      </c>
      <c r="L750" s="4" cm="1" vm="1915">
        <f t="array" aca="1" ref="L750" ca="1">IFERROR(INDEX(_xlfn.ANCHORARRAY($C$3),T_CALC[[#This Row],[DAY]]+1,1),NA())</f>
        <v>43497</v>
      </c>
      <c r="M750" s="4" cm="1" vm="120">
        <f t="array" aca="1" ref="M750" ca="1">IFERROR(INDEX(_xlfn.ANCHORARRAY($C$3),T_CALC[[#This Row],[DAY]]+1,3),NA())</f>
        <v>0.87350000000000005</v>
      </c>
      <c r="N750" s="4" cm="1" vm="49">
        <f t="array" aca="1" ref="N750" ca="1">IFERROR(INDEX(_xlfn.ANCHORARRAY($C$3),T_CALC[[#This Row],[DAY]]+1,4),NA())</f>
        <v>0.87460000000000004</v>
      </c>
      <c r="O750" s="4" cm="1" vm="134">
        <f t="array" aca="1" ref="O750" ca="1">IFERROR(INDEX(_xlfn.ANCHORARRAY($C$3),T_CALC[[#This Row],[DAY]]+1,5),NA())</f>
        <v>0.87019999999999997</v>
      </c>
      <c r="P750" s="4" cm="1" vm="118">
        <f t="array" aca="1" ref="P750" ca="1">IFERROR(INDEX(_xlfn.ANCHORARRAY($C$3),T_CALC[[#This Row],[DAY]]+1,6),NA())</f>
        <v>0.87280000000000002</v>
      </c>
      <c r="Q750" s="4" cm="1">
        <f t="array" aca="1" ref="Q750" ca="1">IFERROR(INDEX(_xlfn.ANCHORARRAY($C$3),T_CALC[[#This Row],[DAY]]+1,2),NA())</f>
        <v>0</v>
      </c>
    </row>
    <row r="751" spans="3:17" x14ac:dyDescent="0.25">
      <c r="C751" vm="1916">
        <f ca="1"/>
        <v>43500</v>
      </c>
      <c r="D751">
        <f ca="1"/>
        <v>0</v>
      </c>
      <c r="E751" vm="54">
        <f ca="1"/>
        <v>0.87290000000000001</v>
      </c>
      <c r="F751" vm="59">
        <f ca="1"/>
        <v>0.87560000000000004</v>
      </c>
      <c r="G751" vm="68">
        <f ca="1"/>
        <v>0.87209999999999999</v>
      </c>
      <c r="H751" vm="953">
        <f ca="1"/>
        <v>0.874</v>
      </c>
      <c r="K751" s="4">
        <f ca="1">IF(ROW(T_CALC[[#This Row],[DAY]])-ROW(T_CALC[[#Headers],[DAY]])&gt;C_N_TRADING_DAYS,"",ROW(T_CALC[[#This Row],[DAY]])-ROW(T_CALC[[#Headers],[DAY]]))</f>
        <v>748</v>
      </c>
      <c r="L751" s="4" cm="1" vm="1916">
        <f t="array" aca="1" ref="L751" ca="1">IFERROR(INDEX(_xlfn.ANCHORARRAY($C$3),T_CALC[[#This Row],[DAY]]+1,1),NA())</f>
        <v>43500</v>
      </c>
      <c r="M751" s="4" cm="1" vm="54">
        <f t="array" aca="1" ref="M751" ca="1">IFERROR(INDEX(_xlfn.ANCHORARRAY($C$3),T_CALC[[#This Row],[DAY]]+1,3),NA())</f>
        <v>0.87290000000000001</v>
      </c>
      <c r="N751" s="4" cm="1" vm="59">
        <f t="array" aca="1" ref="N751" ca="1">IFERROR(INDEX(_xlfn.ANCHORARRAY($C$3),T_CALC[[#This Row],[DAY]]+1,4),NA())</f>
        <v>0.87560000000000004</v>
      </c>
      <c r="O751" s="4" cm="1" vm="68">
        <f t="array" aca="1" ref="O751" ca="1">IFERROR(INDEX(_xlfn.ANCHORARRAY($C$3),T_CALC[[#This Row],[DAY]]+1,5),NA())</f>
        <v>0.87209999999999999</v>
      </c>
      <c r="P751" s="4" cm="1" vm="953">
        <f t="array" aca="1" ref="P751" ca="1">IFERROR(INDEX(_xlfn.ANCHORARRAY($C$3),T_CALC[[#This Row],[DAY]]+1,6),NA())</f>
        <v>0.874</v>
      </c>
      <c r="Q751" s="4" cm="1">
        <f t="array" aca="1" ref="Q751" ca="1">IFERROR(INDEX(_xlfn.ANCHORARRAY($C$3),T_CALC[[#This Row],[DAY]]+1,2),NA())</f>
        <v>0</v>
      </c>
    </row>
    <row r="752" spans="3:17" x14ac:dyDescent="0.25">
      <c r="C752" vm="1917">
        <f ca="1"/>
        <v>43501</v>
      </c>
      <c r="D752">
        <f ca="1"/>
        <v>0</v>
      </c>
      <c r="E752" vm="953">
        <f ca="1"/>
        <v>0.874</v>
      </c>
      <c r="F752" vm="50">
        <f ca="1"/>
        <v>0.87709999999999999</v>
      </c>
      <c r="G752" vm="54">
        <f ca="1"/>
        <v>0.87290000000000001</v>
      </c>
      <c r="H752" vm="1918">
        <f ca="1"/>
        <v>0.87590000000000001</v>
      </c>
      <c r="K752" s="4">
        <f ca="1">IF(ROW(T_CALC[[#This Row],[DAY]])-ROW(T_CALC[[#Headers],[DAY]])&gt;C_N_TRADING_DAYS,"",ROW(T_CALC[[#This Row],[DAY]])-ROW(T_CALC[[#Headers],[DAY]]))</f>
        <v>749</v>
      </c>
      <c r="L752" s="4" cm="1" vm="1917">
        <f t="array" aca="1" ref="L752" ca="1">IFERROR(INDEX(_xlfn.ANCHORARRAY($C$3),T_CALC[[#This Row],[DAY]]+1,1),NA())</f>
        <v>43501</v>
      </c>
      <c r="M752" s="4" cm="1" vm="953">
        <f t="array" aca="1" ref="M752" ca="1">IFERROR(INDEX(_xlfn.ANCHORARRAY($C$3),T_CALC[[#This Row],[DAY]]+1,3),NA())</f>
        <v>0.874</v>
      </c>
      <c r="N752" s="4" cm="1" vm="50">
        <f t="array" aca="1" ref="N752" ca="1">IFERROR(INDEX(_xlfn.ANCHORARRAY($C$3),T_CALC[[#This Row],[DAY]]+1,4),NA())</f>
        <v>0.87709999999999999</v>
      </c>
      <c r="O752" s="4" cm="1" vm="54">
        <f t="array" aca="1" ref="O752" ca="1">IFERROR(INDEX(_xlfn.ANCHORARRAY($C$3),T_CALC[[#This Row],[DAY]]+1,5),NA())</f>
        <v>0.87290000000000001</v>
      </c>
      <c r="P752" s="4" cm="1" vm="1918">
        <f t="array" aca="1" ref="P752" ca="1">IFERROR(INDEX(_xlfn.ANCHORARRAY($C$3),T_CALC[[#This Row],[DAY]]+1,6),NA())</f>
        <v>0.87590000000000001</v>
      </c>
      <c r="Q752" s="4" cm="1">
        <f t="array" aca="1" ref="Q752" ca="1">IFERROR(INDEX(_xlfn.ANCHORARRAY($C$3),T_CALC[[#This Row],[DAY]]+1,2),NA())</f>
        <v>0</v>
      </c>
    </row>
    <row r="753" spans="3:17" x14ac:dyDescent="0.25">
      <c r="C753" vm="1919">
        <f ca="1"/>
        <v>43502</v>
      </c>
      <c r="D753">
        <f ca="1"/>
        <v>0</v>
      </c>
      <c r="E753" vm="138">
        <f ca="1"/>
        <v>0.87660000000000005</v>
      </c>
      <c r="F753" vm="90">
        <f ca="1"/>
        <v>0.88029999999999997</v>
      </c>
      <c r="G753" vm="59">
        <f ca="1"/>
        <v>0.87560000000000004</v>
      </c>
      <c r="H753" vm="109">
        <f ca="1"/>
        <v>0.88</v>
      </c>
      <c r="K753" s="4">
        <f ca="1">IF(ROW(T_CALC[[#This Row],[DAY]])-ROW(T_CALC[[#Headers],[DAY]])&gt;C_N_TRADING_DAYS,"",ROW(T_CALC[[#This Row],[DAY]])-ROW(T_CALC[[#Headers],[DAY]]))</f>
        <v>750</v>
      </c>
      <c r="L753" s="4" cm="1" vm="1919">
        <f t="array" aca="1" ref="L753" ca="1">IFERROR(INDEX(_xlfn.ANCHORARRAY($C$3),T_CALC[[#This Row],[DAY]]+1,1),NA())</f>
        <v>43502</v>
      </c>
      <c r="M753" s="4" cm="1" vm="138">
        <f t="array" aca="1" ref="M753" ca="1">IFERROR(INDEX(_xlfn.ANCHORARRAY($C$3),T_CALC[[#This Row],[DAY]]+1,3),NA())</f>
        <v>0.87660000000000005</v>
      </c>
      <c r="N753" s="4" cm="1" vm="90">
        <f t="array" aca="1" ref="N753" ca="1">IFERROR(INDEX(_xlfn.ANCHORARRAY($C$3),T_CALC[[#This Row],[DAY]]+1,4),NA())</f>
        <v>0.88029999999999997</v>
      </c>
      <c r="O753" s="4" cm="1" vm="59">
        <f t="array" aca="1" ref="O753" ca="1">IFERROR(INDEX(_xlfn.ANCHORARRAY($C$3),T_CALC[[#This Row],[DAY]]+1,5),NA())</f>
        <v>0.87560000000000004</v>
      </c>
      <c r="P753" s="4" cm="1" vm="109">
        <f t="array" aca="1" ref="P753" ca="1">IFERROR(INDEX(_xlfn.ANCHORARRAY($C$3),T_CALC[[#This Row],[DAY]]+1,6),NA())</f>
        <v>0.88</v>
      </c>
      <c r="Q753" s="4" cm="1">
        <f t="array" aca="1" ref="Q753" ca="1">IFERROR(INDEX(_xlfn.ANCHORARRAY($C$3),T_CALC[[#This Row],[DAY]]+1,2),NA())</f>
        <v>0</v>
      </c>
    </row>
    <row r="754" spans="3:17" x14ac:dyDescent="0.25">
      <c r="C754" vm="1920">
        <f ca="1"/>
        <v>43503</v>
      </c>
      <c r="D754">
        <f ca="1"/>
        <v>0</v>
      </c>
      <c r="E754" vm="109">
        <f ca="1"/>
        <v>0.88</v>
      </c>
      <c r="F754" vm="110">
        <f ca="1"/>
        <v>0.8831</v>
      </c>
      <c r="G754" vm="1739">
        <f ca="1"/>
        <v>0.87890000000000001</v>
      </c>
      <c r="H754" vm="58">
        <f ca="1"/>
        <v>0.88109999999999999</v>
      </c>
      <c r="K754" s="4">
        <f ca="1">IF(ROW(T_CALC[[#This Row],[DAY]])-ROW(T_CALC[[#Headers],[DAY]])&gt;C_N_TRADING_DAYS,"",ROW(T_CALC[[#This Row],[DAY]])-ROW(T_CALC[[#Headers],[DAY]]))</f>
        <v>751</v>
      </c>
      <c r="L754" s="4" cm="1" vm="1920">
        <f t="array" aca="1" ref="L754" ca="1">IFERROR(INDEX(_xlfn.ANCHORARRAY($C$3),T_CALC[[#This Row],[DAY]]+1,1),NA())</f>
        <v>43503</v>
      </c>
      <c r="M754" s="4" cm="1" vm="109">
        <f t="array" aca="1" ref="M754" ca="1">IFERROR(INDEX(_xlfn.ANCHORARRAY($C$3),T_CALC[[#This Row],[DAY]]+1,3),NA())</f>
        <v>0.88</v>
      </c>
      <c r="N754" s="4" cm="1" vm="110">
        <f t="array" aca="1" ref="N754" ca="1">IFERROR(INDEX(_xlfn.ANCHORARRAY($C$3),T_CALC[[#This Row],[DAY]]+1,4),NA())</f>
        <v>0.8831</v>
      </c>
      <c r="O754" s="4" cm="1" vm="1739">
        <f t="array" aca="1" ref="O754" ca="1">IFERROR(INDEX(_xlfn.ANCHORARRAY($C$3),T_CALC[[#This Row],[DAY]]+1,5),NA())</f>
        <v>0.87890000000000001</v>
      </c>
      <c r="P754" s="4" cm="1" vm="58">
        <f t="array" aca="1" ref="P754" ca="1">IFERROR(INDEX(_xlfn.ANCHORARRAY($C$3),T_CALC[[#This Row],[DAY]]+1,6),NA())</f>
        <v>0.88109999999999999</v>
      </c>
      <c r="Q754" s="4" cm="1">
        <f t="array" aca="1" ref="Q754" ca="1">IFERROR(INDEX(_xlfn.ANCHORARRAY($C$3),T_CALC[[#This Row],[DAY]]+1,2),NA())</f>
        <v>0</v>
      </c>
    </row>
    <row r="755" spans="3:17" x14ac:dyDescent="0.25">
      <c r="C755" vm="1921">
        <f ca="1"/>
        <v>43504</v>
      </c>
      <c r="D755">
        <f ca="1"/>
        <v>0</v>
      </c>
      <c r="E755" vm="1922">
        <f ca="1"/>
        <v>0.88170000000000004</v>
      </c>
      <c r="F755" vm="1923">
        <f ca="1"/>
        <v>0.88339999999999996</v>
      </c>
      <c r="G755" vm="359">
        <f ca="1"/>
        <v>0.88060000000000005</v>
      </c>
      <c r="H755" vm="363">
        <f ca="1"/>
        <v>0.88239999999999996</v>
      </c>
      <c r="K755" s="4">
        <f ca="1">IF(ROW(T_CALC[[#This Row],[DAY]])-ROW(T_CALC[[#Headers],[DAY]])&gt;C_N_TRADING_DAYS,"",ROW(T_CALC[[#This Row],[DAY]])-ROW(T_CALC[[#Headers],[DAY]]))</f>
        <v>752</v>
      </c>
      <c r="L755" s="4" cm="1" vm="1921">
        <f t="array" aca="1" ref="L755" ca="1">IFERROR(INDEX(_xlfn.ANCHORARRAY($C$3),T_CALC[[#This Row],[DAY]]+1,1),NA())</f>
        <v>43504</v>
      </c>
      <c r="M755" s="4" cm="1" vm="1922">
        <f t="array" aca="1" ref="M755" ca="1">IFERROR(INDEX(_xlfn.ANCHORARRAY($C$3),T_CALC[[#This Row],[DAY]]+1,3),NA())</f>
        <v>0.88170000000000004</v>
      </c>
      <c r="N755" s="4" cm="1" vm="1923">
        <f t="array" aca="1" ref="N755" ca="1">IFERROR(INDEX(_xlfn.ANCHORARRAY($C$3),T_CALC[[#This Row],[DAY]]+1,4),NA())</f>
        <v>0.88339999999999996</v>
      </c>
      <c r="O755" s="4" cm="1" vm="359">
        <f t="array" aca="1" ref="O755" ca="1">IFERROR(INDEX(_xlfn.ANCHORARRAY($C$3),T_CALC[[#This Row],[DAY]]+1,5),NA())</f>
        <v>0.88060000000000005</v>
      </c>
      <c r="P755" s="4" cm="1" vm="363">
        <f t="array" aca="1" ref="P755" ca="1">IFERROR(INDEX(_xlfn.ANCHORARRAY($C$3),T_CALC[[#This Row],[DAY]]+1,6),NA())</f>
        <v>0.88239999999999996</v>
      </c>
      <c r="Q755" s="4" cm="1">
        <f t="array" aca="1" ref="Q755" ca="1">IFERROR(INDEX(_xlfn.ANCHORARRAY($C$3),T_CALC[[#This Row],[DAY]]+1,2),NA())</f>
        <v>0</v>
      </c>
    </row>
    <row r="756" spans="3:17" x14ac:dyDescent="0.25">
      <c r="C756" vm="1924">
        <f ca="1"/>
        <v>43507</v>
      </c>
      <c r="D756">
        <f ca="1"/>
        <v>0</v>
      </c>
      <c r="E756" vm="48">
        <f ca="1"/>
        <v>0.88280000000000003</v>
      </c>
      <c r="F756" vm="1854">
        <f ca="1"/>
        <v>0.88749999999999996</v>
      </c>
      <c r="G756" vm="210">
        <f ca="1"/>
        <v>0.88249999999999995</v>
      </c>
      <c r="H756" vm="72">
        <f ca="1"/>
        <v>0.88680000000000003</v>
      </c>
      <c r="K756" s="4">
        <f ca="1">IF(ROW(T_CALC[[#This Row],[DAY]])-ROW(T_CALC[[#Headers],[DAY]])&gt;C_N_TRADING_DAYS,"",ROW(T_CALC[[#This Row],[DAY]])-ROW(T_CALC[[#Headers],[DAY]]))</f>
        <v>753</v>
      </c>
      <c r="L756" s="4" cm="1" vm="1924">
        <f t="array" aca="1" ref="L756" ca="1">IFERROR(INDEX(_xlfn.ANCHORARRAY($C$3),T_CALC[[#This Row],[DAY]]+1,1),NA())</f>
        <v>43507</v>
      </c>
      <c r="M756" s="4" cm="1" vm="48">
        <f t="array" aca="1" ref="M756" ca="1">IFERROR(INDEX(_xlfn.ANCHORARRAY($C$3),T_CALC[[#This Row],[DAY]]+1,3),NA())</f>
        <v>0.88280000000000003</v>
      </c>
      <c r="N756" s="4" cm="1" vm="1854">
        <f t="array" aca="1" ref="N756" ca="1">IFERROR(INDEX(_xlfn.ANCHORARRAY($C$3),T_CALC[[#This Row],[DAY]]+1,4),NA())</f>
        <v>0.88749999999999996</v>
      </c>
      <c r="O756" s="4" cm="1" vm="210">
        <f t="array" aca="1" ref="O756" ca="1">IFERROR(INDEX(_xlfn.ANCHORARRAY($C$3),T_CALC[[#This Row],[DAY]]+1,5),NA())</f>
        <v>0.88249999999999995</v>
      </c>
      <c r="P756" s="4" cm="1" vm="72">
        <f t="array" aca="1" ref="P756" ca="1">IFERROR(INDEX(_xlfn.ANCHORARRAY($C$3),T_CALC[[#This Row],[DAY]]+1,6),NA())</f>
        <v>0.88680000000000003</v>
      </c>
      <c r="Q756" s="4" cm="1">
        <f t="array" aca="1" ref="Q756" ca="1">IFERROR(INDEX(_xlfn.ANCHORARRAY($C$3),T_CALC[[#This Row],[DAY]]+1,2),NA())</f>
        <v>0</v>
      </c>
    </row>
    <row r="757" spans="3:17" x14ac:dyDescent="0.25">
      <c r="C757" vm="1925">
        <f ca="1"/>
        <v>43508</v>
      </c>
      <c r="D757">
        <f ca="1"/>
        <v>0</v>
      </c>
      <c r="E757" vm="26">
        <f ca="1"/>
        <v>0.88629999999999998</v>
      </c>
      <c r="F757" vm="105">
        <f ca="1"/>
        <v>0.88829999999999998</v>
      </c>
      <c r="G757" vm="1882">
        <f ca="1"/>
        <v>0.88149999999999995</v>
      </c>
      <c r="H757" vm="48">
        <f ca="1"/>
        <v>0.88280000000000003</v>
      </c>
      <c r="K757" s="4">
        <f ca="1">IF(ROW(T_CALC[[#This Row],[DAY]])-ROW(T_CALC[[#Headers],[DAY]])&gt;C_N_TRADING_DAYS,"",ROW(T_CALC[[#This Row],[DAY]])-ROW(T_CALC[[#Headers],[DAY]]))</f>
        <v>754</v>
      </c>
      <c r="L757" s="4" cm="1" vm="1925">
        <f t="array" aca="1" ref="L757" ca="1">IFERROR(INDEX(_xlfn.ANCHORARRAY($C$3),T_CALC[[#This Row],[DAY]]+1,1),NA())</f>
        <v>43508</v>
      </c>
      <c r="M757" s="4" cm="1" vm="26">
        <f t="array" aca="1" ref="M757" ca="1">IFERROR(INDEX(_xlfn.ANCHORARRAY($C$3),T_CALC[[#This Row],[DAY]]+1,3),NA())</f>
        <v>0.88629999999999998</v>
      </c>
      <c r="N757" s="4" cm="1" vm="105">
        <f t="array" aca="1" ref="N757" ca="1">IFERROR(INDEX(_xlfn.ANCHORARRAY($C$3),T_CALC[[#This Row],[DAY]]+1,4),NA())</f>
        <v>0.88829999999999998</v>
      </c>
      <c r="O757" s="4" cm="1" vm="1882">
        <f t="array" aca="1" ref="O757" ca="1">IFERROR(INDEX(_xlfn.ANCHORARRAY($C$3),T_CALC[[#This Row],[DAY]]+1,5),NA())</f>
        <v>0.88149999999999995</v>
      </c>
      <c r="P757" s="4" cm="1" vm="48">
        <f t="array" aca="1" ref="P757" ca="1">IFERROR(INDEX(_xlfn.ANCHORARRAY($C$3),T_CALC[[#This Row],[DAY]]+1,6),NA())</f>
        <v>0.88280000000000003</v>
      </c>
      <c r="Q757" s="4" cm="1">
        <f t="array" aca="1" ref="Q757" ca="1">IFERROR(INDEX(_xlfn.ANCHORARRAY($C$3),T_CALC[[#This Row],[DAY]]+1,2),NA())</f>
        <v>0</v>
      </c>
    </row>
    <row r="758" spans="3:17" x14ac:dyDescent="0.25">
      <c r="C758" vm="1926">
        <f ca="1"/>
        <v>43509</v>
      </c>
      <c r="D758">
        <f ca="1"/>
        <v>0</v>
      </c>
      <c r="E758" vm="48">
        <f ca="1"/>
        <v>0.88280000000000003</v>
      </c>
      <c r="F758" vm="402">
        <f ca="1"/>
        <v>0.8881</v>
      </c>
      <c r="G758" vm="153">
        <f ca="1"/>
        <v>0.88139999999999996</v>
      </c>
      <c r="H758" vm="220">
        <f ca="1"/>
        <v>0.88790000000000002</v>
      </c>
      <c r="K758" s="4">
        <f ca="1">IF(ROW(T_CALC[[#This Row],[DAY]])-ROW(T_CALC[[#Headers],[DAY]])&gt;C_N_TRADING_DAYS,"",ROW(T_CALC[[#This Row],[DAY]])-ROW(T_CALC[[#Headers],[DAY]]))</f>
        <v>755</v>
      </c>
      <c r="L758" s="4" cm="1" vm="1926">
        <f t="array" aca="1" ref="L758" ca="1">IFERROR(INDEX(_xlfn.ANCHORARRAY($C$3),T_CALC[[#This Row],[DAY]]+1,1),NA())</f>
        <v>43509</v>
      </c>
      <c r="M758" s="4" cm="1" vm="48">
        <f t="array" aca="1" ref="M758" ca="1">IFERROR(INDEX(_xlfn.ANCHORARRAY($C$3),T_CALC[[#This Row],[DAY]]+1,3),NA())</f>
        <v>0.88280000000000003</v>
      </c>
      <c r="N758" s="4" cm="1" vm="402">
        <f t="array" aca="1" ref="N758" ca="1">IFERROR(INDEX(_xlfn.ANCHORARRAY($C$3),T_CALC[[#This Row],[DAY]]+1,4),NA())</f>
        <v>0.8881</v>
      </c>
      <c r="O758" s="4" cm="1" vm="153">
        <f t="array" aca="1" ref="O758" ca="1">IFERROR(INDEX(_xlfn.ANCHORARRAY($C$3),T_CALC[[#This Row],[DAY]]+1,5),NA())</f>
        <v>0.88139999999999996</v>
      </c>
      <c r="P758" s="4" cm="1" vm="220">
        <f t="array" aca="1" ref="P758" ca="1">IFERROR(INDEX(_xlfn.ANCHORARRAY($C$3),T_CALC[[#This Row],[DAY]]+1,6),NA())</f>
        <v>0.88790000000000002</v>
      </c>
      <c r="Q758" s="4" cm="1">
        <f t="array" aca="1" ref="Q758" ca="1">IFERROR(INDEX(_xlfn.ANCHORARRAY($C$3),T_CALC[[#This Row],[DAY]]+1,2),NA())</f>
        <v>0</v>
      </c>
    </row>
    <row r="759" spans="3:17" x14ac:dyDescent="0.25">
      <c r="C759" vm="1927">
        <f ca="1"/>
        <v>43510</v>
      </c>
      <c r="D759">
        <f ca="1"/>
        <v>0</v>
      </c>
      <c r="E759" vm="76">
        <f ca="1"/>
        <v>0.88729999999999998</v>
      </c>
      <c r="F759" vm="1928">
        <f ca="1"/>
        <v>0.88900000000000001</v>
      </c>
      <c r="G759" vm="152">
        <f ca="1"/>
        <v>0.88390000000000002</v>
      </c>
      <c r="H759" vm="75">
        <f ca="1"/>
        <v>0.88519999999999999</v>
      </c>
      <c r="K759" s="4">
        <f ca="1">IF(ROW(T_CALC[[#This Row],[DAY]])-ROW(T_CALC[[#Headers],[DAY]])&gt;C_N_TRADING_DAYS,"",ROW(T_CALC[[#This Row],[DAY]])-ROW(T_CALC[[#Headers],[DAY]]))</f>
        <v>756</v>
      </c>
      <c r="L759" s="4" cm="1" vm="1927">
        <f t="array" aca="1" ref="L759" ca="1">IFERROR(INDEX(_xlfn.ANCHORARRAY($C$3),T_CALC[[#This Row],[DAY]]+1,1),NA())</f>
        <v>43510</v>
      </c>
      <c r="M759" s="4" cm="1" vm="76">
        <f t="array" aca="1" ref="M759" ca="1">IFERROR(INDEX(_xlfn.ANCHORARRAY($C$3),T_CALC[[#This Row],[DAY]]+1,3),NA())</f>
        <v>0.88729999999999998</v>
      </c>
      <c r="N759" s="4" cm="1" vm="1928">
        <f t="array" aca="1" ref="N759" ca="1">IFERROR(INDEX(_xlfn.ANCHORARRAY($C$3),T_CALC[[#This Row],[DAY]]+1,4),NA())</f>
        <v>0.88900000000000001</v>
      </c>
      <c r="O759" s="4" cm="1" vm="152">
        <f t="array" aca="1" ref="O759" ca="1">IFERROR(INDEX(_xlfn.ANCHORARRAY($C$3),T_CALC[[#This Row],[DAY]]+1,5),NA())</f>
        <v>0.88390000000000002</v>
      </c>
      <c r="P759" s="4" cm="1" vm="75">
        <f t="array" aca="1" ref="P759" ca="1">IFERROR(INDEX(_xlfn.ANCHORARRAY($C$3),T_CALC[[#This Row],[DAY]]+1,6),NA())</f>
        <v>0.88519999999999999</v>
      </c>
      <c r="Q759" s="4" cm="1">
        <f t="array" aca="1" ref="Q759" ca="1">IFERROR(INDEX(_xlfn.ANCHORARRAY($C$3),T_CALC[[#This Row],[DAY]]+1,2),NA())</f>
        <v>0</v>
      </c>
    </row>
    <row r="760" spans="3:17" x14ac:dyDescent="0.25">
      <c r="C760" vm="1929">
        <f ca="1"/>
        <v>43511</v>
      </c>
      <c r="D760">
        <f ca="1"/>
        <v>0</v>
      </c>
      <c r="E760" vm="223">
        <f ca="1"/>
        <v>0.8851</v>
      </c>
      <c r="F760" vm="387">
        <f ca="1"/>
        <v>0.8901</v>
      </c>
      <c r="G760" vm="152">
        <f ca="1"/>
        <v>0.88390000000000002</v>
      </c>
      <c r="H760" vm="113">
        <f ca="1"/>
        <v>0.88529999999999998</v>
      </c>
      <c r="K760" s="4">
        <f ca="1">IF(ROW(T_CALC[[#This Row],[DAY]])-ROW(T_CALC[[#Headers],[DAY]])&gt;C_N_TRADING_DAYS,"",ROW(T_CALC[[#This Row],[DAY]])-ROW(T_CALC[[#Headers],[DAY]]))</f>
        <v>757</v>
      </c>
      <c r="L760" s="4" cm="1" vm="1929">
        <f t="array" aca="1" ref="L760" ca="1">IFERROR(INDEX(_xlfn.ANCHORARRAY($C$3),T_CALC[[#This Row],[DAY]]+1,1),NA())</f>
        <v>43511</v>
      </c>
      <c r="M760" s="4" cm="1" vm="223">
        <f t="array" aca="1" ref="M760" ca="1">IFERROR(INDEX(_xlfn.ANCHORARRAY($C$3),T_CALC[[#This Row],[DAY]]+1,3),NA())</f>
        <v>0.8851</v>
      </c>
      <c r="N760" s="4" cm="1" vm="387">
        <f t="array" aca="1" ref="N760" ca="1">IFERROR(INDEX(_xlfn.ANCHORARRAY($C$3),T_CALC[[#This Row],[DAY]]+1,4),NA())</f>
        <v>0.8901</v>
      </c>
      <c r="O760" s="4" cm="1" vm="152">
        <f t="array" aca="1" ref="O760" ca="1">IFERROR(INDEX(_xlfn.ANCHORARRAY($C$3),T_CALC[[#This Row],[DAY]]+1,5),NA())</f>
        <v>0.88390000000000002</v>
      </c>
      <c r="P760" s="4" cm="1" vm="113">
        <f t="array" aca="1" ref="P760" ca="1">IFERROR(INDEX(_xlfn.ANCHORARRAY($C$3),T_CALC[[#This Row],[DAY]]+1,6),NA())</f>
        <v>0.88529999999999998</v>
      </c>
      <c r="Q760" s="4" cm="1">
        <f t="array" aca="1" ref="Q760" ca="1">IFERROR(INDEX(_xlfn.ANCHORARRAY($C$3),T_CALC[[#This Row],[DAY]]+1,2),NA())</f>
        <v>0</v>
      </c>
    </row>
    <row r="761" spans="3:17" x14ac:dyDescent="0.25">
      <c r="C761" vm="1930">
        <f ca="1"/>
        <v>43514</v>
      </c>
      <c r="D761">
        <f ca="1"/>
        <v>0</v>
      </c>
      <c r="E761" vm="368">
        <f ca="1"/>
        <v>0.88600000000000001</v>
      </c>
      <c r="F761" vm="358">
        <f ca="1"/>
        <v>0.88619999999999999</v>
      </c>
      <c r="G761" vm="44">
        <f ca="1"/>
        <v>0.8821</v>
      </c>
      <c r="H761" vm="152">
        <f ca="1"/>
        <v>0.88390000000000002</v>
      </c>
      <c r="K761" s="4">
        <f ca="1">IF(ROW(T_CALC[[#This Row],[DAY]])-ROW(T_CALC[[#Headers],[DAY]])&gt;C_N_TRADING_DAYS,"",ROW(T_CALC[[#This Row],[DAY]])-ROW(T_CALC[[#Headers],[DAY]]))</f>
        <v>758</v>
      </c>
      <c r="L761" s="4" cm="1" vm="1930">
        <f t="array" aca="1" ref="L761" ca="1">IFERROR(INDEX(_xlfn.ANCHORARRAY($C$3),T_CALC[[#This Row],[DAY]]+1,1),NA())</f>
        <v>43514</v>
      </c>
      <c r="M761" s="4" cm="1" vm="368">
        <f t="array" aca="1" ref="M761" ca="1">IFERROR(INDEX(_xlfn.ANCHORARRAY($C$3),T_CALC[[#This Row],[DAY]]+1,3),NA())</f>
        <v>0.88600000000000001</v>
      </c>
      <c r="N761" s="4" cm="1" vm="358">
        <f t="array" aca="1" ref="N761" ca="1">IFERROR(INDEX(_xlfn.ANCHORARRAY($C$3),T_CALC[[#This Row],[DAY]]+1,4),NA())</f>
        <v>0.88619999999999999</v>
      </c>
      <c r="O761" s="4" cm="1" vm="44">
        <f t="array" aca="1" ref="O761" ca="1">IFERROR(INDEX(_xlfn.ANCHORARRAY($C$3),T_CALC[[#This Row],[DAY]]+1,5),NA())</f>
        <v>0.8821</v>
      </c>
      <c r="P761" s="4" cm="1" vm="152">
        <f t="array" aca="1" ref="P761" ca="1">IFERROR(INDEX(_xlfn.ANCHORARRAY($C$3),T_CALC[[#This Row],[DAY]]+1,6),NA())</f>
        <v>0.88390000000000002</v>
      </c>
      <c r="Q761" s="4" cm="1">
        <f t="array" aca="1" ref="Q761" ca="1">IFERROR(INDEX(_xlfn.ANCHORARRAY($C$3),T_CALC[[#This Row],[DAY]]+1,2),NA())</f>
        <v>0</v>
      </c>
    </row>
    <row r="762" spans="3:17" x14ac:dyDescent="0.25">
      <c r="C762" vm="1931">
        <f ca="1"/>
        <v>43515</v>
      </c>
      <c r="D762">
        <f ca="1"/>
        <v>0</v>
      </c>
      <c r="E762" vm="98">
        <f ca="1"/>
        <v>0.8841</v>
      </c>
      <c r="F762" vm="84">
        <f ca="1"/>
        <v>0.88690000000000002</v>
      </c>
      <c r="G762" vm="90">
        <f ca="1"/>
        <v>0.88029999999999997</v>
      </c>
      <c r="H762" vm="1922">
        <f ca="1"/>
        <v>0.88170000000000004</v>
      </c>
      <c r="K762" s="4">
        <f ca="1">IF(ROW(T_CALC[[#This Row],[DAY]])-ROW(T_CALC[[#Headers],[DAY]])&gt;C_N_TRADING_DAYS,"",ROW(T_CALC[[#This Row],[DAY]])-ROW(T_CALC[[#Headers],[DAY]]))</f>
        <v>759</v>
      </c>
      <c r="L762" s="4" cm="1" vm="1931">
        <f t="array" aca="1" ref="L762" ca="1">IFERROR(INDEX(_xlfn.ANCHORARRAY($C$3),T_CALC[[#This Row],[DAY]]+1,1),NA())</f>
        <v>43515</v>
      </c>
      <c r="M762" s="4" cm="1" vm="98">
        <f t="array" aca="1" ref="M762" ca="1">IFERROR(INDEX(_xlfn.ANCHORARRAY($C$3),T_CALC[[#This Row],[DAY]]+1,3),NA())</f>
        <v>0.8841</v>
      </c>
      <c r="N762" s="4" cm="1" vm="84">
        <f t="array" aca="1" ref="N762" ca="1">IFERROR(INDEX(_xlfn.ANCHORARRAY($C$3),T_CALC[[#This Row],[DAY]]+1,4),NA())</f>
        <v>0.88690000000000002</v>
      </c>
      <c r="O762" s="4" cm="1" vm="90">
        <f t="array" aca="1" ref="O762" ca="1">IFERROR(INDEX(_xlfn.ANCHORARRAY($C$3),T_CALC[[#This Row],[DAY]]+1,5),NA())</f>
        <v>0.88029999999999997</v>
      </c>
      <c r="P762" s="4" cm="1" vm="1922">
        <f t="array" aca="1" ref="P762" ca="1">IFERROR(INDEX(_xlfn.ANCHORARRAY($C$3),T_CALC[[#This Row],[DAY]]+1,6),NA())</f>
        <v>0.88170000000000004</v>
      </c>
      <c r="Q762" s="4" cm="1">
        <f t="array" aca="1" ref="Q762" ca="1">IFERROR(INDEX(_xlfn.ANCHORARRAY($C$3),T_CALC[[#This Row],[DAY]]+1,2),NA())</f>
        <v>0</v>
      </c>
    </row>
    <row r="763" spans="3:17" x14ac:dyDescent="0.25">
      <c r="C763" vm="1932">
        <f ca="1"/>
        <v>43516</v>
      </c>
      <c r="D763">
        <f ca="1"/>
        <v>0</v>
      </c>
      <c r="E763" vm="1922">
        <f ca="1"/>
        <v>0.88170000000000004</v>
      </c>
      <c r="F763" vm="112">
        <f ca="1"/>
        <v>0.88300000000000001</v>
      </c>
      <c r="G763" vm="952">
        <f ca="1"/>
        <v>0.87909999999999999</v>
      </c>
      <c r="H763" vm="202">
        <f ca="1"/>
        <v>0.88190000000000002</v>
      </c>
      <c r="K763" s="4">
        <f ca="1">IF(ROW(T_CALC[[#This Row],[DAY]])-ROW(T_CALC[[#Headers],[DAY]])&gt;C_N_TRADING_DAYS,"",ROW(T_CALC[[#This Row],[DAY]])-ROW(T_CALC[[#Headers],[DAY]]))</f>
        <v>760</v>
      </c>
      <c r="L763" s="4" cm="1" vm="1932">
        <f t="array" aca="1" ref="L763" ca="1">IFERROR(INDEX(_xlfn.ANCHORARRAY($C$3),T_CALC[[#This Row],[DAY]]+1,1),NA())</f>
        <v>43516</v>
      </c>
      <c r="M763" s="4" cm="1" vm="1922">
        <f t="array" aca="1" ref="M763" ca="1">IFERROR(INDEX(_xlfn.ANCHORARRAY($C$3),T_CALC[[#This Row],[DAY]]+1,3),NA())</f>
        <v>0.88170000000000004</v>
      </c>
      <c r="N763" s="4" cm="1" vm="112">
        <f t="array" aca="1" ref="N763" ca="1">IFERROR(INDEX(_xlfn.ANCHORARRAY($C$3),T_CALC[[#This Row],[DAY]]+1,4),NA())</f>
        <v>0.88300000000000001</v>
      </c>
      <c r="O763" s="4" cm="1" vm="952">
        <f t="array" aca="1" ref="O763" ca="1">IFERROR(INDEX(_xlfn.ANCHORARRAY($C$3),T_CALC[[#This Row],[DAY]]+1,5),NA())</f>
        <v>0.87909999999999999</v>
      </c>
      <c r="P763" s="4" cm="1" vm="202">
        <f t="array" aca="1" ref="P763" ca="1">IFERROR(INDEX(_xlfn.ANCHORARRAY($C$3),T_CALC[[#This Row],[DAY]]+1,6),NA())</f>
        <v>0.88190000000000002</v>
      </c>
      <c r="Q763" s="4" cm="1">
        <f t="array" aca="1" ref="Q763" ca="1">IFERROR(INDEX(_xlfn.ANCHORARRAY($C$3),T_CALC[[#This Row],[DAY]]+1,2),NA())</f>
        <v>0</v>
      </c>
    </row>
    <row r="764" spans="3:17" x14ac:dyDescent="0.25">
      <c r="C764" vm="1933">
        <f ca="1"/>
        <v>43517</v>
      </c>
      <c r="D764">
        <f ca="1"/>
        <v>0</v>
      </c>
      <c r="E764" vm="202">
        <f ca="1"/>
        <v>0.88190000000000002</v>
      </c>
      <c r="F764" vm="1842">
        <f ca="1"/>
        <v>0.88329999999999997</v>
      </c>
      <c r="G764" vm="147">
        <f ca="1"/>
        <v>0.87960000000000005</v>
      </c>
      <c r="H764" vm="53">
        <f ca="1"/>
        <v>0.88200000000000001</v>
      </c>
      <c r="K764" s="4">
        <f ca="1">IF(ROW(T_CALC[[#This Row],[DAY]])-ROW(T_CALC[[#Headers],[DAY]])&gt;C_N_TRADING_DAYS,"",ROW(T_CALC[[#This Row],[DAY]])-ROW(T_CALC[[#Headers],[DAY]]))</f>
        <v>761</v>
      </c>
      <c r="L764" s="4" cm="1" vm="1933">
        <f t="array" aca="1" ref="L764" ca="1">IFERROR(INDEX(_xlfn.ANCHORARRAY($C$3),T_CALC[[#This Row],[DAY]]+1,1),NA())</f>
        <v>43517</v>
      </c>
      <c r="M764" s="4" cm="1" vm="202">
        <f t="array" aca="1" ref="M764" ca="1">IFERROR(INDEX(_xlfn.ANCHORARRAY($C$3),T_CALC[[#This Row],[DAY]]+1,3),NA())</f>
        <v>0.88190000000000002</v>
      </c>
      <c r="N764" s="4" cm="1" vm="1842">
        <f t="array" aca="1" ref="N764" ca="1">IFERROR(INDEX(_xlfn.ANCHORARRAY($C$3),T_CALC[[#This Row],[DAY]]+1,4),NA())</f>
        <v>0.88329999999999997</v>
      </c>
      <c r="O764" s="4" cm="1" vm="147">
        <f t="array" aca="1" ref="O764" ca="1">IFERROR(INDEX(_xlfn.ANCHORARRAY($C$3),T_CALC[[#This Row],[DAY]]+1,5),NA())</f>
        <v>0.87960000000000005</v>
      </c>
      <c r="P764" s="4" cm="1" vm="53">
        <f t="array" aca="1" ref="P764" ca="1">IFERROR(INDEX(_xlfn.ANCHORARRAY($C$3),T_CALC[[#This Row],[DAY]]+1,6),NA())</f>
        <v>0.88200000000000001</v>
      </c>
      <c r="Q764" s="4" cm="1">
        <f t="array" aca="1" ref="Q764" ca="1">IFERROR(INDEX(_xlfn.ANCHORARRAY($C$3),T_CALC[[#This Row],[DAY]]+1,2),NA())</f>
        <v>0</v>
      </c>
    </row>
    <row r="765" spans="3:17" x14ac:dyDescent="0.25">
      <c r="C765" vm="1934">
        <f ca="1"/>
        <v>43518</v>
      </c>
      <c r="D765">
        <f ca="1"/>
        <v>0</v>
      </c>
      <c r="E765" vm="53">
        <f ca="1"/>
        <v>0.88200000000000001</v>
      </c>
      <c r="F765" vm="156">
        <f ca="1"/>
        <v>0.88360000000000005</v>
      </c>
      <c r="G765" vm="90">
        <f ca="1"/>
        <v>0.88029999999999997</v>
      </c>
      <c r="H765" vm="153">
        <f ca="1"/>
        <v>0.88139999999999996</v>
      </c>
      <c r="K765" s="4">
        <f ca="1">IF(ROW(T_CALC[[#This Row],[DAY]])-ROW(T_CALC[[#Headers],[DAY]])&gt;C_N_TRADING_DAYS,"",ROW(T_CALC[[#This Row],[DAY]])-ROW(T_CALC[[#Headers],[DAY]]))</f>
        <v>762</v>
      </c>
      <c r="L765" s="4" cm="1" vm="1934">
        <f t="array" aca="1" ref="L765" ca="1">IFERROR(INDEX(_xlfn.ANCHORARRAY($C$3),T_CALC[[#This Row],[DAY]]+1,1),NA())</f>
        <v>43518</v>
      </c>
      <c r="M765" s="4" cm="1" vm="53">
        <f t="array" aca="1" ref="M765" ca="1">IFERROR(INDEX(_xlfn.ANCHORARRAY($C$3),T_CALC[[#This Row],[DAY]]+1,3),NA())</f>
        <v>0.88200000000000001</v>
      </c>
      <c r="N765" s="4" cm="1" vm="156">
        <f t="array" aca="1" ref="N765" ca="1">IFERROR(INDEX(_xlfn.ANCHORARRAY($C$3),T_CALC[[#This Row],[DAY]]+1,4),NA())</f>
        <v>0.88360000000000005</v>
      </c>
      <c r="O765" s="4" cm="1" vm="90">
        <f t="array" aca="1" ref="O765" ca="1">IFERROR(INDEX(_xlfn.ANCHORARRAY($C$3),T_CALC[[#This Row],[DAY]]+1,5),NA())</f>
        <v>0.88029999999999997</v>
      </c>
      <c r="P765" s="4" cm="1" vm="153">
        <f t="array" aca="1" ref="P765" ca="1">IFERROR(INDEX(_xlfn.ANCHORARRAY($C$3),T_CALC[[#This Row],[DAY]]+1,6),NA())</f>
        <v>0.88139999999999996</v>
      </c>
      <c r="Q765" s="4" cm="1">
        <f t="array" aca="1" ref="Q765" ca="1">IFERROR(INDEX(_xlfn.ANCHORARRAY($C$3),T_CALC[[#This Row],[DAY]]+1,2),NA())</f>
        <v>0</v>
      </c>
    </row>
    <row r="766" spans="3:17" x14ac:dyDescent="0.25">
      <c r="C766" vm="1935">
        <f ca="1"/>
        <v>43521</v>
      </c>
      <c r="D766">
        <f ca="1"/>
        <v>0</v>
      </c>
      <c r="E766" vm="53">
        <f ca="1"/>
        <v>0.88200000000000001</v>
      </c>
      <c r="F766" vm="112">
        <f ca="1"/>
        <v>0.88300000000000001</v>
      </c>
      <c r="G766" vm="960">
        <f ca="1"/>
        <v>0.87939999999999996</v>
      </c>
      <c r="H766" vm="90">
        <f ca="1"/>
        <v>0.88029999999999997</v>
      </c>
      <c r="K766" s="4">
        <f ca="1">IF(ROW(T_CALC[[#This Row],[DAY]])-ROW(T_CALC[[#Headers],[DAY]])&gt;C_N_TRADING_DAYS,"",ROW(T_CALC[[#This Row],[DAY]])-ROW(T_CALC[[#Headers],[DAY]]))</f>
        <v>763</v>
      </c>
      <c r="L766" s="4" cm="1" vm="1935">
        <f t="array" aca="1" ref="L766" ca="1">IFERROR(INDEX(_xlfn.ANCHORARRAY($C$3),T_CALC[[#This Row],[DAY]]+1,1),NA())</f>
        <v>43521</v>
      </c>
      <c r="M766" s="4" cm="1" vm="53">
        <f t="array" aca="1" ref="M766" ca="1">IFERROR(INDEX(_xlfn.ANCHORARRAY($C$3),T_CALC[[#This Row],[DAY]]+1,3),NA())</f>
        <v>0.88200000000000001</v>
      </c>
      <c r="N766" s="4" cm="1" vm="112">
        <f t="array" aca="1" ref="N766" ca="1">IFERROR(INDEX(_xlfn.ANCHORARRAY($C$3),T_CALC[[#This Row],[DAY]]+1,4),NA())</f>
        <v>0.88300000000000001</v>
      </c>
      <c r="O766" s="4" cm="1" vm="960">
        <f t="array" aca="1" ref="O766" ca="1">IFERROR(INDEX(_xlfn.ANCHORARRAY($C$3),T_CALC[[#This Row],[DAY]]+1,5),NA())</f>
        <v>0.87939999999999996</v>
      </c>
      <c r="P766" s="4" cm="1" vm="90">
        <f t="array" aca="1" ref="P766" ca="1">IFERROR(INDEX(_xlfn.ANCHORARRAY($C$3),T_CALC[[#This Row],[DAY]]+1,6),NA())</f>
        <v>0.88029999999999997</v>
      </c>
      <c r="Q766" s="4" cm="1">
        <f t="array" aca="1" ref="Q766" ca="1">IFERROR(INDEX(_xlfn.ANCHORARRAY($C$3),T_CALC[[#This Row],[DAY]]+1,2),NA())</f>
        <v>0</v>
      </c>
    </row>
    <row r="767" spans="3:17" x14ac:dyDescent="0.25">
      <c r="C767" vm="1936">
        <f ca="1"/>
        <v>43522</v>
      </c>
      <c r="D767">
        <f ca="1"/>
        <v>0</v>
      </c>
      <c r="E767" vm="147">
        <f ca="1"/>
        <v>0.87960000000000005</v>
      </c>
      <c r="F767" vm="153">
        <f ca="1"/>
        <v>0.88139999999999996</v>
      </c>
      <c r="G767" vm="45">
        <f ca="1"/>
        <v>0.87670000000000003</v>
      </c>
      <c r="H767" vm="973">
        <f ca="1"/>
        <v>0.87719999999999998</v>
      </c>
      <c r="K767" s="4">
        <f ca="1">IF(ROW(T_CALC[[#This Row],[DAY]])-ROW(T_CALC[[#Headers],[DAY]])&gt;C_N_TRADING_DAYS,"",ROW(T_CALC[[#This Row],[DAY]])-ROW(T_CALC[[#Headers],[DAY]]))</f>
        <v>764</v>
      </c>
      <c r="L767" s="4" cm="1" vm="1936">
        <f t="array" aca="1" ref="L767" ca="1">IFERROR(INDEX(_xlfn.ANCHORARRAY($C$3),T_CALC[[#This Row],[DAY]]+1,1),NA())</f>
        <v>43522</v>
      </c>
      <c r="M767" s="4" cm="1" vm="147">
        <f t="array" aca="1" ref="M767" ca="1">IFERROR(INDEX(_xlfn.ANCHORARRAY($C$3),T_CALC[[#This Row],[DAY]]+1,3),NA())</f>
        <v>0.87960000000000005</v>
      </c>
      <c r="N767" s="4" cm="1" vm="153">
        <f t="array" aca="1" ref="N767" ca="1">IFERROR(INDEX(_xlfn.ANCHORARRAY($C$3),T_CALC[[#This Row],[DAY]]+1,4),NA())</f>
        <v>0.88139999999999996</v>
      </c>
      <c r="O767" s="4" cm="1" vm="45">
        <f t="array" aca="1" ref="O767" ca="1">IFERROR(INDEX(_xlfn.ANCHORARRAY($C$3),T_CALC[[#This Row],[DAY]]+1,5),NA())</f>
        <v>0.87670000000000003</v>
      </c>
      <c r="P767" s="4" cm="1" vm="973">
        <f t="array" aca="1" ref="P767" ca="1">IFERROR(INDEX(_xlfn.ANCHORARRAY($C$3),T_CALC[[#This Row],[DAY]]+1,6),NA())</f>
        <v>0.87719999999999998</v>
      </c>
      <c r="Q767" s="4" cm="1">
        <f t="array" aca="1" ref="Q767" ca="1">IFERROR(INDEX(_xlfn.ANCHORARRAY($C$3),T_CALC[[#This Row],[DAY]]+1,2),NA())</f>
        <v>0</v>
      </c>
    </row>
    <row r="768" spans="3:17" x14ac:dyDescent="0.25">
      <c r="C768" vm="1937">
        <f ca="1"/>
        <v>43523</v>
      </c>
      <c r="D768">
        <f ca="1"/>
        <v>0</v>
      </c>
      <c r="E768" vm="42">
        <f ca="1"/>
        <v>0.87770000000000004</v>
      </c>
      <c r="F768" vm="109">
        <f ca="1"/>
        <v>0.88</v>
      </c>
      <c r="G768" vm="45">
        <f ca="1"/>
        <v>0.87670000000000003</v>
      </c>
      <c r="H768" vm="114">
        <f ca="1"/>
        <v>0.87949999999999995</v>
      </c>
      <c r="K768" s="4">
        <f ca="1">IF(ROW(T_CALC[[#This Row],[DAY]])-ROW(T_CALC[[#Headers],[DAY]])&gt;C_N_TRADING_DAYS,"",ROW(T_CALC[[#This Row],[DAY]])-ROW(T_CALC[[#Headers],[DAY]]))</f>
        <v>765</v>
      </c>
      <c r="L768" s="4" cm="1" vm="1937">
        <f t="array" aca="1" ref="L768" ca="1">IFERROR(INDEX(_xlfn.ANCHORARRAY($C$3),T_CALC[[#This Row],[DAY]]+1,1),NA())</f>
        <v>43523</v>
      </c>
      <c r="M768" s="4" cm="1" vm="42">
        <f t="array" aca="1" ref="M768" ca="1">IFERROR(INDEX(_xlfn.ANCHORARRAY($C$3),T_CALC[[#This Row],[DAY]]+1,3),NA())</f>
        <v>0.87770000000000004</v>
      </c>
      <c r="N768" s="4" cm="1" vm="109">
        <f t="array" aca="1" ref="N768" ca="1">IFERROR(INDEX(_xlfn.ANCHORARRAY($C$3),T_CALC[[#This Row],[DAY]]+1,4),NA())</f>
        <v>0.88</v>
      </c>
      <c r="O768" s="4" cm="1" vm="45">
        <f t="array" aca="1" ref="O768" ca="1">IFERROR(INDEX(_xlfn.ANCHORARRAY($C$3),T_CALC[[#This Row],[DAY]]+1,5),NA())</f>
        <v>0.87670000000000003</v>
      </c>
      <c r="P768" s="4" cm="1" vm="114">
        <f t="array" aca="1" ref="P768" ca="1">IFERROR(INDEX(_xlfn.ANCHORARRAY($C$3),T_CALC[[#This Row],[DAY]]+1,6),NA())</f>
        <v>0.87949999999999995</v>
      </c>
      <c r="Q768" s="4" cm="1">
        <f t="array" aca="1" ref="Q768" ca="1">IFERROR(INDEX(_xlfn.ANCHORARRAY($C$3),T_CALC[[#This Row],[DAY]]+1,2),NA())</f>
        <v>0</v>
      </c>
    </row>
    <row r="769" spans="3:17" x14ac:dyDescent="0.25">
      <c r="C769" vm="1938">
        <f ca="1"/>
        <v>43524</v>
      </c>
      <c r="D769">
        <f ca="1"/>
        <v>0</v>
      </c>
      <c r="E769" vm="144">
        <f ca="1"/>
        <v>0.87929999999999997</v>
      </c>
      <c r="F769" vm="40">
        <f ca="1"/>
        <v>0.88039999999999996</v>
      </c>
      <c r="G769" vm="235">
        <f ca="1"/>
        <v>0.87539999999999996</v>
      </c>
      <c r="H769" vm="960">
        <f ca="1"/>
        <v>0.87939999999999996</v>
      </c>
      <c r="K769" s="4">
        <f ca="1">IF(ROW(T_CALC[[#This Row],[DAY]])-ROW(T_CALC[[#Headers],[DAY]])&gt;C_N_TRADING_DAYS,"",ROW(T_CALC[[#This Row],[DAY]])-ROW(T_CALC[[#Headers],[DAY]]))</f>
        <v>766</v>
      </c>
      <c r="L769" s="4" cm="1" vm="1938">
        <f t="array" aca="1" ref="L769" ca="1">IFERROR(INDEX(_xlfn.ANCHORARRAY($C$3),T_CALC[[#This Row],[DAY]]+1,1),NA())</f>
        <v>43524</v>
      </c>
      <c r="M769" s="4" cm="1" vm="144">
        <f t="array" aca="1" ref="M769" ca="1">IFERROR(INDEX(_xlfn.ANCHORARRAY($C$3),T_CALC[[#This Row],[DAY]]+1,3),NA())</f>
        <v>0.87929999999999997</v>
      </c>
      <c r="N769" s="4" cm="1" vm="40">
        <f t="array" aca="1" ref="N769" ca="1">IFERROR(INDEX(_xlfn.ANCHORARRAY($C$3),T_CALC[[#This Row],[DAY]]+1,4),NA())</f>
        <v>0.88039999999999996</v>
      </c>
      <c r="O769" s="4" cm="1" vm="235">
        <f t="array" aca="1" ref="O769" ca="1">IFERROR(INDEX(_xlfn.ANCHORARRAY($C$3),T_CALC[[#This Row],[DAY]]+1,5),NA())</f>
        <v>0.87539999999999996</v>
      </c>
      <c r="P769" s="4" cm="1" vm="960">
        <f t="array" aca="1" ref="P769" ca="1">IFERROR(INDEX(_xlfn.ANCHORARRAY($C$3),T_CALC[[#This Row],[DAY]]+1,6),NA())</f>
        <v>0.87939999999999996</v>
      </c>
      <c r="Q769" s="4" cm="1">
        <f t="array" aca="1" ref="Q769" ca="1">IFERROR(INDEX(_xlfn.ANCHORARRAY($C$3),T_CALC[[#This Row],[DAY]]+1,2),NA())</f>
        <v>0</v>
      </c>
    </row>
    <row r="770" spans="3:17" x14ac:dyDescent="0.25">
      <c r="C770" vm="1939">
        <f ca="1"/>
        <v>43525</v>
      </c>
      <c r="D770">
        <f ca="1"/>
        <v>0</v>
      </c>
      <c r="E770" vm="46">
        <f ca="1"/>
        <v>0.87829999999999997</v>
      </c>
      <c r="F770" vm="1878">
        <f ca="1"/>
        <v>0.88080000000000003</v>
      </c>
      <c r="G770" vm="66">
        <f ca="1"/>
        <v>0.87629999999999997</v>
      </c>
      <c r="H770" vm="55">
        <f ca="1"/>
        <v>0.87880000000000003</v>
      </c>
      <c r="K770" s="4">
        <f ca="1">IF(ROW(T_CALC[[#This Row],[DAY]])-ROW(T_CALC[[#Headers],[DAY]])&gt;C_N_TRADING_DAYS,"",ROW(T_CALC[[#This Row],[DAY]])-ROW(T_CALC[[#Headers],[DAY]]))</f>
        <v>767</v>
      </c>
      <c r="L770" s="4" cm="1" vm="1939">
        <f t="array" aca="1" ref="L770" ca="1">IFERROR(INDEX(_xlfn.ANCHORARRAY($C$3),T_CALC[[#This Row],[DAY]]+1,1),NA())</f>
        <v>43525</v>
      </c>
      <c r="M770" s="4" cm="1" vm="46">
        <f t="array" aca="1" ref="M770" ca="1">IFERROR(INDEX(_xlfn.ANCHORARRAY($C$3),T_CALC[[#This Row],[DAY]]+1,3),NA())</f>
        <v>0.87829999999999997</v>
      </c>
      <c r="N770" s="4" cm="1" vm="1878">
        <f t="array" aca="1" ref="N770" ca="1">IFERROR(INDEX(_xlfn.ANCHORARRAY($C$3),T_CALC[[#This Row],[DAY]]+1,4),NA())</f>
        <v>0.88080000000000003</v>
      </c>
      <c r="O770" s="4" cm="1" vm="66">
        <f t="array" aca="1" ref="O770" ca="1">IFERROR(INDEX(_xlfn.ANCHORARRAY($C$3),T_CALC[[#This Row],[DAY]]+1,5),NA())</f>
        <v>0.87629999999999997</v>
      </c>
      <c r="P770" s="4" cm="1" vm="55">
        <f t="array" aca="1" ref="P770" ca="1">IFERROR(INDEX(_xlfn.ANCHORARRAY($C$3),T_CALC[[#This Row],[DAY]]+1,6),NA())</f>
        <v>0.87880000000000003</v>
      </c>
      <c r="Q770" s="4" cm="1">
        <f t="array" aca="1" ref="Q770" ca="1">IFERROR(INDEX(_xlfn.ANCHORARRAY($C$3),T_CALC[[#This Row],[DAY]]+1,2),NA())</f>
        <v>0</v>
      </c>
    </row>
    <row r="771" spans="3:17" x14ac:dyDescent="0.25">
      <c r="C771" vm="1940">
        <f ca="1"/>
        <v>43528</v>
      </c>
      <c r="D771">
        <f ca="1"/>
        <v>0</v>
      </c>
      <c r="E771" vm="57">
        <f ca="1"/>
        <v>0.87870000000000004</v>
      </c>
      <c r="F771" vm="30">
        <f ca="1"/>
        <v>0.88419999999999999</v>
      </c>
      <c r="G771" vm="95">
        <f ca="1"/>
        <v>0.87739999999999996</v>
      </c>
      <c r="H771" vm="1922">
        <f ca="1"/>
        <v>0.88170000000000004</v>
      </c>
      <c r="K771" s="4">
        <f ca="1">IF(ROW(T_CALC[[#This Row],[DAY]])-ROW(T_CALC[[#Headers],[DAY]])&gt;C_N_TRADING_DAYS,"",ROW(T_CALC[[#This Row],[DAY]])-ROW(T_CALC[[#Headers],[DAY]]))</f>
        <v>768</v>
      </c>
      <c r="L771" s="4" cm="1" vm="1940">
        <f t="array" aca="1" ref="L771" ca="1">IFERROR(INDEX(_xlfn.ANCHORARRAY($C$3),T_CALC[[#This Row],[DAY]]+1,1),NA())</f>
        <v>43528</v>
      </c>
      <c r="M771" s="4" cm="1" vm="57">
        <f t="array" aca="1" ref="M771" ca="1">IFERROR(INDEX(_xlfn.ANCHORARRAY($C$3),T_CALC[[#This Row],[DAY]]+1,3),NA())</f>
        <v>0.87870000000000004</v>
      </c>
      <c r="N771" s="4" cm="1" vm="30">
        <f t="array" aca="1" ref="N771" ca="1">IFERROR(INDEX(_xlfn.ANCHORARRAY($C$3),T_CALC[[#This Row],[DAY]]+1,4),NA())</f>
        <v>0.88419999999999999</v>
      </c>
      <c r="O771" s="4" cm="1" vm="95">
        <f t="array" aca="1" ref="O771" ca="1">IFERROR(INDEX(_xlfn.ANCHORARRAY($C$3),T_CALC[[#This Row],[DAY]]+1,5),NA())</f>
        <v>0.87739999999999996</v>
      </c>
      <c r="P771" s="4" cm="1" vm="1922">
        <f t="array" aca="1" ref="P771" ca="1">IFERROR(INDEX(_xlfn.ANCHORARRAY($C$3),T_CALC[[#This Row],[DAY]]+1,6),NA())</f>
        <v>0.88170000000000004</v>
      </c>
      <c r="Q771" s="4" cm="1">
        <f t="array" aca="1" ref="Q771" ca="1">IFERROR(INDEX(_xlfn.ANCHORARRAY($C$3),T_CALC[[#This Row],[DAY]]+1,2),NA())</f>
        <v>0</v>
      </c>
    </row>
    <row r="772" spans="3:17" x14ac:dyDescent="0.25">
      <c r="C772" vm="1941">
        <f ca="1"/>
        <v>43529</v>
      </c>
      <c r="D772">
        <f ca="1"/>
        <v>0</v>
      </c>
      <c r="E772" vm="28">
        <f ca="1"/>
        <v>0.88180000000000003</v>
      </c>
      <c r="F772" vm="92">
        <f ca="1"/>
        <v>0.88570000000000004</v>
      </c>
      <c r="G772" vm="115">
        <f ca="1"/>
        <v>0.88070000000000004</v>
      </c>
      <c r="H772" vm="30">
        <f ca="1"/>
        <v>0.88419999999999999</v>
      </c>
      <c r="K772" s="4">
        <f ca="1">IF(ROW(T_CALC[[#This Row],[DAY]])-ROW(T_CALC[[#Headers],[DAY]])&gt;C_N_TRADING_DAYS,"",ROW(T_CALC[[#This Row],[DAY]])-ROW(T_CALC[[#Headers],[DAY]]))</f>
        <v>769</v>
      </c>
      <c r="L772" s="4" cm="1" vm="1941">
        <f t="array" aca="1" ref="L772" ca="1">IFERROR(INDEX(_xlfn.ANCHORARRAY($C$3),T_CALC[[#This Row],[DAY]]+1,1),NA())</f>
        <v>43529</v>
      </c>
      <c r="M772" s="4" cm="1" vm="28">
        <f t="array" aca="1" ref="M772" ca="1">IFERROR(INDEX(_xlfn.ANCHORARRAY($C$3),T_CALC[[#This Row],[DAY]]+1,3),NA())</f>
        <v>0.88180000000000003</v>
      </c>
      <c r="N772" s="4" cm="1" vm="92">
        <f t="array" aca="1" ref="N772" ca="1">IFERROR(INDEX(_xlfn.ANCHORARRAY($C$3),T_CALC[[#This Row],[DAY]]+1,4),NA())</f>
        <v>0.88570000000000004</v>
      </c>
      <c r="O772" s="4" cm="1" vm="115">
        <f t="array" aca="1" ref="O772" ca="1">IFERROR(INDEX(_xlfn.ANCHORARRAY($C$3),T_CALC[[#This Row],[DAY]]+1,5),NA())</f>
        <v>0.88070000000000004</v>
      </c>
      <c r="P772" s="4" cm="1" vm="30">
        <f t="array" aca="1" ref="P772" ca="1">IFERROR(INDEX(_xlfn.ANCHORARRAY($C$3),T_CALC[[#This Row],[DAY]]+1,6),NA())</f>
        <v>0.88419999999999999</v>
      </c>
      <c r="Q772" s="4" cm="1">
        <f t="array" aca="1" ref="Q772" ca="1">IFERROR(INDEX(_xlfn.ANCHORARRAY($C$3),T_CALC[[#This Row],[DAY]]+1,2),NA())</f>
        <v>0</v>
      </c>
    </row>
    <row r="773" spans="3:17" x14ac:dyDescent="0.25">
      <c r="C773" vm="1942">
        <f ca="1"/>
        <v>43530</v>
      </c>
      <c r="D773">
        <f ca="1"/>
        <v>0</v>
      </c>
      <c r="E773" vm="86">
        <f ca="1"/>
        <v>0.88370000000000004</v>
      </c>
      <c r="F773" vm="389">
        <f ca="1"/>
        <v>0.88590000000000002</v>
      </c>
      <c r="G773" vm="48">
        <f ca="1"/>
        <v>0.88280000000000003</v>
      </c>
      <c r="H773" vm="150">
        <f ca="1"/>
        <v>0.88429999999999997</v>
      </c>
      <c r="K773" s="4">
        <f ca="1">IF(ROW(T_CALC[[#This Row],[DAY]])-ROW(T_CALC[[#Headers],[DAY]])&gt;C_N_TRADING_DAYS,"",ROW(T_CALC[[#This Row],[DAY]])-ROW(T_CALC[[#Headers],[DAY]]))</f>
        <v>770</v>
      </c>
      <c r="L773" s="4" cm="1" vm="1942">
        <f t="array" aca="1" ref="L773" ca="1">IFERROR(INDEX(_xlfn.ANCHORARRAY($C$3),T_CALC[[#This Row],[DAY]]+1,1),NA())</f>
        <v>43530</v>
      </c>
      <c r="M773" s="4" cm="1" vm="86">
        <f t="array" aca="1" ref="M773" ca="1">IFERROR(INDEX(_xlfn.ANCHORARRAY($C$3),T_CALC[[#This Row],[DAY]]+1,3),NA())</f>
        <v>0.88370000000000004</v>
      </c>
      <c r="N773" s="4" cm="1" vm="389">
        <f t="array" aca="1" ref="N773" ca="1">IFERROR(INDEX(_xlfn.ANCHORARRAY($C$3),T_CALC[[#This Row],[DAY]]+1,4),NA())</f>
        <v>0.88590000000000002</v>
      </c>
      <c r="O773" s="4" cm="1" vm="48">
        <f t="array" aca="1" ref="O773" ca="1">IFERROR(INDEX(_xlfn.ANCHORARRAY($C$3),T_CALC[[#This Row],[DAY]]+1,5),NA())</f>
        <v>0.88280000000000003</v>
      </c>
      <c r="P773" s="4" cm="1" vm="150">
        <f t="array" aca="1" ref="P773" ca="1">IFERROR(INDEX(_xlfn.ANCHORARRAY($C$3),T_CALC[[#This Row],[DAY]]+1,6),NA())</f>
        <v>0.88429999999999997</v>
      </c>
      <c r="Q773" s="4" cm="1">
        <f t="array" aca="1" ref="Q773" ca="1">IFERROR(INDEX(_xlfn.ANCHORARRAY($C$3),T_CALC[[#This Row],[DAY]]+1,2),NA())</f>
        <v>0</v>
      </c>
    </row>
    <row r="774" spans="3:17" x14ac:dyDescent="0.25">
      <c r="C774" vm="1943">
        <f ca="1"/>
        <v>43531</v>
      </c>
      <c r="D774">
        <f ca="1"/>
        <v>0</v>
      </c>
      <c r="E774" vm="150">
        <f ca="1"/>
        <v>0.88429999999999997</v>
      </c>
      <c r="F774" vm="12">
        <f ca="1"/>
        <v>0.89470000000000005</v>
      </c>
      <c r="G774" vm="154">
        <f ca="1"/>
        <v>0.88319999999999999</v>
      </c>
      <c r="H774" vm="933">
        <f ca="1"/>
        <v>0.89319999999999999</v>
      </c>
      <c r="K774" s="4">
        <f ca="1">IF(ROW(T_CALC[[#This Row],[DAY]])-ROW(T_CALC[[#Headers],[DAY]])&gt;C_N_TRADING_DAYS,"",ROW(T_CALC[[#This Row],[DAY]])-ROW(T_CALC[[#Headers],[DAY]]))</f>
        <v>771</v>
      </c>
      <c r="L774" s="4" cm="1" vm="1943">
        <f t="array" aca="1" ref="L774" ca="1">IFERROR(INDEX(_xlfn.ANCHORARRAY($C$3),T_CALC[[#This Row],[DAY]]+1,1),NA())</f>
        <v>43531</v>
      </c>
      <c r="M774" s="4" cm="1" vm="150">
        <f t="array" aca="1" ref="M774" ca="1">IFERROR(INDEX(_xlfn.ANCHORARRAY($C$3),T_CALC[[#This Row],[DAY]]+1,3),NA())</f>
        <v>0.88429999999999997</v>
      </c>
      <c r="N774" s="4" cm="1" vm="12">
        <f t="array" aca="1" ref="N774" ca="1">IFERROR(INDEX(_xlfn.ANCHORARRAY($C$3),T_CALC[[#This Row],[DAY]]+1,4),NA())</f>
        <v>0.89470000000000005</v>
      </c>
      <c r="O774" s="4" cm="1" vm="154">
        <f t="array" aca="1" ref="O774" ca="1">IFERROR(INDEX(_xlfn.ANCHORARRAY($C$3),T_CALC[[#This Row],[DAY]]+1,5),NA())</f>
        <v>0.88319999999999999</v>
      </c>
      <c r="P774" s="4" cm="1" vm="933">
        <f t="array" aca="1" ref="P774" ca="1">IFERROR(INDEX(_xlfn.ANCHORARRAY($C$3),T_CALC[[#This Row],[DAY]]+1,6),NA())</f>
        <v>0.89319999999999999</v>
      </c>
      <c r="Q774" s="4" cm="1">
        <f t="array" aca="1" ref="Q774" ca="1">IFERROR(INDEX(_xlfn.ANCHORARRAY($C$3),T_CALC[[#This Row],[DAY]]+1,2),NA())</f>
        <v>0</v>
      </c>
    </row>
    <row r="775" spans="3:17" x14ac:dyDescent="0.25">
      <c r="C775" vm="1944">
        <f ca="1"/>
        <v>43532</v>
      </c>
      <c r="D775">
        <f ca="1"/>
        <v>0</v>
      </c>
      <c r="E775" vm="164">
        <f ca="1"/>
        <v>0.89329999999999998</v>
      </c>
      <c r="F775" vm="6">
        <f ca="1"/>
        <v>0.89410000000000001</v>
      </c>
      <c r="G775" vm="1928">
        <f ca="1"/>
        <v>0.88900000000000001</v>
      </c>
      <c r="H775" vm="229">
        <f ca="1"/>
        <v>0.88939999999999997</v>
      </c>
      <c r="K775" s="4">
        <f ca="1">IF(ROW(T_CALC[[#This Row],[DAY]])-ROW(T_CALC[[#Headers],[DAY]])&gt;C_N_TRADING_DAYS,"",ROW(T_CALC[[#This Row],[DAY]])-ROW(T_CALC[[#Headers],[DAY]]))</f>
        <v>772</v>
      </c>
      <c r="L775" s="4" cm="1" vm="1944">
        <f t="array" aca="1" ref="L775" ca="1">IFERROR(INDEX(_xlfn.ANCHORARRAY($C$3),T_CALC[[#This Row],[DAY]]+1,1),NA())</f>
        <v>43532</v>
      </c>
      <c r="M775" s="4" cm="1" vm="164">
        <f t="array" aca="1" ref="M775" ca="1">IFERROR(INDEX(_xlfn.ANCHORARRAY($C$3),T_CALC[[#This Row],[DAY]]+1,3),NA())</f>
        <v>0.89329999999999998</v>
      </c>
      <c r="N775" s="4" cm="1" vm="6">
        <f t="array" aca="1" ref="N775" ca="1">IFERROR(INDEX(_xlfn.ANCHORARRAY($C$3),T_CALC[[#This Row],[DAY]]+1,4),NA())</f>
        <v>0.89410000000000001</v>
      </c>
      <c r="O775" s="4" cm="1" vm="1928">
        <f t="array" aca="1" ref="O775" ca="1">IFERROR(INDEX(_xlfn.ANCHORARRAY($C$3),T_CALC[[#This Row],[DAY]]+1,5),NA())</f>
        <v>0.88900000000000001</v>
      </c>
      <c r="P775" s="4" cm="1" vm="229">
        <f t="array" aca="1" ref="P775" ca="1">IFERROR(INDEX(_xlfn.ANCHORARRAY($C$3),T_CALC[[#This Row],[DAY]]+1,6),NA())</f>
        <v>0.88939999999999997</v>
      </c>
      <c r="Q775" s="4" cm="1">
        <f t="array" aca="1" ref="Q775" ca="1">IFERROR(INDEX(_xlfn.ANCHORARRAY($C$3),T_CALC[[#This Row],[DAY]]+1,2),NA())</f>
        <v>0</v>
      </c>
    </row>
    <row r="776" spans="3:17" x14ac:dyDescent="0.25">
      <c r="C776" vm="1945">
        <f ca="1"/>
        <v>43535</v>
      </c>
      <c r="D776">
        <f ca="1"/>
        <v>0</v>
      </c>
      <c r="E776" vm="233">
        <f ca="1"/>
        <v>0.88980000000000004</v>
      </c>
      <c r="F776" vm="171">
        <f ca="1"/>
        <v>0.89100000000000001</v>
      </c>
      <c r="G776" vm="402">
        <f ca="1"/>
        <v>0.8881</v>
      </c>
      <c r="H776" vm="211">
        <f ca="1"/>
        <v>0.88870000000000005</v>
      </c>
      <c r="K776" s="4">
        <f ca="1">IF(ROW(T_CALC[[#This Row],[DAY]])-ROW(T_CALC[[#Headers],[DAY]])&gt;C_N_TRADING_DAYS,"",ROW(T_CALC[[#This Row],[DAY]])-ROW(T_CALC[[#Headers],[DAY]]))</f>
        <v>773</v>
      </c>
      <c r="L776" s="4" cm="1" vm="1945">
        <f t="array" aca="1" ref="L776" ca="1">IFERROR(INDEX(_xlfn.ANCHORARRAY($C$3),T_CALC[[#This Row],[DAY]]+1,1),NA())</f>
        <v>43535</v>
      </c>
      <c r="M776" s="4" cm="1" vm="233">
        <f t="array" aca="1" ref="M776" ca="1">IFERROR(INDEX(_xlfn.ANCHORARRAY($C$3),T_CALC[[#This Row],[DAY]]+1,3),NA())</f>
        <v>0.88980000000000004</v>
      </c>
      <c r="N776" s="4" cm="1" vm="171">
        <f t="array" aca="1" ref="N776" ca="1">IFERROR(INDEX(_xlfn.ANCHORARRAY($C$3),T_CALC[[#This Row],[DAY]]+1,4),NA())</f>
        <v>0.89100000000000001</v>
      </c>
      <c r="O776" s="4" cm="1" vm="402">
        <f t="array" aca="1" ref="O776" ca="1">IFERROR(INDEX(_xlfn.ANCHORARRAY($C$3),T_CALC[[#This Row],[DAY]]+1,5),NA())</f>
        <v>0.8881</v>
      </c>
      <c r="P776" s="4" cm="1" vm="211">
        <f t="array" aca="1" ref="P776" ca="1">IFERROR(INDEX(_xlfn.ANCHORARRAY($C$3),T_CALC[[#This Row],[DAY]]+1,6),NA())</f>
        <v>0.88870000000000005</v>
      </c>
      <c r="Q776" s="4" cm="1">
        <f t="array" aca="1" ref="Q776" ca="1">IFERROR(INDEX(_xlfn.ANCHORARRAY($C$3),T_CALC[[#This Row],[DAY]]+1,2),NA())</f>
        <v>0</v>
      </c>
    </row>
    <row r="777" spans="3:17" x14ac:dyDescent="0.25">
      <c r="C777" vm="1946">
        <f ca="1"/>
        <v>43536</v>
      </c>
      <c r="D777">
        <f ca="1"/>
        <v>0</v>
      </c>
      <c r="E777" vm="211">
        <f ca="1"/>
        <v>0.88870000000000005</v>
      </c>
      <c r="F777" vm="169">
        <f ca="1"/>
        <v>0.88929999999999998</v>
      </c>
      <c r="G777" vm="150">
        <f ca="1"/>
        <v>0.88429999999999997</v>
      </c>
      <c r="H777" vm="92">
        <f ca="1"/>
        <v>0.88570000000000004</v>
      </c>
      <c r="K777" s="4">
        <f ca="1">IF(ROW(T_CALC[[#This Row],[DAY]])-ROW(T_CALC[[#Headers],[DAY]])&gt;C_N_TRADING_DAYS,"",ROW(T_CALC[[#This Row],[DAY]])-ROW(T_CALC[[#Headers],[DAY]]))</f>
        <v>774</v>
      </c>
      <c r="L777" s="4" cm="1" vm="1946">
        <f t="array" aca="1" ref="L777" ca="1">IFERROR(INDEX(_xlfn.ANCHORARRAY($C$3),T_CALC[[#This Row],[DAY]]+1,1),NA())</f>
        <v>43536</v>
      </c>
      <c r="M777" s="4" cm="1" vm="211">
        <f t="array" aca="1" ref="M777" ca="1">IFERROR(INDEX(_xlfn.ANCHORARRAY($C$3),T_CALC[[#This Row],[DAY]]+1,3),NA())</f>
        <v>0.88870000000000005</v>
      </c>
      <c r="N777" s="4" cm="1" vm="169">
        <f t="array" aca="1" ref="N777" ca="1">IFERROR(INDEX(_xlfn.ANCHORARRAY($C$3),T_CALC[[#This Row],[DAY]]+1,4),NA())</f>
        <v>0.88929999999999998</v>
      </c>
      <c r="O777" s="4" cm="1" vm="150">
        <f t="array" aca="1" ref="O777" ca="1">IFERROR(INDEX(_xlfn.ANCHORARRAY($C$3),T_CALC[[#This Row],[DAY]]+1,5),NA())</f>
        <v>0.88429999999999997</v>
      </c>
      <c r="P777" s="4" cm="1" vm="92">
        <f t="array" aca="1" ref="P777" ca="1">IFERROR(INDEX(_xlfn.ANCHORARRAY($C$3),T_CALC[[#This Row],[DAY]]+1,6),NA())</f>
        <v>0.88570000000000004</v>
      </c>
      <c r="Q777" s="4" cm="1">
        <f t="array" aca="1" ref="Q777" ca="1">IFERROR(INDEX(_xlfn.ANCHORARRAY($C$3),T_CALC[[#This Row],[DAY]]+1,2),NA())</f>
        <v>0</v>
      </c>
    </row>
    <row r="778" spans="3:17" x14ac:dyDescent="0.25">
      <c r="C778" vm="1947">
        <f ca="1"/>
        <v>43537</v>
      </c>
      <c r="D778">
        <f ca="1"/>
        <v>0</v>
      </c>
      <c r="E778" vm="97">
        <f ca="1"/>
        <v>0.88580000000000003</v>
      </c>
      <c r="F778" vm="931">
        <f ca="1"/>
        <v>0.88670000000000004</v>
      </c>
      <c r="G778" vm="1922">
        <f ca="1"/>
        <v>0.88170000000000004</v>
      </c>
      <c r="H778" vm="48">
        <f ca="1"/>
        <v>0.88280000000000003</v>
      </c>
      <c r="K778" s="4">
        <f ca="1">IF(ROW(T_CALC[[#This Row],[DAY]])-ROW(T_CALC[[#Headers],[DAY]])&gt;C_N_TRADING_DAYS,"",ROW(T_CALC[[#This Row],[DAY]])-ROW(T_CALC[[#Headers],[DAY]]))</f>
        <v>775</v>
      </c>
      <c r="L778" s="4" cm="1" vm="1947">
        <f t="array" aca="1" ref="L778" ca="1">IFERROR(INDEX(_xlfn.ANCHORARRAY($C$3),T_CALC[[#This Row],[DAY]]+1,1),NA())</f>
        <v>43537</v>
      </c>
      <c r="M778" s="4" cm="1" vm="97">
        <f t="array" aca="1" ref="M778" ca="1">IFERROR(INDEX(_xlfn.ANCHORARRAY($C$3),T_CALC[[#This Row],[DAY]]+1,3),NA())</f>
        <v>0.88580000000000003</v>
      </c>
      <c r="N778" s="4" cm="1" vm="931">
        <f t="array" aca="1" ref="N778" ca="1">IFERROR(INDEX(_xlfn.ANCHORARRAY($C$3),T_CALC[[#This Row],[DAY]]+1,4),NA())</f>
        <v>0.88670000000000004</v>
      </c>
      <c r="O778" s="4" cm="1" vm="1922">
        <f t="array" aca="1" ref="O778" ca="1">IFERROR(INDEX(_xlfn.ANCHORARRAY($C$3),T_CALC[[#This Row],[DAY]]+1,5),NA())</f>
        <v>0.88170000000000004</v>
      </c>
      <c r="P778" s="4" cm="1" vm="48">
        <f t="array" aca="1" ref="P778" ca="1">IFERROR(INDEX(_xlfn.ANCHORARRAY($C$3),T_CALC[[#This Row],[DAY]]+1,6),NA())</f>
        <v>0.88280000000000003</v>
      </c>
      <c r="Q778" s="4" cm="1">
        <f t="array" aca="1" ref="Q778" ca="1">IFERROR(INDEX(_xlfn.ANCHORARRAY($C$3),T_CALC[[#This Row],[DAY]]+1,2),NA())</f>
        <v>0</v>
      </c>
    </row>
    <row r="779" spans="3:17" x14ac:dyDescent="0.25">
      <c r="C779" vm="1948">
        <f ca="1"/>
        <v>43538</v>
      </c>
      <c r="D779">
        <f ca="1"/>
        <v>0</v>
      </c>
      <c r="E779" vm="159">
        <f ca="1"/>
        <v>0.88270000000000004</v>
      </c>
      <c r="F779" vm="215">
        <f ca="1"/>
        <v>0.88539999999999996</v>
      </c>
      <c r="G779" vm="370">
        <f ca="1"/>
        <v>0.88160000000000005</v>
      </c>
      <c r="H779" vm="207">
        <f ca="1"/>
        <v>0.88449999999999995</v>
      </c>
      <c r="K779" s="4">
        <f ca="1">IF(ROW(T_CALC[[#This Row],[DAY]])-ROW(T_CALC[[#Headers],[DAY]])&gt;C_N_TRADING_DAYS,"",ROW(T_CALC[[#This Row],[DAY]])-ROW(T_CALC[[#Headers],[DAY]]))</f>
        <v>776</v>
      </c>
      <c r="L779" s="4" cm="1" vm="1948">
        <f t="array" aca="1" ref="L779" ca="1">IFERROR(INDEX(_xlfn.ANCHORARRAY($C$3),T_CALC[[#This Row],[DAY]]+1,1),NA())</f>
        <v>43538</v>
      </c>
      <c r="M779" s="4" cm="1" vm="159">
        <f t="array" aca="1" ref="M779" ca="1">IFERROR(INDEX(_xlfn.ANCHORARRAY($C$3),T_CALC[[#This Row],[DAY]]+1,3),NA())</f>
        <v>0.88270000000000004</v>
      </c>
      <c r="N779" s="4" cm="1" vm="215">
        <f t="array" aca="1" ref="N779" ca="1">IFERROR(INDEX(_xlfn.ANCHORARRAY($C$3),T_CALC[[#This Row],[DAY]]+1,4),NA())</f>
        <v>0.88539999999999996</v>
      </c>
      <c r="O779" s="4" cm="1" vm="370">
        <f t="array" aca="1" ref="O779" ca="1">IFERROR(INDEX(_xlfn.ANCHORARRAY($C$3),T_CALC[[#This Row],[DAY]]+1,5),NA())</f>
        <v>0.88160000000000005</v>
      </c>
      <c r="P779" s="4" cm="1" vm="207">
        <f t="array" aca="1" ref="P779" ca="1">IFERROR(INDEX(_xlfn.ANCHORARRAY($C$3),T_CALC[[#This Row],[DAY]]+1,6),NA())</f>
        <v>0.88449999999999995</v>
      </c>
      <c r="Q779" s="4" cm="1">
        <f t="array" aca="1" ref="Q779" ca="1">IFERROR(INDEX(_xlfn.ANCHORARRAY($C$3),T_CALC[[#This Row],[DAY]]+1,2),NA())</f>
        <v>0</v>
      </c>
    </row>
    <row r="780" spans="3:17" x14ac:dyDescent="0.25">
      <c r="C780" vm="1949">
        <f ca="1"/>
        <v>43539</v>
      </c>
      <c r="D780">
        <f ca="1"/>
        <v>0</v>
      </c>
      <c r="E780" vm="214">
        <f ca="1"/>
        <v>0.88460000000000005</v>
      </c>
      <c r="F780" vm="223">
        <f ca="1"/>
        <v>0.8851</v>
      </c>
      <c r="G780" vm="67">
        <f ca="1"/>
        <v>0.88119999999999998</v>
      </c>
      <c r="H780" vm="1890">
        <f ca="1"/>
        <v>0.88290000000000002</v>
      </c>
      <c r="K780" s="4">
        <f ca="1">IF(ROW(T_CALC[[#This Row],[DAY]])-ROW(T_CALC[[#Headers],[DAY]])&gt;C_N_TRADING_DAYS,"",ROW(T_CALC[[#This Row],[DAY]])-ROW(T_CALC[[#Headers],[DAY]]))</f>
        <v>777</v>
      </c>
      <c r="L780" s="4" cm="1" vm="1949">
        <f t="array" aca="1" ref="L780" ca="1">IFERROR(INDEX(_xlfn.ANCHORARRAY($C$3),T_CALC[[#This Row],[DAY]]+1,1),NA())</f>
        <v>43539</v>
      </c>
      <c r="M780" s="4" cm="1" vm="214">
        <f t="array" aca="1" ref="M780" ca="1">IFERROR(INDEX(_xlfn.ANCHORARRAY($C$3),T_CALC[[#This Row],[DAY]]+1,3),NA())</f>
        <v>0.88460000000000005</v>
      </c>
      <c r="N780" s="4" cm="1" vm="223">
        <f t="array" aca="1" ref="N780" ca="1">IFERROR(INDEX(_xlfn.ANCHORARRAY($C$3),T_CALC[[#This Row],[DAY]]+1,4),NA())</f>
        <v>0.8851</v>
      </c>
      <c r="O780" s="4" cm="1" vm="67">
        <f t="array" aca="1" ref="O780" ca="1">IFERROR(INDEX(_xlfn.ANCHORARRAY($C$3),T_CALC[[#This Row],[DAY]]+1,5),NA())</f>
        <v>0.88119999999999998</v>
      </c>
      <c r="P780" s="4" cm="1" vm="1890">
        <f t="array" aca="1" ref="P780" ca="1">IFERROR(INDEX(_xlfn.ANCHORARRAY($C$3),T_CALC[[#This Row],[DAY]]+1,6),NA())</f>
        <v>0.88290000000000002</v>
      </c>
      <c r="Q780" s="4" cm="1">
        <f t="array" aca="1" ref="Q780" ca="1">IFERROR(INDEX(_xlfn.ANCHORARRAY($C$3),T_CALC[[#This Row],[DAY]]+1,2),NA())</f>
        <v>0</v>
      </c>
    </row>
    <row r="781" spans="3:17" x14ac:dyDescent="0.25">
      <c r="C781" vm="1950">
        <f ca="1"/>
        <v>43542</v>
      </c>
      <c r="D781">
        <f ca="1"/>
        <v>0</v>
      </c>
      <c r="E781" vm="110">
        <f ca="1"/>
        <v>0.8831</v>
      </c>
      <c r="F781" vm="1923">
        <f ca="1"/>
        <v>0.88339999999999996</v>
      </c>
      <c r="G781" vm="1824">
        <f ca="1"/>
        <v>0.88009999999999999</v>
      </c>
      <c r="H781" vm="44">
        <f ca="1"/>
        <v>0.8821</v>
      </c>
      <c r="K781" s="4">
        <f ca="1">IF(ROW(T_CALC[[#This Row],[DAY]])-ROW(T_CALC[[#Headers],[DAY]])&gt;C_N_TRADING_DAYS,"",ROW(T_CALC[[#This Row],[DAY]])-ROW(T_CALC[[#Headers],[DAY]]))</f>
        <v>778</v>
      </c>
      <c r="L781" s="4" cm="1" vm="1950">
        <f t="array" aca="1" ref="L781" ca="1">IFERROR(INDEX(_xlfn.ANCHORARRAY($C$3),T_CALC[[#This Row],[DAY]]+1,1),NA())</f>
        <v>43542</v>
      </c>
      <c r="M781" s="4" cm="1" vm="110">
        <f t="array" aca="1" ref="M781" ca="1">IFERROR(INDEX(_xlfn.ANCHORARRAY($C$3),T_CALC[[#This Row],[DAY]]+1,3),NA())</f>
        <v>0.8831</v>
      </c>
      <c r="N781" s="4" cm="1" vm="1923">
        <f t="array" aca="1" ref="N781" ca="1">IFERROR(INDEX(_xlfn.ANCHORARRAY($C$3),T_CALC[[#This Row],[DAY]]+1,4),NA())</f>
        <v>0.88339999999999996</v>
      </c>
      <c r="O781" s="4" cm="1" vm="1824">
        <f t="array" aca="1" ref="O781" ca="1">IFERROR(INDEX(_xlfn.ANCHORARRAY($C$3),T_CALC[[#This Row],[DAY]]+1,5),NA())</f>
        <v>0.88009999999999999</v>
      </c>
      <c r="P781" s="4" cm="1" vm="44">
        <f t="array" aca="1" ref="P781" ca="1">IFERROR(INDEX(_xlfn.ANCHORARRAY($C$3),T_CALC[[#This Row],[DAY]]+1,6),NA())</f>
        <v>0.8821</v>
      </c>
      <c r="Q781" s="4" cm="1">
        <f t="array" aca="1" ref="Q781" ca="1">IFERROR(INDEX(_xlfn.ANCHORARRAY($C$3),T_CALC[[#This Row],[DAY]]+1,2),NA())</f>
        <v>0</v>
      </c>
    </row>
    <row r="782" spans="3:17" x14ac:dyDescent="0.25">
      <c r="C782" vm="1951">
        <f ca="1"/>
        <v>43543</v>
      </c>
      <c r="D782">
        <f ca="1"/>
        <v>0</v>
      </c>
      <c r="E782" vm="202">
        <f ca="1"/>
        <v>0.88190000000000002</v>
      </c>
      <c r="F782" vm="85">
        <f ca="1"/>
        <v>0.88229999999999997</v>
      </c>
      <c r="G782" vm="1732">
        <f ca="1"/>
        <v>0.87990000000000002</v>
      </c>
      <c r="H782" vm="115">
        <f ca="1"/>
        <v>0.88070000000000004</v>
      </c>
      <c r="K782" s="4">
        <f ca="1">IF(ROW(T_CALC[[#This Row],[DAY]])-ROW(T_CALC[[#Headers],[DAY]])&gt;C_N_TRADING_DAYS,"",ROW(T_CALC[[#This Row],[DAY]])-ROW(T_CALC[[#Headers],[DAY]]))</f>
        <v>779</v>
      </c>
      <c r="L782" s="4" cm="1" vm="1951">
        <f t="array" aca="1" ref="L782" ca="1">IFERROR(INDEX(_xlfn.ANCHORARRAY($C$3),T_CALC[[#This Row],[DAY]]+1,1),NA())</f>
        <v>43543</v>
      </c>
      <c r="M782" s="4" cm="1" vm="202">
        <f t="array" aca="1" ref="M782" ca="1">IFERROR(INDEX(_xlfn.ANCHORARRAY($C$3),T_CALC[[#This Row],[DAY]]+1,3),NA())</f>
        <v>0.88190000000000002</v>
      </c>
      <c r="N782" s="4" cm="1" vm="85">
        <f t="array" aca="1" ref="N782" ca="1">IFERROR(INDEX(_xlfn.ANCHORARRAY($C$3),T_CALC[[#This Row],[DAY]]+1,4),NA())</f>
        <v>0.88229999999999997</v>
      </c>
      <c r="O782" s="4" cm="1" vm="1732">
        <f t="array" aca="1" ref="O782" ca="1">IFERROR(INDEX(_xlfn.ANCHORARRAY($C$3),T_CALC[[#This Row],[DAY]]+1,5),NA())</f>
        <v>0.87990000000000002</v>
      </c>
      <c r="P782" s="4" cm="1" vm="115">
        <f t="array" aca="1" ref="P782" ca="1">IFERROR(INDEX(_xlfn.ANCHORARRAY($C$3),T_CALC[[#This Row],[DAY]]+1,6),NA())</f>
        <v>0.88070000000000004</v>
      </c>
      <c r="Q782" s="4" cm="1">
        <f t="array" aca="1" ref="Q782" ca="1">IFERROR(INDEX(_xlfn.ANCHORARRAY($C$3),T_CALC[[#This Row],[DAY]]+1,2),NA())</f>
        <v>0</v>
      </c>
    </row>
    <row r="783" spans="3:17" x14ac:dyDescent="0.25">
      <c r="C783" vm="1952">
        <f ca="1"/>
        <v>43544</v>
      </c>
      <c r="D783">
        <f ca="1"/>
        <v>0</v>
      </c>
      <c r="E783" vm="1878">
        <f ca="1"/>
        <v>0.88080000000000003</v>
      </c>
      <c r="F783" vm="44">
        <f ca="1"/>
        <v>0.8821</v>
      </c>
      <c r="G783" vm="1953">
        <f ca="1"/>
        <v>0.87329999999999997</v>
      </c>
      <c r="H783" vm="41">
        <f ca="1"/>
        <v>0.876</v>
      </c>
      <c r="K783" s="4">
        <f ca="1">IF(ROW(T_CALC[[#This Row],[DAY]])-ROW(T_CALC[[#Headers],[DAY]])&gt;C_N_TRADING_DAYS,"",ROW(T_CALC[[#This Row],[DAY]])-ROW(T_CALC[[#Headers],[DAY]]))</f>
        <v>780</v>
      </c>
      <c r="L783" s="4" cm="1" vm="1952">
        <f t="array" aca="1" ref="L783" ca="1">IFERROR(INDEX(_xlfn.ANCHORARRAY($C$3),T_CALC[[#This Row],[DAY]]+1,1),NA())</f>
        <v>43544</v>
      </c>
      <c r="M783" s="4" cm="1" vm="1878">
        <f t="array" aca="1" ref="M783" ca="1">IFERROR(INDEX(_xlfn.ANCHORARRAY($C$3),T_CALC[[#This Row],[DAY]]+1,3),NA())</f>
        <v>0.88080000000000003</v>
      </c>
      <c r="N783" s="4" cm="1" vm="44">
        <f t="array" aca="1" ref="N783" ca="1">IFERROR(INDEX(_xlfn.ANCHORARRAY($C$3),T_CALC[[#This Row],[DAY]]+1,4),NA())</f>
        <v>0.8821</v>
      </c>
      <c r="O783" s="4" cm="1" vm="1953">
        <f t="array" aca="1" ref="O783" ca="1">IFERROR(INDEX(_xlfn.ANCHORARRAY($C$3),T_CALC[[#This Row],[DAY]]+1,5),NA())</f>
        <v>0.87329999999999997</v>
      </c>
      <c r="P783" s="4" cm="1" vm="41">
        <f t="array" aca="1" ref="P783" ca="1">IFERROR(INDEX(_xlfn.ANCHORARRAY($C$3),T_CALC[[#This Row],[DAY]]+1,6),NA())</f>
        <v>0.876</v>
      </c>
      <c r="Q783" s="4" cm="1">
        <f t="array" aca="1" ref="Q783" ca="1">IFERROR(INDEX(_xlfn.ANCHORARRAY($C$3),T_CALC[[#This Row],[DAY]]+1,2),NA())</f>
        <v>0</v>
      </c>
    </row>
    <row r="784" spans="3:17" x14ac:dyDescent="0.25">
      <c r="C784" vm="1954">
        <f ca="1"/>
        <v>43545</v>
      </c>
      <c r="D784">
        <f ca="1"/>
        <v>0</v>
      </c>
      <c r="E784" vm="41">
        <f ca="1"/>
        <v>0.876</v>
      </c>
      <c r="F784" vm="370">
        <f ca="1"/>
        <v>0.88160000000000005</v>
      </c>
      <c r="G784" vm="953">
        <f ca="1"/>
        <v>0.874</v>
      </c>
      <c r="H784" vm="140">
        <f ca="1"/>
        <v>0.879</v>
      </c>
      <c r="K784" s="4">
        <f ca="1">IF(ROW(T_CALC[[#This Row],[DAY]])-ROW(T_CALC[[#Headers],[DAY]])&gt;C_N_TRADING_DAYS,"",ROW(T_CALC[[#This Row],[DAY]])-ROW(T_CALC[[#Headers],[DAY]]))</f>
        <v>781</v>
      </c>
      <c r="L784" s="4" cm="1" vm="1954">
        <f t="array" aca="1" ref="L784" ca="1">IFERROR(INDEX(_xlfn.ANCHORARRAY($C$3),T_CALC[[#This Row],[DAY]]+1,1),NA())</f>
        <v>43545</v>
      </c>
      <c r="M784" s="4" cm="1" vm="41">
        <f t="array" aca="1" ref="M784" ca="1">IFERROR(INDEX(_xlfn.ANCHORARRAY($C$3),T_CALC[[#This Row],[DAY]]+1,3),NA())</f>
        <v>0.876</v>
      </c>
      <c r="N784" s="4" cm="1" vm="370">
        <f t="array" aca="1" ref="N784" ca="1">IFERROR(INDEX(_xlfn.ANCHORARRAY($C$3),T_CALC[[#This Row],[DAY]]+1,4),NA())</f>
        <v>0.88160000000000005</v>
      </c>
      <c r="O784" s="4" cm="1" vm="953">
        <f t="array" aca="1" ref="O784" ca="1">IFERROR(INDEX(_xlfn.ANCHORARRAY($C$3),T_CALC[[#This Row],[DAY]]+1,5),NA())</f>
        <v>0.874</v>
      </c>
      <c r="P784" s="4" cm="1" vm="140">
        <f t="array" aca="1" ref="P784" ca="1">IFERROR(INDEX(_xlfn.ANCHORARRAY($C$3),T_CALC[[#This Row],[DAY]]+1,6),NA())</f>
        <v>0.879</v>
      </c>
      <c r="Q784" s="4" cm="1">
        <f t="array" aca="1" ref="Q784" ca="1">IFERROR(INDEX(_xlfn.ANCHORARRAY($C$3),T_CALC[[#This Row],[DAY]]+1,2),NA())</f>
        <v>0</v>
      </c>
    </row>
    <row r="785" spans="3:17" x14ac:dyDescent="0.25">
      <c r="C785" vm="1955">
        <f ca="1"/>
        <v>43546</v>
      </c>
      <c r="D785">
        <f ca="1"/>
        <v>0</v>
      </c>
      <c r="E785" vm="140">
        <f ca="1"/>
        <v>0.879</v>
      </c>
      <c r="F785" vm="108">
        <f ca="1"/>
        <v>0.88700000000000001</v>
      </c>
      <c r="G785" vm="205">
        <f ca="1"/>
        <v>0.87749999999999995</v>
      </c>
      <c r="H785" vm="1858">
        <f ca="1"/>
        <v>0.88380000000000003</v>
      </c>
      <c r="K785" s="4">
        <f ca="1">IF(ROW(T_CALC[[#This Row],[DAY]])-ROW(T_CALC[[#Headers],[DAY]])&gt;C_N_TRADING_DAYS,"",ROW(T_CALC[[#This Row],[DAY]])-ROW(T_CALC[[#Headers],[DAY]]))</f>
        <v>782</v>
      </c>
      <c r="L785" s="4" cm="1" vm="1955">
        <f t="array" aca="1" ref="L785" ca="1">IFERROR(INDEX(_xlfn.ANCHORARRAY($C$3),T_CALC[[#This Row],[DAY]]+1,1),NA())</f>
        <v>43546</v>
      </c>
      <c r="M785" s="4" cm="1" vm="140">
        <f t="array" aca="1" ref="M785" ca="1">IFERROR(INDEX(_xlfn.ANCHORARRAY($C$3),T_CALC[[#This Row],[DAY]]+1,3),NA())</f>
        <v>0.879</v>
      </c>
      <c r="N785" s="4" cm="1" vm="108">
        <f t="array" aca="1" ref="N785" ca="1">IFERROR(INDEX(_xlfn.ANCHORARRAY($C$3),T_CALC[[#This Row],[DAY]]+1,4),NA())</f>
        <v>0.88700000000000001</v>
      </c>
      <c r="O785" s="4" cm="1" vm="205">
        <f t="array" aca="1" ref="O785" ca="1">IFERROR(INDEX(_xlfn.ANCHORARRAY($C$3),T_CALC[[#This Row],[DAY]]+1,5),NA())</f>
        <v>0.87749999999999995</v>
      </c>
      <c r="P785" s="4" cm="1" vm="1858">
        <f t="array" aca="1" ref="P785" ca="1">IFERROR(INDEX(_xlfn.ANCHORARRAY($C$3),T_CALC[[#This Row],[DAY]]+1,6),NA())</f>
        <v>0.88380000000000003</v>
      </c>
      <c r="Q785" s="4" cm="1">
        <f t="array" aca="1" ref="Q785" ca="1">IFERROR(INDEX(_xlfn.ANCHORARRAY($C$3),T_CALC[[#This Row],[DAY]]+1,2),NA())</f>
        <v>0</v>
      </c>
    </row>
    <row r="786" spans="3:17" x14ac:dyDescent="0.25">
      <c r="C786" vm="1956">
        <f ca="1"/>
        <v>43549</v>
      </c>
      <c r="D786">
        <f ca="1"/>
        <v>0</v>
      </c>
      <c r="E786" vm="156">
        <f ca="1"/>
        <v>0.88360000000000005</v>
      </c>
      <c r="F786" vm="80">
        <f ca="1"/>
        <v>0.8861</v>
      </c>
      <c r="G786" vm="85">
        <f ca="1"/>
        <v>0.88229999999999997</v>
      </c>
      <c r="H786" vm="1858">
        <f ca="1"/>
        <v>0.88380000000000003</v>
      </c>
      <c r="K786" s="4">
        <f ca="1">IF(ROW(T_CALC[[#This Row],[DAY]])-ROW(T_CALC[[#Headers],[DAY]])&gt;C_N_TRADING_DAYS,"",ROW(T_CALC[[#This Row],[DAY]])-ROW(T_CALC[[#Headers],[DAY]]))</f>
        <v>783</v>
      </c>
      <c r="L786" s="4" cm="1" vm="1956">
        <f t="array" aca="1" ref="L786" ca="1">IFERROR(INDEX(_xlfn.ANCHORARRAY($C$3),T_CALC[[#This Row],[DAY]]+1,1),NA())</f>
        <v>43549</v>
      </c>
      <c r="M786" s="4" cm="1" vm="156">
        <f t="array" aca="1" ref="M786" ca="1">IFERROR(INDEX(_xlfn.ANCHORARRAY($C$3),T_CALC[[#This Row],[DAY]]+1,3),NA())</f>
        <v>0.88360000000000005</v>
      </c>
      <c r="N786" s="4" cm="1" vm="80">
        <f t="array" aca="1" ref="N786" ca="1">IFERROR(INDEX(_xlfn.ANCHORARRAY($C$3),T_CALC[[#This Row],[DAY]]+1,4),NA())</f>
        <v>0.8861</v>
      </c>
      <c r="O786" s="4" cm="1" vm="85">
        <f t="array" aca="1" ref="O786" ca="1">IFERROR(INDEX(_xlfn.ANCHORARRAY($C$3),T_CALC[[#This Row],[DAY]]+1,5),NA())</f>
        <v>0.88229999999999997</v>
      </c>
      <c r="P786" s="4" cm="1" vm="1858">
        <f t="array" aca="1" ref="P786" ca="1">IFERROR(INDEX(_xlfn.ANCHORARRAY($C$3),T_CALC[[#This Row],[DAY]]+1,6),NA())</f>
        <v>0.88380000000000003</v>
      </c>
      <c r="Q786" s="4" cm="1">
        <f t="array" aca="1" ref="Q786" ca="1">IFERROR(INDEX(_xlfn.ANCHORARRAY($C$3),T_CALC[[#This Row],[DAY]]+1,2),NA())</f>
        <v>0</v>
      </c>
    </row>
    <row r="787" spans="3:17" x14ac:dyDescent="0.25">
      <c r="C787" vm="1957">
        <f ca="1"/>
        <v>43550</v>
      </c>
      <c r="D787">
        <f ca="1"/>
        <v>0</v>
      </c>
      <c r="E787" vm="1858">
        <f ca="1"/>
        <v>0.88380000000000003</v>
      </c>
      <c r="F787" vm="220">
        <f ca="1"/>
        <v>0.88790000000000002</v>
      </c>
      <c r="G787" vm="962">
        <f ca="1"/>
        <v>0.88260000000000005</v>
      </c>
      <c r="H787" vm="1854">
        <f ca="1"/>
        <v>0.88749999999999996</v>
      </c>
      <c r="K787" s="4">
        <f ca="1">IF(ROW(T_CALC[[#This Row],[DAY]])-ROW(T_CALC[[#Headers],[DAY]])&gt;C_N_TRADING_DAYS,"",ROW(T_CALC[[#This Row],[DAY]])-ROW(T_CALC[[#Headers],[DAY]]))</f>
        <v>784</v>
      </c>
      <c r="L787" s="4" cm="1" vm="1957">
        <f t="array" aca="1" ref="L787" ca="1">IFERROR(INDEX(_xlfn.ANCHORARRAY($C$3),T_CALC[[#This Row],[DAY]]+1,1),NA())</f>
        <v>43550</v>
      </c>
      <c r="M787" s="4" cm="1" vm="1858">
        <f t="array" aca="1" ref="M787" ca="1">IFERROR(INDEX(_xlfn.ANCHORARRAY($C$3),T_CALC[[#This Row],[DAY]]+1,3),NA())</f>
        <v>0.88380000000000003</v>
      </c>
      <c r="N787" s="4" cm="1" vm="220">
        <f t="array" aca="1" ref="N787" ca="1">IFERROR(INDEX(_xlfn.ANCHORARRAY($C$3),T_CALC[[#This Row],[DAY]]+1,4),NA())</f>
        <v>0.88790000000000002</v>
      </c>
      <c r="O787" s="4" cm="1" vm="962">
        <f t="array" aca="1" ref="O787" ca="1">IFERROR(INDEX(_xlfn.ANCHORARRAY($C$3),T_CALC[[#This Row],[DAY]]+1,5),NA())</f>
        <v>0.88260000000000005</v>
      </c>
      <c r="P787" s="4" cm="1" vm="1854">
        <f t="array" aca="1" ref="P787" ca="1">IFERROR(INDEX(_xlfn.ANCHORARRAY($C$3),T_CALC[[#This Row],[DAY]]+1,6),NA())</f>
        <v>0.88749999999999996</v>
      </c>
      <c r="Q787" s="4" cm="1">
        <f t="array" aca="1" ref="Q787" ca="1">IFERROR(INDEX(_xlfn.ANCHORARRAY($C$3),T_CALC[[#This Row],[DAY]]+1,2),NA())</f>
        <v>0</v>
      </c>
    </row>
    <row r="788" spans="3:17" x14ac:dyDescent="0.25">
      <c r="C788" vm="1958">
        <f ca="1"/>
        <v>43551</v>
      </c>
      <c r="D788">
        <f ca="1"/>
        <v>0</v>
      </c>
      <c r="E788" vm="94">
        <f ca="1"/>
        <v>0.88719999999999999</v>
      </c>
      <c r="F788" vm="229">
        <f ca="1"/>
        <v>0.88939999999999997</v>
      </c>
      <c r="G788" vm="389">
        <f ca="1"/>
        <v>0.88590000000000002</v>
      </c>
      <c r="H788" vm="78">
        <f ca="1"/>
        <v>0.88919999999999999</v>
      </c>
      <c r="K788" s="4">
        <f ca="1">IF(ROW(T_CALC[[#This Row],[DAY]])-ROW(T_CALC[[#Headers],[DAY]])&gt;C_N_TRADING_DAYS,"",ROW(T_CALC[[#This Row],[DAY]])-ROW(T_CALC[[#Headers],[DAY]]))</f>
        <v>785</v>
      </c>
      <c r="L788" s="4" cm="1" vm="1958">
        <f t="array" aca="1" ref="L788" ca="1">IFERROR(INDEX(_xlfn.ANCHORARRAY($C$3),T_CALC[[#This Row],[DAY]]+1,1),NA())</f>
        <v>43551</v>
      </c>
      <c r="M788" s="4" cm="1" vm="94">
        <f t="array" aca="1" ref="M788" ca="1">IFERROR(INDEX(_xlfn.ANCHORARRAY($C$3),T_CALC[[#This Row],[DAY]]+1,3),NA())</f>
        <v>0.88719999999999999</v>
      </c>
      <c r="N788" s="4" cm="1" vm="229">
        <f t="array" aca="1" ref="N788" ca="1">IFERROR(INDEX(_xlfn.ANCHORARRAY($C$3),T_CALC[[#This Row],[DAY]]+1,4),NA())</f>
        <v>0.88939999999999997</v>
      </c>
      <c r="O788" s="4" cm="1" vm="389">
        <f t="array" aca="1" ref="O788" ca="1">IFERROR(INDEX(_xlfn.ANCHORARRAY($C$3),T_CALC[[#This Row],[DAY]]+1,5),NA())</f>
        <v>0.88590000000000002</v>
      </c>
      <c r="P788" s="4" cm="1" vm="78">
        <f t="array" aca="1" ref="P788" ca="1">IFERROR(INDEX(_xlfn.ANCHORARRAY($C$3),T_CALC[[#This Row],[DAY]]+1,6),NA())</f>
        <v>0.88919999999999999</v>
      </c>
      <c r="Q788" s="4" cm="1">
        <f t="array" aca="1" ref="Q788" ca="1">IFERROR(INDEX(_xlfn.ANCHORARRAY($C$3),T_CALC[[#This Row],[DAY]]+1,2),NA())</f>
        <v>0</v>
      </c>
    </row>
    <row r="789" spans="3:17" x14ac:dyDescent="0.25">
      <c r="C789" vm="1959">
        <f ca="1"/>
        <v>43552</v>
      </c>
      <c r="D789">
        <f ca="1"/>
        <v>0</v>
      </c>
      <c r="E789" vm="1928">
        <f ca="1"/>
        <v>0.88900000000000001</v>
      </c>
      <c r="F789" vm="398">
        <f ca="1"/>
        <v>0.89170000000000005</v>
      </c>
      <c r="G789" vm="406">
        <f ca="1"/>
        <v>0.88770000000000004</v>
      </c>
      <c r="H789" vm="101">
        <f ca="1"/>
        <v>0.89029999999999998</v>
      </c>
      <c r="K789" s="4">
        <f ca="1">IF(ROW(T_CALC[[#This Row],[DAY]])-ROW(T_CALC[[#Headers],[DAY]])&gt;C_N_TRADING_DAYS,"",ROW(T_CALC[[#This Row],[DAY]])-ROW(T_CALC[[#Headers],[DAY]]))</f>
        <v>786</v>
      </c>
      <c r="L789" s="4" cm="1" vm="1959">
        <f t="array" aca="1" ref="L789" ca="1">IFERROR(INDEX(_xlfn.ANCHORARRAY($C$3),T_CALC[[#This Row],[DAY]]+1,1),NA())</f>
        <v>43552</v>
      </c>
      <c r="M789" s="4" cm="1" vm="1928">
        <f t="array" aca="1" ref="M789" ca="1">IFERROR(INDEX(_xlfn.ANCHORARRAY($C$3),T_CALC[[#This Row],[DAY]]+1,3),NA())</f>
        <v>0.88900000000000001</v>
      </c>
      <c r="N789" s="4" cm="1" vm="398">
        <f t="array" aca="1" ref="N789" ca="1">IFERROR(INDEX(_xlfn.ANCHORARRAY($C$3),T_CALC[[#This Row],[DAY]]+1,4),NA())</f>
        <v>0.89170000000000005</v>
      </c>
      <c r="O789" s="4" cm="1" vm="406">
        <f t="array" aca="1" ref="O789" ca="1">IFERROR(INDEX(_xlfn.ANCHORARRAY($C$3),T_CALC[[#This Row],[DAY]]+1,5),NA())</f>
        <v>0.88770000000000004</v>
      </c>
      <c r="P789" s="4" cm="1" vm="101">
        <f t="array" aca="1" ref="P789" ca="1">IFERROR(INDEX(_xlfn.ANCHORARRAY($C$3),T_CALC[[#This Row],[DAY]]+1,6),NA())</f>
        <v>0.89029999999999998</v>
      </c>
      <c r="Q789" s="4" cm="1">
        <f t="array" aca="1" ref="Q789" ca="1">IFERROR(INDEX(_xlfn.ANCHORARRAY($C$3),T_CALC[[#This Row],[DAY]]+1,2),NA())</f>
        <v>0</v>
      </c>
    </row>
    <row r="790" spans="3:17" x14ac:dyDescent="0.25">
      <c r="C790" vm="1960">
        <f ca="1"/>
        <v>43553</v>
      </c>
      <c r="D790">
        <f ca="1"/>
        <v>0</v>
      </c>
      <c r="E790" vm="411">
        <f ca="1"/>
        <v>0.89090000000000003</v>
      </c>
      <c r="F790" vm="217">
        <f ca="1"/>
        <v>0.8921</v>
      </c>
      <c r="G790" vm="1961">
        <f ca="1"/>
        <v>0.88890000000000002</v>
      </c>
      <c r="H790" vm="3">
        <f ca="1"/>
        <v>0.89129999999999998</v>
      </c>
      <c r="K790" s="4">
        <f ca="1">IF(ROW(T_CALC[[#This Row],[DAY]])-ROW(T_CALC[[#Headers],[DAY]])&gt;C_N_TRADING_DAYS,"",ROW(T_CALC[[#This Row],[DAY]])-ROW(T_CALC[[#Headers],[DAY]]))</f>
        <v>787</v>
      </c>
      <c r="L790" s="4" cm="1" vm="1960">
        <f t="array" aca="1" ref="L790" ca="1">IFERROR(INDEX(_xlfn.ANCHORARRAY($C$3),T_CALC[[#This Row],[DAY]]+1,1),NA())</f>
        <v>43553</v>
      </c>
      <c r="M790" s="4" cm="1" vm="411">
        <f t="array" aca="1" ref="M790" ca="1">IFERROR(INDEX(_xlfn.ANCHORARRAY($C$3),T_CALC[[#This Row],[DAY]]+1,3),NA())</f>
        <v>0.89090000000000003</v>
      </c>
      <c r="N790" s="4" cm="1" vm="217">
        <f t="array" aca="1" ref="N790" ca="1">IFERROR(INDEX(_xlfn.ANCHORARRAY($C$3),T_CALC[[#This Row],[DAY]]+1,4),NA())</f>
        <v>0.8921</v>
      </c>
      <c r="O790" s="4" cm="1" vm="1961">
        <f t="array" aca="1" ref="O790" ca="1">IFERROR(INDEX(_xlfn.ANCHORARRAY($C$3),T_CALC[[#This Row],[DAY]]+1,5),NA())</f>
        <v>0.88890000000000002</v>
      </c>
      <c r="P790" s="4" cm="1" vm="3">
        <f t="array" aca="1" ref="P790" ca="1">IFERROR(INDEX(_xlfn.ANCHORARRAY($C$3),T_CALC[[#This Row],[DAY]]+1,6),NA())</f>
        <v>0.89129999999999998</v>
      </c>
      <c r="Q790" s="4" cm="1">
        <f t="array" aca="1" ref="Q790" ca="1">IFERROR(INDEX(_xlfn.ANCHORARRAY($C$3),T_CALC[[#This Row],[DAY]]+1,2),NA())</f>
        <v>0</v>
      </c>
    </row>
    <row r="791" spans="3:17" x14ac:dyDescent="0.25">
      <c r="C791" vm="1962">
        <f ca="1"/>
        <v>43556</v>
      </c>
      <c r="D791">
        <f ca="1"/>
        <v>0</v>
      </c>
      <c r="E791" vm="3">
        <f ca="1"/>
        <v>0.89129999999999998</v>
      </c>
      <c r="F791" vm="162">
        <f ca="1"/>
        <v>0.89249999999999996</v>
      </c>
      <c r="G791" vm="211">
        <f ca="1"/>
        <v>0.88870000000000005</v>
      </c>
      <c r="H791" vm="398">
        <f ca="1"/>
        <v>0.89170000000000005</v>
      </c>
      <c r="K791" s="4">
        <f ca="1">IF(ROW(T_CALC[[#This Row],[DAY]])-ROW(T_CALC[[#Headers],[DAY]])&gt;C_N_TRADING_DAYS,"",ROW(T_CALC[[#This Row],[DAY]])-ROW(T_CALC[[#Headers],[DAY]]))</f>
        <v>788</v>
      </c>
      <c r="L791" s="4" cm="1" vm="1962">
        <f t="array" aca="1" ref="L791" ca="1">IFERROR(INDEX(_xlfn.ANCHORARRAY($C$3),T_CALC[[#This Row],[DAY]]+1,1),NA())</f>
        <v>43556</v>
      </c>
      <c r="M791" s="4" cm="1" vm="3">
        <f t="array" aca="1" ref="M791" ca="1">IFERROR(INDEX(_xlfn.ANCHORARRAY($C$3),T_CALC[[#This Row],[DAY]]+1,3),NA())</f>
        <v>0.89129999999999998</v>
      </c>
      <c r="N791" s="4" cm="1" vm="162">
        <f t="array" aca="1" ref="N791" ca="1">IFERROR(INDEX(_xlfn.ANCHORARRAY($C$3),T_CALC[[#This Row],[DAY]]+1,4),NA())</f>
        <v>0.89249999999999996</v>
      </c>
      <c r="O791" s="4" cm="1" vm="211">
        <f t="array" aca="1" ref="O791" ca="1">IFERROR(INDEX(_xlfn.ANCHORARRAY($C$3),T_CALC[[#This Row],[DAY]]+1,5),NA())</f>
        <v>0.88870000000000005</v>
      </c>
      <c r="P791" s="4" cm="1" vm="398">
        <f t="array" aca="1" ref="P791" ca="1">IFERROR(INDEX(_xlfn.ANCHORARRAY($C$3),T_CALC[[#This Row],[DAY]]+1,6),NA())</f>
        <v>0.89170000000000005</v>
      </c>
      <c r="Q791" s="4" cm="1">
        <f t="array" aca="1" ref="Q791" ca="1">IFERROR(INDEX(_xlfn.ANCHORARRAY($C$3),T_CALC[[#This Row],[DAY]]+1,2),NA())</f>
        <v>0</v>
      </c>
    </row>
    <row r="792" spans="3:17" x14ac:dyDescent="0.25">
      <c r="C792" vm="1963">
        <f ca="1"/>
        <v>43557</v>
      </c>
      <c r="D792">
        <f ca="1"/>
        <v>0</v>
      </c>
      <c r="E792" vm="102">
        <f ca="1"/>
        <v>0.89139999999999997</v>
      </c>
      <c r="F792" vm="6">
        <f ca="1"/>
        <v>0.89410000000000001</v>
      </c>
      <c r="G792" vm="3">
        <f ca="1"/>
        <v>0.89129999999999998</v>
      </c>
      <c r="H792" vm="418">
        <f ca="1"/>
        <v>0.89229999999999998</v>
      </c>
      <c r="K792" s="4">
        <f ca="1">IF(ROW(T_CALC[[#This Row],[DAY]])-ROW(T_CALC[[#Headers],[DAY]])&gt;C_N_TRADING_DAYS,"",ROW(T_CALC[[#This Row],[DAY]])-ROW(T_CALC[[#Headers],[DAY]]))</f>
        <v>789</v>
      </c>
      <c r="L792" s="4" cm="1" vm="1963">
        <f t="array" aca="1" ref="L792" ca="1">IFERROR(INDEX(_xlfn.ANCHORARRAY($C$3),T_CALC[[#This Row],[DAY]]+1,1),NA())</f>
        <v>43557</v>
      </c>
      <c r="M792" s="4" cm="1" vm="102">
        <f t="array" aca="1" ref="M792" ca="1">IFERROR(INDEX(_xlfn.ANCHORARRAY($C$3),T_CALC[[#This Row],[DAY]]+1,3),NA())</f>
        <v>0.89139999999999997</v>
      </c>
      <c r="N792" s="4" cm="1" vm="6">
        <f t="array" aca="1" ref="N792" ca="1">IFERROR(INDEX(_xlfn.ANCHORARRAY($C$3),T_CALC[[#This Row],[DAY]]+1,4),NA())</f>
        <v>0.89410000000000001</v>
      </c>
      <c r="O792" s="4" cm="1" vm="3">
        <f t="array" aca="1" ref="O792" ca="1">IFERROR(INDEX(_xlfn.ANCHORARRAY($C$3),T_CALC[[#This Row],[DAY]]+1,5),NA())</f>
        <v>0.89129999999999998</v>
      </c>
      <c r="P792" s="4" cm="1" vm="418">
        <f t="array" aca="1" ref="P792" ca="1">IFERROR(INDEX(_xlfn.ANCHORARRAY($C$3),T_CALC[[#This Row],[DAY]]+1,6),NA())</f>
        <v>0.89229999999999998</v>
      </c>
      <c r="Q792" s="4" cm="1">
        <f t="array" aca="1" ref="Q792" ca="1">IFERROR(INDEX(_xlfn.ANCHORARRAY($C$3),T_CALC[[#This Row],[DAY]]+1,2),NA())</f>
        <v>0</v>
      </c>
    </row>
    <row r="793" spans="3:17" x14ac:dyDescent="0.25">
      <c r="C793" vm="1964">
        <f ca="1"/>
        <v>43558</v>
      </c>
      <c r="D793">
        <f ca="1"/>
        <v>0</v>
      </c>
      <c r="E793" vm="414">
        <f ca="1"/>
        <v>0.89239999999999997</v>
      </c>
      <c r="F793" vm="371">
        <f ca="1"/>
        <v>0.89280000000000004</v>
      </c>
      <c r="G793" vm="105">
        <f ca="1"/>
        <v>0.88829999999999998</v>
      </c>
      <c r="H793" vm="387">
        <f ca="1"/>
        <v>0.8901</v>
      </c>
      <c r="K793" s="4">
        <f ca="1">IF(ROW(T_CALC[[#This Row],[DAY]])-ROW(T_CALC[[#Headers],[DAY]])&gt;C_N_TRADING_DAYS,"",ROW(T_CALC[[#This Row],[DAY]])-ROW(T_CALC[[#Headers],[DAY]]))</f>
        <v>790</v>
      </c>
      <c r="L793" s="4" cm="1" vm="1964">
        <f t="array" aca="1" ref="L793" ca="1">IFERROR(INDEX(_xlfn.ANCHORARRAY($C$3),T_CALC[[#This Row],[DAY]]+1,1),NA())</f>
        <v>43558</v>
      </c>
      <c r="M793" s="4" cm="1" vm="414">
        <f t="array" aca="1" ref="M793" ca="1">IFERROR(INDEX(_xlfn.ANCHORARRAY($C$3),T_CALC[[#This Row],[DAY]]+1,3),NA())</f>
        <v>0.89239999999999997</v>
      </c>
      <c r="N793" s="4" cm="1" vm="371">
        <f t="array" aca="1" ref="N793" ca="1">IFERROR(INDEX(_xlfn.ANCHORARRAY($C$3),T_CALC[[#This Row],[DAY]]+1,4),NA())</f>
        <v>0.89280000000000004</v>
      </c>
      <c r="O793" s="4" cm="1" vm="105">
        <f t="array" aca="1" ref="O793" ca="1">IFERROR(INDEX(_xlfn.ANCHORARRAY($C$3),T_CALC[[#This Row],[DAY]]+1,5),NA())</f>
        <v>0.88829999999999998</v>
      </c>
      <c r="P793" s="4" cm="1" vm="387">
        <f t="array" aca="1" ref="P793" ca="1">IFERROR(INDEX(_xlfn.ANCHORARRAY($C$3),T_CALC[[#This Row],[DAY]]+1,6),NA())</f>
        <v>0.8901</v>
      </c>
      <c r="Q793" s="4" cm="1">
        <f t="array" aca="1" ref="Q793" ca="1">IFERROR(INDEX(_xlfn.ANCHORARRAY($C$3),T_CALC[[#This Row],[DAY]]+1,2),NA())</f>
        <v>0</v>
      </c>
    </row>
    <row r="794" spans="3:17" x14ac:dyDescent="0.25">
      <c r="C794" vm="1965">
        <f ca="1"/>
        <v>43559</v>
      </c>
      <c r="D794">
        <f ca="1"/>
        <v>0</v>
      </c>
      <c r="E794" vm="99">
        <f ca="1"/>
        <v>0.88990000000000002</v>
      </c>
      <c r="F794" vm="414">
        <f ca="1"/>
        <v>0.89239999999999997</v>
      </c>
      <c r="G794" vm="211">
        <f ca="1"/>
        <v>0.88870000000000005</v>
      </c>
      <c r="H794" vm="18">
        <f ca="1"/>
        <v>0.8911</v>
      </c>
      <c r="K794" s="4">
        <f ca="1">IF(ROW(T_CALC[[#This Row],[DAY]])-ROW(T_CALC[[#Headers],[DAY]])&gt;C_N_TRADING_DAYS,"",ROW(T_CALC[[#This Row],[DAY]])-ROW(T_CALC[[#Headers],[DAY]]))</f>
        <v>791</v>
      </c>
      <c r="L794" s="4" cm="1" vm="1965">
        <f t="array" aca="1" ref="L794" ca="1">IFERROR(INDEX(_xlfn.ANCHORARRAY($C$3),T_CALC[[#This Row],[DAY]]+1,1),NA())</f>
        <v>43559</v>
      </c>
      <c r="M794" s="4" cm="1" vm="99">
        <f t="array" aca="1" ref="M794" ca="1">IFERROR(INDEX(_xlfn.ANCHORARRAY($C$3),T_CALC[[#This Row],[DAY]]+1,3),NA())</f>
        <v>0.88990000000000002</v>
      </c>
      <c r="N794" s="4" cm="1" vm="414">
        <f t="array" aca="1" ref="N794" ca="1">IFERROR(INDEX(_xlfn.ANCHORARRAY($C$3),T_CALC[[#This Row],[DAY]]+1,4),NA())</f>
        <v>0.89239999999999997</v>
      </c>
      <c r="O794" s="4" cm="1" vm="211">
        <f t="array" aca="1" ref="O794" ca="1">IFERROR(INDEX(_xlfn.ANCHORARRAY($C$3),T_CALC[[#This Row],[DAY]]+1,5),NA())</f>
        <v>0.88870000000000005</v>
      </c>
      <c r="P794" s="4" cm="1" vm="18">
        <f t="array" aca="1" ref="P794" ca="1">IFERROR(INDEX(_xlfn.ANCHORARRAY($C$3),T_CALC[[#This Row],[DAY]]+1,6),NA())</f>
        <v>0.8911</v>
      </c>
      <c r="Q794" s="4" cm="1">
        <f t="array" aca="1" ref="Q794" ca="1">IFERROR(INDEX(_xlfn.ANCHORARRAY($C$3),T_CALC[[#This Row],[DAY]]+1,2),NA())</f>
        <v>0</v>
      </c>
    </row>
    <row r="795" spans="3:17" x14ac:dyDescent="0.25">
      <c r="C795" vm="1966">
        <f ca="1"/>
        <v>43560</v>
      </c>
      <c r="D795">
        <f ca="1"/>
        <v>0</v>
      </c>
      <c r="E795" vm="166">
        <f ca="1"/>
        <v>0.89080000000000004</v>
      </c>
      <c r="F795" vm="219">
        <f ca="1"/>
        <v>0.89200000000000002</v>
      </c>
      <c r="G795" vm="1928">
        <f ca="1"/>
        <v>0.88900000000000001</v>
      </c>
      <c r="H795" vm="102">
        <f ca="1"/>
        <v>0.89139999999999997</v>
      </c>
      <c r="K795" s="4">
        <f ca="1">IF(ROW(T_CALC[[#This Row],[DAY]])-ROW(T_CALC[[#Headers],[DAY]])&gt;C_N_TRADING_DAYS,"",ROW(T_CALC[[#This Row],[DAY]])-ROW(T_CALC[[#Headers],[DAY]]))</f>
        <v>792</v>
      </c>
      <c r="L795" s="4" cm="1" vm="1966">
        <f t="array" aca="1" ref="L795" ca="1">IFERROR(INDEX(_xlfn.ANCHORARRAY($C$3),T_CALC[[#This Row],[DAY]]+1,1),NA())</f>
        <v>43560</v>
      </c>
      <c r="M795" s="4" cm="1" vm="166">
        <f t="array" aca="1" ref="M795" ca="1">IFERROR(INDEX(_xlfn.ANCHORARRAY($C$3),T_CALC[[#This Row],[DAY]]+1,3),NA())</f>
        <v>0.89080000000000004</v>
      </c>
      <c r="N795" s="4" cm="1" vm="219">
        <f t="array" aca="1" ref="N795" ca="1">IFERROR(INDEX(_xlfn.ANCHORARRAY($C$3),T_CALC[[#This Row],[DAY]]+1,4),NA())</f>
        <v>0.89200000000000002</v>
      </c>
      <c r="O795" s="4" cm="1" vm="1928">
        <f t="array" aca="1" ref="O795" ca="1">IFERROR(INDEX(_xlfn.ANCHORARRAY($C$3),T_CALC[[#This Row],[DAY]]+1,5),NA())</f>
        <v>0.88900000000000001</v>
      </c>
      <c r="P795" s="4" cm="1" vm="102">
        <f t="array" aca="1" ref="P795" ca="1">IFERROR(INDEX(_xlfn.ANCHORARRAY($C$3),T_CALC[[#This Row],[DAY]]+1,6),NA())</f>
        <v>0.89139999999999997</v>
      </c>
      <c r="Q795" s="4" cm="1">
        <f t="array" aca="1" ref="Q795" ca="1">IFERROR(INDEX(_xlfn.ANCHORARRAY($C$3),T_CALC[[#This Row],[DAY]]+1,2),NA())</f>
        <v>0</v>
      </c>
    </row>
    <row r="796" spans="3:17" x14ac:dyDescent="0.25">
      <c r="C796" vm="1967">
        <f ca="1"/>
        <v>43563</v>
      </c>
      <c r="D796">
        <f ca="1"/>
        <v>0</v>
      </c>
      <c r="E796" vm="3">
        <f ca="1"/>
        <v>0.89129999999999998</v>
      </c>
      <c r="F796" vm="398">
        <f ca="1"/>
        <v>0.89170000000000005</v>
      </c>
      <c r="G796" vm="931">
        <f ca="1"/>
        <v>0.88670000000000004</v>
      </c>
      <c r="H796" vm="220">
        <f ca="1"/>
        <v>0.88790000000000002</v>
      </c>
      <c r="K796" s="4">
        <f ca="1">IF(ROW(T_CALC[[#This Row],[DAY]])-ROW(T_CALC[[#Headers],[DAY]])&gt;C_N_TRADING_DAYS,"",ROW(T_CALC[[#This Row],[DAY]])-ROW(T_CALC[[#Headers],[DAY]]))</f>
        <v>793</v>
      </c>
      <c r="L796" s="4" cm="1" vm="1967">
        <f t="array" aca="1" ref="L796" ca="1">IFERROR(INDEX(_xlfn.ANCHORARRAY($C$3),T_CALC[[#This Row],[DAY]]+1,1),NA())</f>
        <v>43563</v>
      </c>
      <c r="M796" s="4" cm="1" vm="3">
        <f t="array" aca="1" ref="M796" ca="1">IFERROR(INDEX(_xlfn.ANCHORARRAY($C$3),T_CALC[[#This Row],[DAY]]+1,3),NA())</f>
        <v>0.89129999999999998</v>
      </c>
      <c r="N796" s="4" cm="1" vm="398">
        <f t="array" aca="1" ref="N796" ca="1">IFERROR(INDEX(_xlfn.ANCHORARRAY($C$3),T_CALC[[#This Row],[DAY]]+1,4),NA())</f>
        <v>0.89170000000000005</v>
      </c>
      <c r="O796" s="4" cm="1" vm="931">
        <f t="array" aca="1" ref="O796" ca="1">IFERROR(INDEX(_xlfn.ANCHORARRAY($C$3),T_CALC[[#This Row],[DAY]]+1,5),NA())</f>
        <v>0.88670000000000004</v>
      </c>
      <c r="P796" s="4" cm="1" vm="220">
        <f t="array" aca="1" ref="P796" ca="1">IFERROR(INDEX(_xlfn.ANCHORARRAY($C$3),T_CALC[[#This Row],[DAY]]+1,6),NA())</f>
        <v>0.88790000000000002</v>
      </c>
      <c r="Q796" s="4" cm="1">
        <f t="array" aca="1" ref="Q796" ca="1">IFERROR(INDEX(_xlfn.ANCHORARRAY($C$3),T_CALC[[#This Row],[DAY]]+1,2),NA())</f>
        <v>0</v>
      </c>
    </row>
    <row r="797" spans="3:17" x14ac:dyDescent="0.25">
      <c r="C797" vm="1968">
        <f ca="1"/>
        <v>43564</v>
      </c>
      <c r="D797">
        <f ca="1"/>
        <v>0</v>
      </c>
      <c r="E797" vm="108">
        <f ca="1"/>
        <v>0.88700000000000001</v>
      </c>
      <c r="F797" vm="213">
        <f ca="1"/>
        <v>0.88849999999999996</v>
      </c>
      <c r="G797" vm="389">
        <f ca="1"/>
        <v>0.88590000000000002</v>
      </c>
      <c r="H797" vm="220">
        <f ca="1"/>
        <v>0.88790000000000002</v>
      </c>
      <c r="K797" s="4">
        <f ca="1">IF(ROW(T_CALC[[#This Row],[DAY]])-ROW(T_CALC[[#Headers],[DAY]])&gt;C_N_TRADING_DAYS,"",ROW(T_CALC[[#This Row],[DAY]])-ROW(T_CALC[[#Headers],[DAY]]))</f>
        <v>794</v>
      </c>
      <c r="L797" s="4" cm="1" vm="1968">
        <f t="array" aca="1" ref="L797" ca="1">IFERROR(INDEX(_xlfn.ANCHORARRAY($C$3),T_CALC[[#This Row],[DAY]]+1,1),NA())</f>
        <v>43564</v>
      </c>
      <c r="M797" s="4" cm="1" vm="108">
        <f t="array" aca="1" ref="M797" ca="1">IFERROR(INDEX(_xlfn.ANCHORARRAY($C$3),T_CALC[[#This Row],[DAY]]+1,3),NA())</f>
        <v>0.88700000000000001</v>
      </c>
      <c r="N797" s="4" cm="1" vm="213">
        <f t="array" aca="1" ref="N797" ca="1">IFERROR(INDEX(_xlfn.ANCHORARRAY($C$3),T_CALC[[#This Row],[DAY]]+1,4),NA())</f>
        <v>0.88849999999999996</v>
      </c>
      <c r="O797" s="4" cm="1" vm="389">
        <f t="array" aca="1" ref="O797" ca="1">IFERROR(INDEX(_xlfn.ANCHORARRAY($C$3),T_CALC[[#This Row],[DAY]]+1,5),NA())</f>
        <v>0.88590000000000002</v>
      </c>
      <c r="P797" s="4" cm="1" vm="220">
        <f t="array" aca="1" ref="P797" ca="1">IFERROR(INDEX(_xlfn.ANCHORARRAY($C$3),T_CALC[[#This Row],[DAY]]+1,6),NA())</f>
        <v>0.88790000000000002</v>
      </c>
      <c r="Q797" s="4" cm="1">
        <f t="array" aca="1" ref="Q797" ca="1">IFERROR(INDEX(_xlfn.ANCHORARRAY($C$3),T_CALC[[#This Row],[DAY]]+1,2),NA())</f>
        <v>0</v>
      </c>
    </row>
    <row r="798" spans="3:17" x14ac:dyDescent="0.25">
      <c r="C798" vm="1969">
        <f ca="1"/>
        <v>43565</v>
      </c>
      <c r="D798">
        <f ca="1"/>
        <v>0</v>
      </c>
      <c r="E798" vm="406">
        <f ca="1"/>
        <v>0.88770000000000004</v>
      </c>
      <c r="F798" vm="329">
        <f ca="1"/>
        <v>0.89049999999999996</v>
      </c>
      <c r="G798" vm="92">
        <f ca="1"/>
        <v>0.88570000000000004</v>
      </c>
      <c r="H798" vm="108">
        <f ca="1"/>
        <v>0.88700000000000001</v>
      </c>
      <c r="K798" s="4">
        <f ca="1">IF(ROW(T_CALC[[#This Row],[DAY]])-ROW(T_CALC[[#Headers],[DAY]])&gt;C_N_TRADING_DAYS,"",ROW(T_CALC[[#This Row],[DAY]])-ROW(T_CALC[[#Headers],[DAY]]))</f>
        <v>795</v>
      </c>
      <c r="L798" s="4" cm="1" vm="1969">
        <f t="array" aca="1" ref="L798" ca="1">IFERROR(INDEX(_xlfn.ANCHORARRAY($C$3),T_CALC[[#This Row],[DAY]]+1,1),NA())</f>
        <v>43565</v>
      </c>
      <c r="M798" s="4" cm="1" vm="406">
        <f t="array" aca="1" ref="M798" ca="1">IFERROR(INDEX(_xlfn.ANCHORARRAY($C$3),T_CALC[[#This Row],[DAY]]+1,3),NA())</f>
        <v>0.88770000000000004</v>
      </c>
      <c r="N798" s="4" cm="1" vm="329">
        <f t="array" aca="1" ref="N798" ca="1">IFERROR(INDEX(_xlfn.ANCHORARRAY($C$3),T_CALC[[#This Row],[DAY]]+1,4),NA())</f>
        <v>0.89049999999999996</v>
      </c>
      <c r="O798" s="4" cm="1" vm="92">
        <f t="array" aca="1" ref="O798" ca="1">IFERROR(INDEX(_xlfn.ANCHORARRAY($C$3),T_CALC[[#This Row],[DAY]]+1,5),NA())</f>
        <v>0.88570000000000004</v>
      </c>
      <c r="P798" s="4" cm="1" vm="108">
        <f t="array" aca="1" ref="P798" ca="1">IFERROR(INDEX(_xlfn.ANCHORARRAY($C$3),T_CALC[[#This Row],[DAY]]+1,6),NA())</f>
        <v>0.88700000000000001</v>
      </c>
      <c r="Q798" s="4" cm="1">
        <f t="array" aca="1" ref="Q798" ca="1">IFERROR(INDEX(_xlfn.ANCHORARRAY($C$3),T_CALC[[#This Row],[DAY]]+1,2),NA())</f>
        <v>0</v>
      </c>
    </row>
    <row r="799" spans="3:17" x14ac:dyDescent="0.25">
      <c r="C799" vm="1970">
        <f ca="1"/>
        <v>43566</v>
      </c>
      <c r="D799">
        <f ca="1"/>
        <v>0</v>
      </c>
      <c r="E799" vm="84">
        <f ca="1"/>
        <v>0.88690000000000002</v>
      </c>
      <c r="F799" vm="1961">
        <f ca="1"/>
        <v>0.88890000000000002</v>
      </c>
      <c r="G799" vm="25">
        <f ca="1"/>
        <v>0.88560000000000005</v>
      </c>
      <c r="H799" vm="213">
        <f ca="1"/>
        <v>0.88849999999999996</v>
      </c>
      <c r="K799" s="4">
        <f ca="1">IF(ROW(T_CALC[[#This Row],[DAY]])-ROW(T_CALC[[#Headers],[DAY]])&gt;C_N_TRADING_DAYS,"",ROW(T_CALC[[#This Row],[DAY]])-ROW(T_CALC[[#Headers],[DAY]]))</f>
        <v>796</v>
      </c>
      <c r="L799" s="4" cm="1" vm="1970">
        <f t="array" aca="1" ref="L799" ca="1">IFERROR(INDEX(_xlfn.ANCHORARRAY($C$3),T_CALC[[#This Row],[DAY]]+1,1),NA())</f>
        <v>43566</v>
      </c>
      <c r="M799" s="4" cm="1" vm="84">
        <f t="array" aca="1" ref="M799" ca="1">IFERROR(INDEX(_xlfn.ANCHORARRAY($C$3),T_CALC[[#This Row],[DAY]]+1,3),NA())</f>
        <v>0.88690000000000002</v>
      </c>
      <c r="N799" s="4" cm="1" vm="1961">
        <f t="array" aca="1" ref="N799" ca="1">IFERROR(INDEX(_xlfn.ANCHORARRAY($C$3),T_CALC[[#This Row],[DAY]]+1,4),NA())</f>
        <v>0.88890000000000002</v>
      </c>
      <c r="O799" s="4" cm="1" vm="25">
        <f t="array" aca="1" ref="O799" ca="1">IFERROR(INDEX(_xlfn.ANCHORARRAY($C$3),T_CALC[[#This Row],[DAY]]+1,5),NA())</f>
        <v>0.88560000000000005</v>
      </c>
      <c r="P799" s="4" cm="1" vm="213">
        <f t="array" aca="1" ref="P799" ca="1">IFERROR(INDEX(_xlfn.ANCHORARRAY($C$3),T_CALC[[#This Row],[DAY]]+1,6),NA())</f>
        <v>0.88849999999999996</v>
      </c>
      <c r="Q799" s="4" cm="1">
        <f t="array" aca="1" ref="Q799" ca="1">IFERROR(INDEX(_xlfn.ANCHORARRAY($C$3),T_CALC[[#This Row],[DAY]]+1,2),NA())</f>
        <v>0</v>
      </c>
    </row>
    <row r="800" spans="3:17" x14ac:dyDescent="0.25">
      <c r="C800" vm="1971">
        <f ca="1"/>
        <v>43567</v>
      </c>
      <c r="D800">
        <f ca="1"/>
        <v>0</v>
      </c>
      <c r="E800" vm="1972">
        <f ca="1"/>
        <v>0.88839999999999997</v>
      </c>
      <c r="F800" vm="380">
        <f ca="1"/>
        <v>0.88859999999999995</v>
      </c>
      <c r="G800" vm="48">
        <f ca="1"/>
        <v>0.88280000000000003</v>
      </c>
      <c r="H800" vm="214">
        <f ca="1"/>
        <v>0.88460000000000005</v>
      </c>
      <c r="K800" s="4">
        <f ca="1">IF(ROW(T_CALC[[#This Row],[DAY]])-ROW(T_CALC[[#Headers],[DAY]])&gt;C_N_TRADING_DAYS,"",ROW(T_CALC[[#This Row],[DAY]])-ROW(T_CALC[[#Headers],[DAY]]))</f>
        <v>797</v>
      </c>
      <c r="L800" s="4" cm="1" vm="1971">
        <f t="array" aca="1" ref="L800" ca="1">IFERROR(INDEX(_xlfn.ANCHORARRAY($C$3),T_CALC[[#This Row],[DAY]]+1,1),NA())</f>
        <v>43567</v>
      </c>
      <c r="M800" s="4" cm="1" vm="1972">
        <f t="array" aca="1" ref="M800" ca="1">IFERROR(INDEX(_xlfn.ANCHORARRAY($C$3),T_CALC[[#This Row],[DAY]]+1,3),NA())</f>
        <v>0.88839999999999997</v>
      </c>
      <c r="N800" s="4" cm="1" vm="380">
        <f t="array" aca="1" ref="N800" ca="1">IFERROR(INDEX(_xlfn.ANCHORARRAY($C$3),T_CALC[[#This Row],[DAY]]+1,4),NA())</f>
        <v>0.88859999999999995</v>
      </c>
      <c r="O800" s="4" cm="1" vm="48">
        <f t="array" aca="1" ref="O800" ca="1">IFERROR(INDEX(_xlfn.ANCHORARRAY($C$3),T_CALC[[#This Row],[DAY]]+1,5),NA())</f>
        <v>0.88280000000000003</v>
      </c>
      <c r="P800" s="4" cm="1" vm="214">
        <f t="array" aca="1" ref="P800" ca="1">IFERROR(INDEX(_xlfn.ANCHORARRAY($C$3),T_CALC[[#This Row],[DAY]]+1,6),NA())</f>
        <v>0.88460000000000005</v>
      </c>
      <c r="Q800" s="4" cm="1">
        <f t="array" aca="1" ref="Q800" ca="1">IFERROR(INDEX(_xlfn.ANCHORARRAY($C$3),T_CALC[[#This Row],[DAY]]+1,2),NA())</f>
        <v>0</v>
      </c>
    </row>
    <row r="801" spans="3:17" x14ac:dyDescent="0.25">
      <c r="C801" vm="1973">
        <f ca="1"/>
        <v>43570</v>
      </c>
      <c r="D801">
        <f ca="1"/>
        <v>0</v>
      </c>
      <c r="E801" vm="107">
        <f ca="1"/>
        <v>0.88480000000000003</v>
      </c>
      <c r="F801" vm="113">
        <f ca="1"/>
        <v>0.88529999999999998</v>
      </c>
      <c r="G801" vm="110">
        <f ca="1"/>
        <v>0.8831</v>
      </c>
      <c r="H801" vm="1839">
        <f ca="1"/>
        <v>0.88400000000000001</v>
      </c>
      <c r="K801" s="4">
        <f ca="1">IF(ROW(T_CALC[[#This Row],[DAY]])-ROW(T_CALC[[#Headers],[DAY]])&gt;C_N_TRADING_DAYS,"",ROW(T_CALC[[#This Row],[DAY]])-ROW(T_CALC[[#Headers],[DAY]]))</f>
        <v>798</v>
      </c>
      <c r="L801" s="4" cm="1" vm="1973">
        <f t="array" aca="1" ref="L801" ca="1">IFERROR(INDEX(_xlfn.ANCHORARRAY($C$3),T_CALC[[#This Row],[DAY]]+1,1),NA())</f>
        <v>43570</v>
      </c>
      <c r="M801" s="4" cm="1" vm="107">
        <f t="array" aca="1" ref="M801" ca="1">IFERROR(INDEX(_xlfn.ANCHORARRAY($C$3),T_CALC[[#This Row],[DAY]]+1,3),NA())</f>
        <v>0.88480000000000003</v>
      </c>
      <c r="N801" s="4" cm="1" vm="113">
        <f t="array" aca="1" ref="N801" ca="1">IFERROR(INDEX(_xlfn.ANCHORARRAY($C$3),T_CALC[[#This Row],[DAY]]+1,4),NA())</f>
        <v>0.88529999999999998</v>
      </c>
      <c r="O801" s="4" cm="1" vm="110">
        <f t="array" aca="1" ref="O801" ca="1">IFERROR(INDEX(_xlfn.ANCHORARRAY($C$3),T_CALC[[#This Row],[DAY]]+1,5),NA())</f>
        <v>0.8831</v>
      </c>
      <c r="P801" s="4" cm="1" vm="1839">
        <f t="array" aca="1" ref="P801" ca="1">IFERROR(INDEX(_xlfn.ANCHORARRAY($C$3),T_CALC[[#This Row],[DAY]]+1,6),NA())</f>
        <v>0.88400000000000001</v>
      </c>
      <c r="Q801" s="4" cm="1">
        <f t="array" aca="1" ref="Q801" ca="1">IFERROR(INDEX(_xlfn.ANCHORARRAY($C$3),T_CALC[[#This Row],[DAY]]+1,2),NA())</f>
        <v>0</v>
      </c>
    </row>
    <row r="802" spans="3:17" x14ac:dyDescent="0.25">
      <c r="C802" vm="1974">
        <f ca="1"/>
        <v>43571</v>
      </c>
      <c r="D802">
        <f ca="1"/>
        <v>0</v>
      </c>
      <c r="E802" vm="214">
        <f ca="1"/>
        <v>0.88460000000000005</v>
      </c>
      <c r="F802" vm="103">
        <f ca="1"/>
        <v>0.88649999999999995</v>
      </c>
      <c r="G802" vm="156">
        <f ca="1"/>
        <v>0.88360000000000005</v>
      </c>
      <c r="H802" vm="354">
        <f ca="1"/>
        <v>0.88639999999999997</v>
      </c>
      <c r="K802" s="4">
        <f ca="1">IF(ROW(T_CALC[[#This Row],[DAY]])-ROW(T_CALC[[#Headers],[DAY]])&gt;C_N_TRADING_DAYS,"",ROW(T_CALC[[#This Row],[DAY]])-ROW(T_CALC[[#Headers],[DAY]]))</f>
        <v>799</v>
      </c>
      <c r="L802" s="4" cm="1" vm="1974">
        <f t="array" aca="1" ref="L802" ca="1">IFERROR(INDEX(_xlfn.ANCHORARRAY($C$3),T_CALC[[#This Row],[DAY]]+1,1),NA())</f>
        <v>43571</v>
      </c>
      <c r="M802" s="4" cm="1" vm="214">
        <f t="array" aca="1" ref="M802" ca="1">IFERROR(INDEX(_xlfn.ANCHORARRAY($C$3),T_CALC[[#This Row],[DAY]]+1,3),NA())</f>
        <v>0.88460000000000005</v>
      </c>
      <c r="N802" s="4" cm="1" vm="103">
        <f t="array" aca="1" ref="N802" ca="1">IFERROR(INDEX(_xlfn.ANCHORARRAY($C$3),T_CALC[[#This Row],[DAY]]+1,4),NA())</f>
        <v>0.88649999999999995</v>
      </c>
      <c r="O802" s="4" cm="1" vm="156">
        <f t="array" aca="1" ref="O802" ca="1">IFERROR(INDEX(_xlfn.ANCHORARRAY($C$3),T_CALC[[#This Row],[DAY]]+1,5),NA())</f>
        <v>0.88360000000000005</v>
      </c>
      <c r="P802" s="4" cm="1" vm="354">
        <f t="array" aca="1" ref="P802" ca="1">IFERROR(INDEX(_xlfn.ANCHORARRAY($C$3),T_CALC[[#This Row],[DAY]]+1,6),NA())</f>
        <v>0.88639999999999997</v>
      </c>
      <c r="Q802" s="4" cm="1">
        <f t="array" aca="1" ref="Q802" ca="1">IFERROR(INDEX(_xlfn.ANCHORARRAY($C$3),T_CALC[[#This Row],[DAY]]+1,2),NA())</f>
        <v>0</v>
      </c>
    </row>
    <row r="803" spans="3:17" x14ac:dyDescent="0.25">
      <c r="C803" vm="1975">
        <f ca="1"/>
        <v>43572</v>
      </c>
      <c r="D803">
        <f ca="1"/>
        <v>0</v>
      </c>
      <c r="E803" vm="354">
        <f ca="1"/>
        <v>0.88639999999999997</v>
      </c>
      <c r="F803" vm="103">
        <f ca="1"/>
        <v>0.88649999999999995</v>
      </c>
      <c r="G803" vm="48">
        <f ca="1"/>
        <v>0.88280000000000003</v>
      </c>
      <c r="H803" vm="83">
        <f ca="1"/>
        <v>0.88500000000000001</v>
      </c>
      <c r="K803" s="4">
        <f ca="1">IF(ROW(T_CALC[[#This Row],[DAY]])-ROW(T_CALC[[#Headers],[DAY]])&gt;C_N_TRADING_DAYS,"",ROW(T_CALC[[#This Row],[DAY]])-ROW(T_CALC[[#Headers],[DAY]]))</f>
        <v>800</v>
      </c>
      <c r="L803" s="4" cm="1" vm="1975">
        <f t="array" aca="1" ref="L803" ca="1">IFERROR(INDEX(_xlfn.ANCHORARRAY($C$3),T_CALC[[#This Row],[DAY]]+1,1),NA())</f>
        <v>43572</v>
      </c>
      <c r="M803" s="4" cm="1" vm="354">
        <f t="array" aca="1" ref="M803" ca="1">IFERROR(INDEX(_xlfn.ANCHORARRAY($C$3),T_CALC[[#This Row],[DAY]]+1,3),NA())</f>
        <v>0.88639999999999997</v>
      </c>
      <c r="N803" s="4" cm="1" vm="103">
        <f t="array" aca="1" ref="N803" ca="1">IFERROR(INDEX(_xlfn.ANCHORARRAY($C$3),T_CALC[[#This Row],[DAY]]+1,4),NA())</f>
        <v>0.88649999999999995</v>
      </c>
      <c r="O803" s="4" cm="1" vm="48">
        <f t="array" aca="1" ref="O803" ca="1">IFERROR(INDEX(_xlfn.ANCHORARRAY($C$3),T_CALC[[#This Row],[DAY]]+1,5),NA())</f>
        <v>0.88280000000000003</v>
      </c>
      <c r="P803" s="4" cm="1" vm="83">
        <f t="array" aca="1" ref="P803" ca="1">IFERROR(INDEX(_xlfn.ANCHORARRAY($C$3),T_CALC[[#This Row],[DAY]]+1,6),NA())</f>
        <v>0.88500000000000001</v>
      </c>
      <c r="Q803" s="4" cm="1">
        <f t="array" aca="1" ref="Q803" ca="1">IFERROR(INDEX(_xlfn.ANCHORARRAY($C$3),T_CALC[[#This Row],[DAY]]+1,2),NA())</f>
        <v>0</v>
      </c>
    </row>
    <row r="804" spans="3:17" x14ac:dyDescent="0.25">
      <c r="C804" vm="1976">
        <f ca="1"/>
        <v>43573</v>
      </c>
      <c r="D804">
        <f ca="1"/>
        <v>0</v>
      </c>
      <c r="E804" vm="83">
        <f ca="1"/>
        <v>0.88500000000000001</v>
      </c>
      <c r="F804" vm="225">
        <f ca="1"/>
        <v>0.89070000000000005</v>
      </c>
      <c r="G804" vm="150">
        <f ca="1"/>
        <v>0.88429999999999997</v>
      </c>
      <c r="H804" vm="74">
        <f ca="1"/>
        <v>0.89019999999999999</v>
      </c>
      <c r="K804" s="4">
        <f ca="1">IF(ROW(T_CALC[[#This Row],[DAY]])-ROW(T_CALC[[#Headers],[DAY]])&gt;C_N_TRADING_DAYS,"",ROW(T_CALC[[#This Row],[DAY]])-ROW(T_CALC[[#Headers],[DAY]]))</f>
        <v>801</v>
      </c>
      <c r="L804" s="4" cm="1" vm="1976">
        <f t="array" aca="1" ref="L804" ca="1">IFERROR(INDEX(_xlfn.ANCHORARRAY($C$3),T_CALC[[#This Row],[DAY]]+1,1),NA())</f>
        <v>43573</v>
      </c>
      <c r="M804" s="4" cm="1" vm="83">
        <f t="array" aca="1" ref="M804" ca="1">IFERROR(INDEX(_xlfn.ANCHORARRAY($C$3),T_CALC[[#This Row],[DAY]]+1,3),NA())</f>
        <v>0.88500000000000001</v>
      </c>
      <c r="N804" s="4" cm="1" vm="225">
        <f t="array" aca="1" ref="N804" ca="1">IFERROR(INDEX(_xlfn.ANCHORARRAY($C$3),T_CALC[[#This Row],[DAY]]+1,4),NA())</f>
        <v>0.89070000000000005</v>
      </c>
      <c r="O804" s="4" cm="1" vm="150">
        <f t="array" aca="1" ref="O804" ca="1">IFERROR(INDEX(_xlfn.ANCHORARRAY($C$3),T_CALC[[#This Row],[DAY]]+1,5),NA())</f>
        <v>0.88429999999999997</v>
      </c>
      <c r="P804" s="4" cm="1" vm="74">
        <f t="array" aca="1" ref="P804" ca="1">IFERROR(INDEX(_xlfn.ANCHORARRAY($C$3),T_CALC[[#This Row],[DAY]]+1,6),NA())</f>
        <v>0.89019999999999999</v>
      </c>
      <c r="Q804" s="4" cm="1">
        <f t="array" aca="1" ref="Q804" ca="1">IFERROR(INDEX(_xlfn.ANCHORARRAY($C$3),T_CALC[[#This Row],[DAY]]+1,2),NA())</f>
        <v>0</v>
      </c>
    </row>
    <row r="805" spans="3:17" x14ac:dyDescent="0.25">
      <c r="C805" vm="1977">
        <f ca="1"/>
        <v>43574</v>
      </c>
      <c r="D805">
        <f ca="1"/>
        <v>0</v>
      </c>
      <c r="E805" vm="229">
        <f ca="1"/>
        <v>0.88939999999999997</v>
      </c>
      <c r="F805" vm="329">
        <f ca="1"/>
        <v>0.89049999999999996</v>
      </c>
      <c r="G805" vm="1972">
        <f ca="1"/>
        <v>0.88839999999999997</v>
      </c>
      <c r="H805" vm="232">
        <f ca="1"/>
        <v>0.88880000000000003</v>
      </c>
      <c r="K805" s="4">
        <f ca="1">IF(ROW(T_CALC[[#This Row],[DAY]])-ROW(T_CALC[[#Headers],[DAY]])&gt;C_N_TRADING_DAYS,"",ROW(T_CALC[[#This Row],[DAY]])-ROW(T_CALC[[#Headers],[DAY]]))</f>
        <v>802</v>
      </c>
      <c r="L805" s="4" cm="1" vm="1977">
        <f t="array" aca="1" ref="L805" ca="1">IFERROR(INDEX(_xlfn.ANCHORARRAY($C$3),T_CALC[[#This Row],[DAY]]+1,1),NA())</f>
        <v>43574</v>
      </c>
      <c r="M805" s="4" cm="1" vm="229">
        <f t="array" aca="1" ref="M805" ca="1">IFERROR(INDEX(_xlfn.ANCHORARRAY($C$3),T_CALC[[#This Row],[DAY]]+1,3),NA())</f>
        <v>0.88939999999999997</v>
      </c>
      <c r="N805" s="4" cm="1" vm="329">
        <f t="array" aca="1" ref="N805" ca="1">IFERROR(INDEX(_xlfn.ANCHORARRAY($C$3),T_CALC[[#This Row],[DAY]]+1,4),NA())</f>
        <v>0.89049999999999996</v>
      </c>
      <c r="O805" s="4" cm="1" vm="1972">
        <f t="array" aca="1" ref="O805" ca="1">IFERROR(INDEX(_xlfn.ANCHORARRAY($C$3),T_CALC[[#This Row],[DAY]]+1,5),NA())</f>
        <v>0.88839999999999997</v>
      </c>
      <c r="P805" s="4" cm="1" vm="232">
        <f t="array" aca="1" ref="P805" ca="1">IFERROR(INDEX(_xlfn.ANCHORARRAY($C$3),T_CALC[[#This Row],[DAY]]+1,6),NA())</f>
        <v>0.88880000000000003</v>
      </c>
      <c r="Q805" s="4" cm="1">
        <f t="array" aca="1" ref="Q805" ca="1">IFERROR(INDEX(_xlfn.ANCHORARRAY($C$3),T_CALC[[#This Row],[DAY]]+1,2),NA())</f>
        <v>0</v>
      </c>
    </row>
    <row r="806" spans="3:17" x14ac:dyDescent="0.25">
      <c r="C806" vm="1978">
        <f ca="1"/>
        <v>43577</v>
      </c>
      <c r="D806">
        <f ca="1"/>
        <v>0</v>
      </c>
      <c r="E806" vm="169">
        <f ca="1"/>
        <v>0.88929999999999998</v>
      </c>
      <c r="F806" vm="99">
        <f ca="1"/>
        <v>0.88990000000000002</v>
      </c>
      <c r="G806" vm="366">
        <f ca="1"/>
        <v>0.88759999999999994</v>
      </c>
      <c r="H806" vm="220">
        <f ca="1"/>
        <v>0.88790000000000002</v>
      </c>
      <c r="K806" s="4">
        <f ca="1">IF(ROW(T_CALC[[#This Row],[DAY]])-ROW(T_CALC[[#Headers],[DAY]])&gt;C_N_TRADING_DAYS,"",ROW(T_CALC[[#This Row],[DAY]])-ROW(T_CALC[[#Headers],[DAY]]))</f>
        <v>803</v>
      </c>
      <c r="L806" s="4" cm="1" vm="1978">
        <f t="array" aca="1" ref="L806" ca="1">IFERROR(INDEX(_xlfn.ANCHORARRAY($C$3),T_CALC[[#This Row],[DAY]]+1,1),NA())</f>
        <v>43577</v>
      </c>
      <c r="M806" s="4" cm="1" vm="169">
        <f t="array" aca="1" ref="M806" ca="1">IFERROR(INDEX(_xlfn.ANCHORARRAY($C$3),T_CALC[[#This Row],[DAY]]+1,3),NA())</f>
        <v>0.88929999999999998</v>
      </c>
      <c r="N806" s="4" cm="1" vm="99">
        <f t="array" aca="1" ref="N806" ca="1">IFERROR(INDEX(_xlfn.ANCHORARRAY($C$3),T_CALC[[#This Row],[DAY]]+1,4),NA())</f>
        <v>0.88990000000000002</v>
      </c>
      <c r="O806" s="4" cm="1" vm="366">
        <f t="array" aca="1" ref="O806" ca="1">IFERROR(INDEX(_xlfn.ANCHORARRAY($C$3),T_CALC[[#This Row],[DAY]]+1,5),NA())</f>
        <v>0.88759999999999994</v>
      </c>
      <c r="P806" s="4" cm="1" vm="220">
        <f t="array" aca="1" ref="P806" ca="1">IFERROR(INDEX(_xlfn.ANCHORARRAY($C$3),T_CALC[[#This Row],[DAY]]+1,6),NA())</f>
        <v>0.88790000000000002</v>
      </c>
      <c r="Q806" s="4" cm="1">
        <f t="array" aca="1" ref="Q806" ca="1">IFERROR(INDEX(_xlfn.ANCHORARRAY($C$3),T_CALC[[#This Row],[DAY]]+1,2),NA())</f>
        <v>0</v>
      </c>
    </row>
    <row r="807" spans="3:17" x14ac:dyDescent="0.25">
      <c r="C807" vm="1979">
        <f ca="1"/>
        <v>43578</v>
      </c>
      <c r="D807">
        <f ca="1"/>
        <v>0</v>
      </c>
      <c r="E807" vm="402">
        <f ca="1"/>
        <v>0.8881</v>
      </c>
      <c r="F807" vm="400">
        <f ca="1"/>
        <v>0.89339999999999997</v>
      </c>
      <c r="G807" vm="406">
        <f ca="1"/>
        <v>0.88770000000000004</v>
      </c>
      <c r="H807" vm="939">
        <f ca="1"/>
        <v>0.89039999999999997</v>
      </c>
      <c r="K807" s="4">
        <f ca="1">IF(ROW(T_CALC[[#This Row],[DAY]])-ROW(T_CALC[[#Headers],[DAY]])&gt;C_N_TRADING_DAYS,"",ROW(T_CALC[[#This Row],[DAY]])-ROW(T_CALC[[#Headers],[DAY]]))</f>
        <v>804</v>
      </c>
      <c r="L807" s="4" cm="1" vm="1979">
        <f t="array" aca="1" ref="L807" ca="1">IFERROR(INDEX(_xlfn.ANCHORARRAY($C$3),T_CALC[[#This Row],[DAY]]+1,1),NA())</f>
        <v>43578</v>
      </c>
      <c r="M807" s="4" cm="1" vm="402">
        <f t="array" aca="1" ref="M807" ca="1">IFERROR(INDEX(_xlfn.ANCHORARRAY($C$3),T_CALC[[#This Row],[DAY]]+1,3),NA())</f>
        <v>0.8881</v>
      </c>
      <c r="N807" s="4" cm="1" vm="400">
        <f t="array" aca="1" ref="N807" ca="1">IFERROR(INDEX(_xlfn.ANCHORARRAY($C$3),T_CALC[[#This Row],[DAY]]+1,4),NA())</f>
        <v>0.89339999999999997</v>
      </c>
      <c r="O807" s="4" cm="1" vm="406">
        <f t="array" aca="1" ref="O807" ca="1">IFERROR(INDEX(_xlfn.ANCHORARRAY($C$3),T_CALC[[#This Row],[DAY]]+1,5),NA())</f>
        <v>0.88770000000000004</v>
      </c>
      <c r="P807" s="4" cm="1" vm="939">
        <f t="array" aca="1" ref="P807" ca="1">IFERROR(INDEX(_xlfn.ANCHORARRAY($C$3),T_CALC[[#This Row],[DAY]]+1,6),NA())</f>
        <v>0.89039999999999997</v>
      </c>
      <c r="Q807" s="4" cm="1">
        <f t="array" aca="1" ref="Q807" ca="1">IFERROR(INDEX(_xlfn.ANCHORARRAY($C$3),T_CALC[[#This Row],[DAY]]+1,2),NA())</f>
        <v>0</v>
      </c>
    </row>
    <row r="808" spans="3:17" x14ac:dyDescent="0.25">
      <c r="C808" vm="1980">
        <f ca="1"/>
        <v>43579</v>
      </c>
      <c r="D808">
        <f ca="1"/>
        <v>0</v>
      </c>
      <c r="E808" vm="5">
        <f ca="1"/>
        <v>0.89059999999999995</v>
      </c>
      <c r="F808" vm="331">
        <f ca="1"/>
        <v>0.89759999999999995</v>
      </c>
      <c r="G808" vm="74">
        <f ca="1"/>
        <v>0.89019999999999999</v>
      </c>
      <c r="H808" vm="177">
        <f ca="1"/>
        <v>0.89639999999999997</v>
      </c>
      <c r="K808" s="4">
        <f ca="1">IF(ROW(T_CALC[[#This Row],[DAY]])-ROW(T_CALC[[#Headers],[DAY]])&gt;C_N_TRADING_DAYS,"",ROW(T_CALC[[#This Row],[DAY]])-ROW(T_CALC[[#Headers],[DAY]]))</f>
        <v>805</v>
      </c>
      <c r="L808" s="4" cm="1" vm="1980">
        <f t="array" aca="1" ref="L808" ca="1">IFERROR(INDEX(_xlfn.ANCHORARRAY($C$3),T_CALC[[#This Row],[DAY]]+1,1),NA())</f>
        <v>43579</v>
      </c>
      <c r="M808" s="4" cm="1" vm="5">
        <f t="array" aca="1" ref="M808" ca="1">IFERROR(INDEX(_xlfn.ANCHORARRAY($C$3),T_CALC[[#This Row],[DAY]]+1,3),NA())</f>
        <v>0.89059999999999995</v>
      </c>
      <c r="N808" s="4" cm="1" vm="331">
        <f t="array" aca="1" ref="N808" ca="1">IFERROR(INDEX(_xlfn.ANCHORARRAY($C$3),T_CALC[[#This Row],[DAY]]+1,4),NA())</f>
        <v>0.89759999999999995</v>
      </c>
      <c r="O808" s="4" cm="1" vm="74">
        <f t="array" aca="1" ref="O808" ca="1">IFERROR(INDEX(_xlfn.ANCHORARRAY($C$3),T_CALC[[#This Row],[DAY]]+1,5),NA())</f>
        <v>0.89019999999999999</v>
      </c>
      <c r="P808" s="4" cm="1" vm="177">
        <f t="array" aca="1" ref="P808" ca="1">IFERROR(INDEX(_xlfn.ANCHORARRAY($C$3),T_CALC[[#This Row],[DAY]]+1,6),NA())</f>
        <v>0.89639999999999997</v>
      </c>
      <c r="Q808" s="4" cm="1">
        <f t="array" aca="1" ref="Q808" ca="1">IFERROR(INDEX(_xlfn.ANCHORARRAY($C$3),T_CALC[[#This Row],[DAY]]+1,2),NA())</f>
        <v>0</v>
      </c>
    </row>
    <row r="809" spans="3:17" x14ac:dyDescent="0.25">
      <c r="C809" vm="1981">
        <f ca="1"/>
        <v>43580</v>
      </c>
      <c r="D809">
        <f ca="1"/>
        <v>0</v>
      </c>
      <c r="E809" vm="1982">
        <f ca="1"/>
        <v>0.89580000000000004</v>
      </c>
      <c r="F809" vm="239">
        <f ca="1"/>
        <v>0.89939999999999998</v>
      </c>
      <c r="G809" vm="328">
        <f ca="1"/>
        <v>0.89570000000000005</v>
      </c>
      <c r="H809" vm="191">
        <f ca="1"/>
        <v>0.89810000000000001</v>
      </c>
      <c r="K809" s="4">
        <f ca="1">IF(ROW(T_CALC[[#This Row],[DAY]])-ROW(T_CALC[[#Headers],[DAY]])&gt;C_N_TRADING_DAYS,"",ROW(T_CALC[[#This Row],[DAY]])-ROW(T_CALC[[#Headers],[DAY]]))</f>
        <v>806</v>
      </c>
      <c r="L809" s="4" cm="1" vm="1981">
        <f t="array" aca="1" ref="L809" ca="1">IFERROR(INDEX(_xlfn.ANCHORARRAY($C$3),T_CALC[[#This Row],[DAY]]+1,1),NA())</f>
        <v>43580</v>
      </c>
      <c r="M809" s="4" cm="1" vm="1982">
        <f t="array" aca="1" ref="M809" ca="1">IFERROR(INDEX(_xlfn.ANCHORARRAY($C$3),T_CALC[[#This Row],[DAY]]+1,3),NA())</f>
        <v>0.89580000000000004</v>
      </c>
      <c r="N809" s="4" cm="1" vm="239">
        <f t="array" aca="1" ref="N809" ca="1">IFERROR(INDEX(_xlfn.ANCHORARRAY($C$3),T_CALC[[#This Row],[DAY]]+1,4),NA())</f>
        <v>0.89939999999999998</v>
      </c>
      <c r="O809" s="4" cm="1" vm="328">
        <f t="array" aca="1" ref="O809" ca="1">IFERROR(INDEX(_xlfn.ANCHORARRAY($C$3),T_CALC[[#This Row],[DAY]]+1,5),NA())</f>
        <v>0.89570000000000005</v>
      </c>
      <c r="P809" s="4" cm="1" vm="191">
        <f t="array" aca="1" ref="P809" ca="1">IFERROR(INDEX(_xlfn.ANCHORARRAY($C$3),T_CALC[[#This Row],[DAY]]+1,6),NA())</f>
        <v>0.89810000000000001</v>
      </c>
      <c r="Q809" s="4" cm="1">
        <f t="array" aca="1" ref="Q809" ca="1">IFERROR(INDEX(_xlfn.ANCHORARRAY($C$3),T_CALC[[#This Row],[DAY]]+1,2),NA())</f>
        <v>0</v>
      </c>
    </row>
    <row r="810" spans="3:17" x14ac:dyDescent="0.25">
      <c r="C810" vm="1983">
        <f ca="1"/>
        <v>43581</v>
      </c>
      <c r="D810">
        <f ca="1"/>
        <v>0</v>
      </c>
      <c r="E810" vm="172">
        <f ca="1"/>
        <v>0.8982</v>
      </c>
      <c r="F810" vm="1984">
        <f ca="1"/>
        <v>0.89990000000000003</v>
      </c>
      <c r="G810" vm="12">
        <f ca="1"/>
        <v>0.89470000000000005</v>
      </c>
      <c r="H810" vm="188">
        <f ca="1"/>
        <v>0.89690000000000003</v>
      </c>
      <c r="K810" s="4">
        <f ca="1">IF(ROW(T_CALC[[#This Row],[DAY]])-ROW(T_CALC[[#Headers],[DAY]])&gt;C_N_TRADING_DAYS,"",ROW(T_CALC[[#This Row],[DAY]])-ROW(T_CALC[[#Headers],[DAY]]))</f>
        <v>807</v>
      </c>
      <c r="L810" s="4" cm="1" vm="1983">
        <f t="array" aca="1" ref="L810" ca="1">IFERROR(INDEX(_xlfn.ANCHORARRAY($C$3),T_CALC[[#This Row],[DAY]]+1,1),NA())</f>
        <v>43581</v>
      </c>
      <c r="M810" s="4" cm="1" vm="172">
        <f t="array" aca="1" ref="M810" ca="1">IFERROR(INDEX(_xlfn.ANCHORARRAY($C$3),T_CALC[[#This Row],[DAY]]+1,3),NA())</f>
        <v>0.8982</v>
      </c>
      <c r="N810" s="4" cm="1" vm="1984">
        <f t="array" aca="1" ref="N810" ca="1">IFERROR(INDEX(_xlfn.ANCHORARRAY($C$3),T_CALC[[#This Row],[DAY]]+1,4),NA())</f>
        <v>0.89990000000000003</v>
      </c>
      <c r="O810" s="4" cm="1" vm="12">
        <f t="array" aca="1" ref="O810" ca="1">IFERROR(INDEX(_xlfn.ANCHORARRAY($C$3),T_CALC[[#This Row],[DAY]]+1,5),NA())</f>
        <v>0.89470000000000005</v>
      </c>
      <c r="P810" s="4" cm="1" vm="188">
        <f t="array" aca="1" ref="P810" ca="1">IFERROR(INDEX(_xlfn.ANCHORARRAY($C$3),T_CALC[[#This Row],[DAY]]+1,6),NA())</f>
        <v>0.89690000000000003</v>
      </c>
      <c r="Q810" s="4" cm="1">
        <f t="array" aca="1" ref="Q810" ca="1">IFERROR(INDEX(_xlfn.ANCHORARRAY($C$3),T_CALC[[#This Row],[DAY]]+1,2),NA())</f>
        <v>0</v>
      </c>
    </row>
    <row r="811" spans="3:17" x14ac:dyDescent="0.25">
      <c r="C811" vm="1985">
        <f ca="1"/>
        <v>43584</v>
      </c>
      <c r="D811">
        <f ca="1"/>
        <v>0</v>
      </c>
      <c r="E811" vm="195">
        <f ca="1"/>
        <v>0.89659999999999995</v>
      </c>
      <c r="F811" vm="173">
        <f ca="1"/>
        <v>0.89749999999999996</v>
      </c>
      <c r="G811" vm="400">
        <f ca="1"/>
        <v>0.89339999999999997</v>
      </c>
      <c r="H811" vm="924">
        <f ca="1"/>
        <v>0.89380000000000004</v>
      </c>
      <c r="K811" s="4">
        <f ca="1">IF(ROW(T_CALC[[#This Row],[DAY]])-ROW(T_CALC[[#Headers],[DAY]])&gt;C_N_TRADING_DAYS,"",ROW(T_CALC[[#This Row],[DAY]])-ROW(T_CALC[[#Headers],[DAY]]))</f>
        <v>808</v>
      </c>
      <c r="L811" s="4" cm="1" vm="1985">
        <f t="array" aca="1" ref="L811" ca="1">IFERROR(INDEX(_xlfn.ANCHORARRAY($C$3),T_CALC[[#This Row],[DAY]]+1,1),NA())</f>
        <v>43584</v>
      </c>
      <c r="M811" s="4" cm="1" vm="195">
        <f t="array" aca="1" ref="M811" ca="1">IFERROR(INDEX(_xlfn.ANCHORARRAY($C$3),T_CALC[[#This Row],[DAY]]+1,3),NA())</f>
        <v>0.89659999999999995</v>
      </c>
      <c r="N811" s="4" cm="1" vm="173">
        <f t="array" aca="1" ref="N811" ca="1">IFERROR(INDEX(_xlfn.ANCHORARRAY($C$3),T_CALC[[#This Row],[DAY]]+1,4),NA())</f>
        <v>0.89749999999999996</v>
      </c>
      <c r="O811" s="4" cm="1" vm="400">
        <f t="array" aca="1" ref="O811" ca="1">IFERROR(INDEX(_xlfn.ANCHORARRAY($C$3),T_CALC[[#This Row],[DAY]]+1,5),NA())</f>
        <v>0.89339999999999997</v>
      </c>
      <c r="P811" s="4" cm="1" vm="924">
        <f t="array" aca="1" ref="P811" ca="1">IFERROR(INDEX(_xlfn.ANCHORARRAY($C$3),T_CALC[[#This Row],[DAY]]+1,6),NA())</f>
        <v>0.89380000000000004</v>
      </c>
      <c r="Q811" s="4" cm="1">
        <f t="array" aca="1" ref="Q811" ca="1">IFERROR(INDEX(_xlfn.ANCHORARRAY($C$3),T_CALC[[#This Row],[DAY]]+1,2),NA())</f>
        <v>0</v>
      </c>
    </row>
    <row r="812" spans="3:17" x14ac:dyDescent="0.25">
      <c r="C812" vm="1986">
        <f ca="1"/>
        <v>43585</v>
      </c>
      <c r="D812">
        <f ca="1"/>
        <v>0</v>
      </c>
      <c r="E812" vm="168">
        <f ca="1"/>
        <v>0.89390000000000003</v>
      </c>
      <c r="F812" vm="353">
        <f ca="1"/>
        <v>0.89480000000000004</v>
      </c>
      <c r="G812" vm="74">
        <f ca="1"/>
        <v>0.89019999999999999</v>
      </c>
      <c r="H812" vm="421">
        <f ca="1"/>
        <v>0.89159999999999995</v>
      </c>
      <c r="K812" s="4">
        <f ca="1">IF(ROW(T_CALC[[#This Row],[DAY]])-ROW(T_CALC[[#Headers],[DAY]])&gt;C_N_TRADING_DAYS,"",ROW(T_CALC[[#This Row],[DAY]])-ROW(T_CALC[[#Headers],[DAY]]))</f>
        <v>809</v>
      </c>
      <c r="L812" s="4" cm="1" vm="1986">
        <f t="array" aca="1" ref="L812" ca="1">IFERROR(INDEX(_xlfn.ANCHORARRAY($C$3),T_CALC[[#This Row],[DAY]]+1,1),NA())</f>
        <v>43585</v>
      </c>
      <c r="M812" s="4" cm="1" vm="168">
        <f t="array" aca="1" ref="M812" ca="1">IFERROR(INDEX(_xlfn.ANCHORARRAY($C$3),T_CALC[[#This Row],[DAY]]+1,3),NA())</f>
        <v>0.89390000000000003</v>
      </c>
      <c r="N812" s="4" cm="1" vm="353">
        <f t="array" aca="1" ref="N812" ca="1">IFERROR(INDEX(_xlfn.ANCHORARRAY($C$3),T_CALC[[#This Row],[DAY]]+1,4),NA())</f>
        <v>0.89480000000000004</v>
      </c>
      <c r="O812" s="4" cm="1" vm="74">
        <f t="array" aca="1" ref="O812" ca="1">IFERROR(INDEX(_xlfn.ANCHORARRAY($C$3),T_CALC[[#This Row],[DAY]]+1,5),NA())</f>
        <v>0.89019999999999999</v>
      </c>
      <c r="P812" s="4" cm="1" vm="421">
        <f t="array" aca="1" ref="P812" ca="1">IFERROR(INDEX(_xlfn.ANCHORARRAY($C$3),T_CALC[[#This Row],[DAY]]+1,6),NA())</f>
        <v>0.89159999999999995</v>
      </c>
      <c r="Q812" s="4" cm="1">
        <f t="array" aca="1" ref="Q812" ca="1">IFERROR(INDEX(_xlfn.ANCHORARRAY($C$3),T_CALC[[#This Row],[DAY]]+1,2),NA())</f>
        <v>0</v>
      </c>
    </row>
    <row r="813" spans="3:17" x14ac:dyDescent="0.25">
      <c r="C813" vm="1987">
        <f ca="1"/>
        <v>43586</v>
      </c>
      <c r="D813">
        <f ca="1"/>
        <v>0</v>
      </c>
      <c r="E813" vm="102">
        <f ca="1"/>
        <v>0.89139999999999997</v>
      </c>
      <c r="F813" vm="9">
        <f ca="1"/>
        <v>0.89370000000000005</v>
      </c>
      <c r="G813" vm="1854">
        <f ca="1"/>
        <v>0.88749999999999996</v>
      </c>
      <c r="H813" vm="19">
        <f ca="1"/>
        <v>0.89300000000000002</v>
      </c>
      <c r="K813" s="4">
        <f ca="1">IF(ROW(T_CALC[[#This Row],[DAY]])-ROW(T_CALC[[#Headers],[DAY]])&gt;C_N_TRADING_DAYS,"",ROW(T_CALC[[#This Row],[DAY]])-ROW(T_CALC[[#Headers],[DAY]]))</f>
        <v>810</v>
      </c>
      <c r="L813" s="4" cm="1" vm="1987">
        <f t="array" aca="1" ref="L813" ca="1">IFERROR(INDEX(_xlfn.ANCHORARRAY($C$3),T_CALC[[#This Row],[DAY]]+1,1),NA())</f>
        <v>43586</v>
      </c>
      <c r="M813" s="4" cm="1" vm="102">
        <f t="array" aca="1" ref="M813" ca="1">IFERROR(INDEX(_xlfn.ANCHORARRAY($C$3),T_CALC[[#This Row],[DAY]]+1,3),NA())</f>
        <v>0.89139999999999997</v>
      </c>
      <c r="N813" s="4" cm="1" vm="9">
        <f t="array" aca="1" ref="N813" ca="1">IFERROR(INDEX(_xlfn.ANCHORARRAY($C$3),T_CALC[[#This Row],[DAY]]+1,4),NA())</f>
        <v>0.89370000000000005</v>
      </c>
      <c r="O813" s="4" cm="1" vm="1854">
        <f t="array" aca="1" ref="O813" ca="1">IFERROR(INDEX(_xlfn.ANCHORARRAY($C$3),T_CALC[[#This Row],[DAY]]+1,5),NA())</f>
        <v>0.88749999999999996</v>
      </c>
      <c r="P813" s="4" cm="1" vm="19">
        <f t="array" aca="1" ref="P813" ca="1">IFERROR(INDEX(_xlfn.ANCHORARRAY($C$3),T_CALC[[#This Row],[DAY]]+1,6),NA())</f>
        <v>0.89300000000000002</v>
      </c>
      <c r="Q813" s="4" cm="1">
        <f t="array" aca="1" ref="Q813" ca="1">IFERROR(INDEX(_xlfn.ANCHORARRAY($C$3),T_CALC[[#This Row],[DAY]]+1,2),NA())</f>
        <v>0</v>
      </c>
    </row>
    <row r="814" spans="3:17" x14ac:dyDescent="0.25">
      <c r="C814" vm="1988">
        <f ca="1"/>
        <v>43587</v>
      </c>
      <c r="D814">
        <f ca="1"/>
        <v>0</v>
      </c>
      <c r="E814" vm="162">
        <f ca="1"/>
        <v>0.89249999999999996</v>
      </c>
      <c r="F814" vm="256">
        <f ca="1"/>
        <v>0.8952</v>
      </c>
      <c r="G814" vm="18">
        <f ca="1"/>
        <v>0.8911</v>
      </c>
      <c r="H814" vm="161">
        <f ca="1"/>
        <v>0.89439999999999997</v>
      </c>
      <c r="K814" s="4">
        <f ca="1">IF(ROW(T_CALC[[#This Row],[DAY]])-ROW(T_CALC[[#Headers],[DAY]])&gt;C_N_TRADING_DAYS,"",ROW(T_CALC[[#This Row],[DAY]])-ROW(T_CALC[[#Headers],[DAY]]))</f>
        <v>811</v>
      </c>
      <c r="L814" s="4" cm="1" vm="1988">
        <f t="array" aca="1" ref="L814" ca="1">IFERROR(INDEX(_xlfn.ANCHORARRAY($C$3),T_CALC[[#This Row],[DAY]]+1,1),NA())</f>
        <v>43587</v>
      </c>
      <c r="M814" s="4" cm="1" vm="162">
        <f t="array" aca="1" ref="M814" ca="1">IFERROR(INDEX(_xlfn.ANCHORARRAY($C$3),T_CALC[[#This Row],[DAY]]+1,3),NA())</f>
        <v>0.89249999999999996</v>
      </c>
      <c r="N814" s="4" cm="1" vm="256">
        <f t="array" aca="1" ref="N814" ca="1">IFERROR(INDEX(_xlfn.ANCHORARRAY($C$3),T_CALC[[#This Row],[DAY]]+1,4),NA())</f>
        <v>0.8952</v>
      </c>
      <c r="O814" s="4" cm="1" vm="18">
        <f t="array" aca="1" ref="O814" ca="1">IFERROR(INDEX(_xlfn.ANCHORARRAY($C$3),T_CALC[[#This Row],[DAY]]+1,5),NA())</f>
        <v>0.8911</v>
      </c>
      <c r="P814" s="4" cm="1" vm="161">
        <f t="array" aca="1" ref="P814" ca="1">IFERROR(INDEX(_xlfn.ANCHORARRAY($C$3),T_CALC[[#This Row],[DAY]]+1,6),NA())</f>
        <v>0.89439999999999997</v>
      </c>
      <c r="Q814" s="4" cm="1">
        <f t="array" aca="1" ref="Q814" ca="1">IFERROR(INDEX(_xlfn.ANCHORARRAY($C$3),T_CALC[[#This Row],[DAY]]+1,2),NA())</f>
        <v>0</v>
      </c>
    </row>
    <row r="815" spans="3:17" x14ac:dyDescent="0.25">
      <c r="C815" vm="1989">
        <f ca="1"/>
        <v>43588</v>
      </c>
      <c r="D815">
        <f ca="1"/>
        <v>0</v>
      </c>
      <c r="E815" vm="161">
        <f ca="1"/>
        <v>0.89439999999999997</v>
      </c>
      <c r="F815" vm="347">
        <f ca="1"/>
        <v>0.89800000000000002</v>
      </c>
      <c r="G815" vm="217">
        <f ca="1"/>
        <v>0.8921</v>
      </c>
      <c r="H815" vm="162">
        <f ca="1"/>
        <v>0.89249999999999996</v>
      </c>
      <c r="K815" s="4">
        <f ca="1">IF(ROW(T_CALC[[#This Row],[DAY]])-ROW(T_CALC[[#Headers],[DAY]])&gt;C_N_TRADING_DAYS,"",ROW(T_CALC[[#This Row],[DAY]])-ROW(T_CALC[[#Headers],[DAY]]))</f>
        <v>812</v>
      </c>
      <c r="L815" s="4" cm="1" vm="1989">
        <f t="array" aca="1" ref="L815" ca="1">IFERROR(INDEX(_xlfn.ANCHORARRAY($C$3),T_CALC[[#This Row],[DAY]]+1,1),NA())</f>
        <v>43588</v>
      </c>
      <c r="M815" s="4" cm="1" vm="161">
        <f t="array" aca="1" ref="M815" ca="1">IFERROR(INDEX(_xlfn.ANCHORARRAY($C$3),T_CALC[[#This Row],[DAY]]+1,3),NA())</f>
        <v>0.89439999999999997</v>
      </c>
      <c r="N815" s="4" cm="1" vm="347">
        <f t="array" aca="1" ref="N815" ca="1">IFERROR(INDEX(_xlfn.ANCHORARRAY($C$3),T_CALC[[#This Row],[DAY]]+1,4),NA())</f>
        <v>0.89800000000000002</v>
      </c>
      <c r="O815" s="4" cm="1" vm="217">
        <f t="array" aca="1" ref="O815" ca="1">IFERROR(INDEX(_xlfn.ANCHORARRAY($C$3),T_CALC[[#This Row],[DAY]]+1,5),NA())</f>
        <v>0.8921</v>
      </c>
      <c r="P815" s="4" cm="1" vm="162">
        <f t="array" aca="1" ref="P815" ca="1">IFERROR(INDEX(_xlfn.ANCHORARRAY($C$3),T_CALC[[#This Row],[DAY]]+1,6),NA())</f>
        <v>0.89249999999999996</v>
      </c>
      <c r="Q815" s="4" cm="1">
        <f t="array" aca="1" ref="Q815" ca="1">IFERROR(INDEX(_xlfn.ANCHORARRAY($C$3),T_CALC[[#This Row],[DAY]]+1,2),NA())</f>
        <v>0</v>
      </c>
    </row>
    <row r="816" spans="3:17" x14ac:dyDescent="0.25">
      <c r="C816" vm="1990">
        <f ca="1"/>
        <v>43591</v>
      </c>
      <c r="D816">
        <f ca="1"/>
        <v>0</v>
      </c>
      <c r="E816" vm="414">
        <f ca="1"/>
        <v>0.89239999999999997</v>
      </c>
      <c r="F816" vm="911">
        <f ca="1"/>
        <v>0.89600000000000002</v>
      </c>
      <c r="G816" vm="919">
        <f ca="1"/>
        <v>0.89190000000000003</v>
      </c>
      <c r="H816" vm="371">
        <f ca="1"/>
        <v>0.89280000000000004</v>
      </c>
      <c r="K816" s="4">
        <f ca="1">IF(ROW(T_CALC[[#This Row],[DAY]])-ROW(T_CALC[[#Headers],[DAY]])&gt;C_N_TRADING_DAYS,"",ROW(T_CALC[[#This Row],[DAY]])-ROW(T_CALC[[#Headers],[DAY]]))</f>
        <v>813</v>
      </c>
      <c r="L816" s="4" cm="1" vm="1990">
        <f t="array" aca="1" ref="L816" ca="1">IFERROR(INDEX(_xlfn.ANCHORARRAY($C$3),T_CALC[[#This Row],[DAY]]+1,1),NA())</f>
        <v>43591</v>
      </c>
      <c r="M816" s="4" cm="1" vm="414">
        <f t="array" aca="1" ref="M816" ca="1">IFERROR(INDEX(_xlfn.ANCHORARRAY($C$3),T_CALC[[#This Row],[DAY]]+1,3),NA())</f>
        <v>0.89239999999999997</v>
      </c>
      <c r="N816" s="4" cm="1" vm="911">
        <f t="array" aca="1" ref="N816" ca="1">IFERROR(INDEX(_xlfn.ANCHORARRAY($C$3),T_CALC[[#This Row],[DAY]]+1,4),NA())</f>
        <v>0.89600000000000002</v>
      </c>
      <c r="O816" s="4" cm="1" vm="919">
        <f t="array" aca="1" ref="O816" ca="1">IFERROR(INDEX(_xlfn.ANCHORARRAY($C$3),T_CALC[[#This Row],[DAY]]+1,5),NA())</f>
        <v>0.89190000000000003</v>
      </c>
      <c r="P816" s="4" cm="1" vm="371">
        <f t="array" aca="1" ref="P816" ca="1">IFERROR(INDEX(_xlfn.ANCHORARRAY($C$3),T_CALC[[#This Row],[DAY]]+1,6),NA())</f>
        <v>0.89280000000000004</v>
      </c>
      <c r="Q816" s="4" cm="1">
        <f t="array" aca="1" ref="Q816" ca="1">IFERROR(INDEX(_xlfn.ANCHORARRAY($C$3),T_CALC[[#This Row],[DAY]]+1,2),NA())</f>
        <v>0</v>
      </c>
    </row>
    <row r="817" spans="3:17" x14ac:dyDescent="0.25">
      <c r="C817" vm="1991">
        <f ca="1"/>
        <v>43592</v>
      </c>
      <c r="D817">
        <f ca="1"/>
        <v>0</v>
      </c>
      <c r="E817" vm="371">
        <f ca="1"/>
        <v>0.89280000000000004</v>
      </c>
      <c r="F817" vm="17">
        <f ca="1"/>
        <v>0.89549999999999996</v>
      </c>
      <c r="G817" vm="411">
        <f ca="1"/>
        <v>0.89090000000000003</v>
      </c>
      <c r="H817" vm="344">
        <f ca="1"/>
        <v>0.89349999999999996</v>
      </c>
      <c r="K817" s="4">
        <f ca="1">IF(ROW(T_CALC[[#This Row],[DAY]])-ROW(T_CALC[[#Headers],[DAY]])&gt;C_N_TRADING_DAYS,"",ROW(T_CALC[[#This Row],[DAY]])-ROW(T_CALC[[#Headers],[DAY]]))</f>
        <v>814</v>
      </c>
      <c r="L817" s="4" cm="1" vm="1991">
        <f t="array" aca="1" ref="L817" ca="1">IFERROR(INDEX(_xlfn.ANCHORARRAY($C$3),T_CALC[[#This Row],[DAY]]+1,1),NA())</f>
        <v>43592</v>
      </c>
      <c r="M817" s="4" cm="1" vm="371">
        <f t="array" aca="1" ref="M817" ca="1">IFERROR(INDEX(_xlfn.ANCHORARRAY($C$3),T_CALC[[#This Row],[DAY]]+1,3),NA())</f>
        <v>0.89280000000000004</v>
      </c>
      <c r="N817" s="4" cm="1" vm="17">
        <f t="array" aca="1" ref="N817" ca="1">IFERROR(INDEX(_xlfn.ANCHORARRAY($C$3),T_CALC[[#This Row],[DAY]]+1,4),NA())</f>
        <v>0.89549999999999996</v>
      </c>
      <c r="O817" s="4" cm="1" vm="411">
        <f t="array" aca="1" ref="O817" ca="1">IFERROR(INDEX(_xlfn.ANCHORARRAY($C$3),T_CALC[[#This Row],[DAY]]+1,5),NA())</f>
        <v>0.89090000000000003</v>
      </c>
      <c r="P817" s="4" cm="1" vm="344">
        <f t="array" aca="1" ref="P817" ca="1">IFERROR(INDEX(_xlfn.ANCHORARRAY($C$3),T_CALC[[#This Row],[DAY]]+1,6),NA())</f>
        <v>0.89349999999999996</v>
      </c>
      <c r="Q817" s="4" cm="1">
        <f t="array" aca="1" ref="Q817" ca="1">IFERROR(INDEX(_xlfn.ANCHORARRAY($C$3),T_CALC[[#This Row],[DAY]]+1,2),NA())</f>
        <v>0</v>
      </c>
    </row>
    <row r="818" spans="3:17" x14ac:dyDescent="0.25">
      <c r="C818" vm="1992">
        <f ca="1"/>
        <v>43593</v>
      </c>
      <c r="D818">
        <f ca="1"/>
        <v>0</v>
      </c>
      <c r="E818" vm="400">
        <f ca="1"/>
        <v>0.89339999999999997</v>
      </c>
      <c r="F818" vm="1993">
        <f ca="1"/>
        <v>0.89419999999999999</v>
      </c>
      <c r="G818" vm="407">
        <f ca="1"/>
        <v>0.89149999999999996</v>
      </c>
      <c r="H818" vm="344">
        <f ca="1"/>
        <v>0.89349999999999996</v>
      </c>
      <c r="K818" s="4">
        <f ca="1">IF(ROW(T_CALC[[#This Row],[DAY]])-ROW(T_CALC[[#Headers],[DAY]])&gt;C_N_TRADING_DAYS,"",ROW(T_CALC[[#This Row],[DAY]])-ROW(T_CALC[[#Headers],[DAY]]))</f>
        <v>815</v>
      </c>
      <c r="L818" s="4" cm="1" vm="1992">
        <f t="array" aca="1" ref="L818" ca="1">IFERROR(INDEX(_xlfn.ANCHORARRAY($C$3),T_CALC[[#This Row],[DAY]]+1,1),NA())</f>
        <v>43593</v>
      </c>
      <c r="M818" s="4" cm="1" vm="400">
        <f t="array" aca="1" ref="M818" ca="1">IFERROR(INDEX(_xlfn.ANCHORARRAY($C$3),T_CALC[[#This Row],[DAY]]+1,3),NA())</f>
        <v>0.89339999999999997</v>
      </c>
      <c r="N818" s="4" cm="1" vm="1993">
        <f t="array" aca="1" ref="N818" ca="1">IFERROR(INDEX(_xlfn.ANCHORARRAY($C$3),T_CALC[[#This Row],[DAY]]+1,4),NA())</f>
        <v>0.89419999999999999</v>
      </c>
      <c r="O818" s="4" cm="1" vm="407">
        <f t="array" aca="1" ref="O818" ca="1">IFERROR(INDEX(_xlfn.ANCHORARRAY($C$3),T_CALC[[#This Row],[DAY]]+1,5),NA())</f>
        <v>0.89149999999999996</v>
      </c>
      <c r="P818" s="4" cm="1" vm="344">
        <f t="array" aca="1" ref="P818" ca="1">IFERROR(INDEX(_xlfn.ANCHORARRAY($C$3),T_CALC[[#This Row],[DAY]]+1,6),NA())</f>
        <v>0.89349999999999996</v>
      </c>
      <c r="Q818" s="4" cm="1">
        <f t="array" aca="1" ref="Q818" ca="1">IFERROR(INDEX(_xlfn.ANCHORARRAY($C$3),T_CALC[[#This Row],[DAY]]+1,2),NA())</f>
        <v>0</v>
      </c>
    </row>
    <row r="819" spans="3:17" x14ac:dyDescent="0.25">
      <c r="C819" vm="1994">
        <f ca="1"/>
        <v>43594</v>
      </c>
      <c r="D819">
        <f ca="1"/>
        <v>0</v>
      </c>
      <c r="E819" vm="400">
        <f ca="1"/>
        <v>0.89339999999999997</v>
      </c>
      <c r="F819" vm="10">
        <f ca="1"/>
        <v>0.89490000000000003</v>
      </c>
      <c r="G819" vm="213">
        <f ca="1"/>
        <v>0.88849999999999996</v>
      </c>
      <c r="H819" vm="102">
        <f ca="1"/>
        <v>0.89139999999999997</v>
      </c>
      <c r="K819" s="4">
        <f ca="1">IF(ROW(T_CALC[[#This Row],[DAY]])-ROW(T_CALC[[#Headers],[DAY]])&gt;C_N_TRADING_DAYS,"",ROW(T_CALC[[#This Row],[DAY]])-ROW(T_CALC[[#Headers],[DAY]]))</f>
        <v>816</v>
      </c>
      <c r="L819" s="4" cm="1" vm="1994">
        <f t="array" aca="1" ref="L819" ca="1">IFERROR(INDEX(_xlfn.ANCHORARRAY($C$3),T_CALC[[#This Row],[DAY]]+1,1),NA())</f>
        <v>43594</v>
      </c>
      <c r="M819" s="4" cm="1" vm="400">
        <f t="array" aca="1" ref="M819" ca="1">IFERROR(INDEX(_xlfn.ANCHORARRAY($C$3),T_CALC[[#This Row],[DAY]]+1,3),NA())</f>
        <v>0.89339999999999997</v>
      </c>
      <c r="N819" s="4" cm="1" vm="10">
        <f t="array" aca="1" ref="N819" ca="1">IFERROR(INDEX(_xlfn.ANCHORARRAY($C$3),T_CALC[[#This Row],[DAY]]+1,4),NA())</f>
        <v>0.89490000000000003</v>
      </c>
      <c r="O819" s="4" cm="1" vm="213">
        <f t="array" aca="1" ref="O819" ca="1">IFERROR(INDEX(_xlfn.ANCHORARRAY($C$3),T_CALC[[#This Row],[DAY]]+1,5),NA())</f>
        <v>0.88849999999999996</v>
      </c>
      <c r="P819" s="4" cm="1" vm="102">
        <f t="array" aca="1" ref="P819" ca="1">IFERROR(INDEX(_xlfn.ANCHORARRAY($C$3),T_CALC[[#This Row],[DAY]]+1,6),NA())</f>
        <v>0.89139999999999997</v>
      </c>
      <c r="Q819" s="4" cm="1">
        <f t="array" aca="1" ref="Q819" ca="1">IFERROR(INDEX(_xlfn.ANCHORARRAY($C$3),T_CALC[[#This Row],[DAY]]+1,2),NA())</f>
        <v>0</v>
      </c>
    </row>
    <row r="820" spans="3:17" x14ac:dyDescent="0.25">
      <c r="C820" vm="1995">
        <f ca="1"/>
        <v>43595</v>
      </c>
      <c r="D820">
        <f ca="1"/>
        <v>0</v>
      </c>
      <c r="E820" vm="411">
        <f ca="1"/>
        <v>0.89090000000000003</v>
      </c>
      <c r="F820" vm="398">
        <f ca="1"/>
        <v>0.89170000000000005</v>
      </c>
      <c r="G820" vm="1972">
        <f ca="1"/>
        <v>0.88839999999999997</v>
      </c>
      <c r="H820" vm="99">
        <f ca="1"/>
        <v>0.88990000000000002</v>
      </c>
      <c r="K820" s="4">
        <f ca="1">IF(ROW(T_CALC[[#This Row],[DAY]])-ROW(T_CALC[[#Headers],[DAY]])&gt;C_N_TRADING_DAYS,"",ROW(T_CALC[[#This Row],[DAY]])-ROW(T_CALC[[#Headers],[DAY]]))</f>
        <v>817</v>
      </c>
      <c r="L820" s="4" cm="1" vm="1995">
        <f t="array" aca="1" ref="L820" ca="1">IFERROR(INDEX(_xlfn.ANCHORARRAY($C$3),T_CALC[[#This Row],[DAY]]+1,1),NA())</f>
        <v>43595</v>
      </c>
      <c r="M820" s="4" cm="1" vm="411">
        <f t="array" aca="1" ref="M820" ca="1">IFERROR(INDEX(_xlfn.ANCHORARRAY($C$3),T_CALC[[#This Row],[DAY]]+1,3),NA())</f>
        <v>0.89090000000000003</v>
      </c>
      <c r="N820" s="4" cm="1" vm="398">
        <f t="array" aca="1" ref="N820" ca="1">IFERROR(INDEX(_xlfn.ANCHORARRAY($C$3),T_CALC[[#This Row],[DAY]]+1,4),NA())</f>
        <v>0.89170000000000005</v>
      </c>
      <c r="O820" s="4" cm="1" vm="1972">
        <f t="array" aca="1" ref="O820" ca="1">IFERROR(INDEX(_xlfn.ANCHORARRAY($C$3),T_CALC[[#This Row],[DAY]]+1,5),NA())</f>
        <v>0.88839999999999997</v>
      </c>
      <c r="P820" s="4" cm="1" vm="99">
        <f t="array" aca="1" ref="P820" ca="1">IFERROR(INDEX(_xlfn.ANCHORARRAY($C$3),T_CALC[[#This Row],[DAY]]+1,6),NA())</f>
        <v>0.88990000000000002</v>
      </c>
      <c r="Q820" s="4" cm="1">
        <f t="array" aca="1" ref="Q820" ca="1">IFERROR(INDEX(_xlfn.ANCHORARRAY($C$3),T_CALC[[#This Row],[DAY]]+1,2),NA())</f>
        <v>0</v>
      </c>
    </row>
    <row r="821" spans="3:17" x14ac:dyDescent="0.25">
      <c r="C821" vm="1996">
        <f ca="1"/>
        <v>43598</v>
      </c>
      <c r="D821">
        <f ca="1"/>
        <v>0</v>
      </c>
      <c r="E821" vm="229">
        <f ca="1"/>
        <v>0.88939999999999997</v>
      </c>
      <c r="F821" vm="171">
        <f ca="1"/>
        <v>0.89100000000000001</v>
      </c>
      <c r="G821" vm="1854">
        <f ca="1"/>
        <v>0.88749999999999996</v>
      </c>
      <c r="H821" vm="411">
        <f ca="1"/>
        <v>0.89090000000000003</v>
      </c>
      <c r="K821" s="4">
        <f ca="1">IF(ROW(T_CALC[[#This Row],[DAY]])-ROW(T_CALC[[#Headers],[DAY]])&gt;C_N_TRADING_DAYS,"",ROW(T_CALC[[#This Row],[DAY]])-ROW(T_CALC[[#Headers],[DAY]]))</f>
        <v>818</v>
      </c>
      <c r="L821" s="4" cm="1" vm="1996">
        <f t="array" aca="1" ref="L821" ca="1">IFERROR(INDEX(_xlfn.ANCHORARRAY($C$3),T_CALC[[#This Row],[DAY]]+1,1),NA())</f>
        <v>43598</v>
      </c>
      <c r="M821" s="4" cm="1" vm="229">
        <f t="array" aca="1" ref="M821" ca="1">IFERROR(INDEX(_xlfn.ANCHORARRAY($C$3),T_CALC[[#This Row],[DAY]]+1,3),NA())</f>
        <v>0.88939999999999997</v>
      </c>
      <c r="N821" s="4" cm="1" vm="171">
        <f t="array" aca="1" ref="N821" ca="1">IFERROR(INDEX(_xlfn.ANCHORARRAY($C$3),T_CALC[[#This Row],[DAY]]+1,4),NA())</f>
        <v>0.89100000000000001</v>
      </c>
      <c r="O821" s="4" cm="1" vm="1854">
        <f t="array" aca="1" ref="O821" ca="1">IFERROR(INDEX(_xlfn.ANCHORARRAY($C$3),T_CALC[[#This Row],[DAY]]+1,5),NA())</f>
        <v>0.88749999999999996</v>
      </c>
      <c r="P821" s="4" cm="1" vm="411">
        <f t="array" aca="1" ref="P821" ca="1">IFERROR(INDEX(_xlfn.ANCHORARRAY($C$3),T_CALC[[#This Row],[DAY]]+1,6),NA())</f>
        <v>0.89090000000000003</v>
      </c>
      <c r="Q821" s="4" cm="1">
        <f t="array" aca="1" ref="Q821" ca="1">IFERROR(INDEX(_xlfn.ANCHORARRAY($C$3),T_CALC[[#This Row],[DAY]]+1,2),NA())</f>
        <v>0</v>
      </c>
    </row>
    <row r="822" spans="3:17" x14ac:dyDescent="0.25">
      <c r="C822" vm="1997">
        <f ca="1"/>
        <v>43599</v>
      </c>
      <c r="D822">
        <f ca="1"/>
        <v>0</v>
      </c>
      <c r="E822" vm="411">
        <f ca="1"/>
        <v>0.89090000000000003</v>
      </c>
      <c r="F822" vm="942">
        <f ca="1"/>
        <v>0.89270000000000005</v>
      </c>
      <c r="G822" vm="395">
        <f ca="1"/>
        <v>0.8891</v>
      </c>
      <c r="H822" vm="398">
        <f ca="1"/>
        <v>0.89170000000000005</v>
      </c>
      <c r="K822" s="4">
        <f ca="1">IF(ROW(T_CALC[[#This Row],[DAY]])-ROW(T_CALC[[#Headers],[DAY]])&gt;C_N_TRADING_DAYS,"",ROW(T_CALC[[#This Row],[DAY]])-ROW(T_CALC[[#Headers],[DAY]]))</f>
        <v>819</v>
      </c>
      <c r="L822" s="4" cm="1" vm="1997">
        <f t="array" aca="1" ref="L822" ca="1">IFERROR(INDEX(_xlfn.ANCHORARRAY($C$3),T_CALC[[#This Row],[DAY]]+1,1),NA())</f>
        <v>43599</v>
      </c>
      <c r="M822" s="4" cm="1" vm="411">
        <f t="array" aca="1" ref="M822" ca="1">IFERROR(INDEX(_xlfn.ANCHORARRAY($C$3),T_CALC[[#This Row],[DAY]]+1,3),NA())</f>
        <v>0.89090000000000003</v>
      </c>
      <c r="N822" s="4" cm="1" vm="942">
        <f t="array" aca="1" ref="N822" ca="1">IFERROR(INDEX(_xlfn.ANCHORARRAY($C$3),T_CALC[[#This Row],[DAY]]+1,4),NA())</f>
        <v>0.89270000000000005</v>
      </c>
      <c r="O822" s="4" cm="1" vm="395">
        <f t="array" aca="1" ref="O822" ca="1">IFERROR(INDEX(_xlfn.ANCHORARRAY($C$3),T_CALC[[#This Row],[DAY]]+1,5),NA())</f>
        <v>0.8891</v>
      </c>
      <c r="P822" s="4" cm="1" vm="398">
        <f t="array" aca="1" ref="P822" ca="1">IFERROR(INDEX(_xlfn.ANCHORARRAY($C$3),T_CALC[[#This Row],[DAY]]+1,6),NA())</f>
        <v>0.89170000000000005</v>
      </c>
      <c r="Q822" s="4" cm="1">
        <f t="array" aca="1" ref="Q822" ca="1">IFERROR(INDEX(_xlfn.ANCHORARRAY($C$3),T_CALC[[#This Row],[DAY]]+1,2),NA())</f>
        <v>0</v>
      </c>
    </row>
    <row r="823" spans="3:17" x14ac:dyDescent="0.25">
      <c r="C823" vm="1998">
        <f ca="1"/>
        <v>43601</v>
      </c>
      <c r="D823">
        <f ca="1"/>
        <v>0</v>
      </c>
      <c r="E823" vm="162">
        <f ca="1"/>
        <v>0.89249999999999996</v>
      </c>
      <c r="F823" vm="17">
        <f ca="1"/>
        <v>0.89549999999999996</v>
      </c>
      <c r="G823" vm="5">
        <f ca="1"/>
        <v>0.89059999999999995</v>
      </c>
      <c r="H823" vm="353">
        <f ca="1"/>
        <v>0.89480000000000004</v>
      </c>
      <c r="K823" s="4">
        <f ca="1">IF(ROW(T_CALC[[#This Row],[DAY]])-ROW(T_CALC[[#Headers],[DAY]])&gt;C_N_TRADING_DAYS,"",ROW(T_CALC[[#This Row],[DAY]])-ROW(T_CALC[[#Headers],[DAY]]))</f>
        <v>820</v>
      </c>
      <c r="L823" s="4" cm="1" vm="1998">
        <f t="array" aca="1" ref="L823" ca="1">IFERROR(INDEX(_xlfn.ANCHORARRAY($C$3),T_CALC[[#This Row],[DAY]]+1,1),NA())</f>
        <v>43601</v>
      </c>
      <c r="M823" s="4" cm="1" vm="162">
        <f t="array" aca="1" ref="M823" ca="1">IFERROR(INDEX(_xlfn.ANCHORARRAY($C$3),T_CALC[[#This Row],[DAY]]+1,3),NA())</f>
        <v>0.89249999999999996</v>
      </c>
      <c r="N823" s="4" cm="1" vm="17">
        <f t="array" aca="1" ref="N823" ca="1">IFERROR(INDEX(_xlfn.ANCHORARRAY($C$3),T_CALC[[#This Row],[DAY]]+1,4),NA())</f>
        <v>0.89549999999999996</v>
      </c>
      <c r="O823" s="4" cm="1" vm="5">
        <f t="array" aca="1" ref="O823" ca="1">IFERROR(INDEX(_xlfn.ANCHORARRAY($C$3),T_CALC[[#This Row],[DAY]]+1,5),NA())</f>
        <v>0.89059999999999995</v>
      </c>
      <c r="P823" s="4" cm="1" vm="353">
        <f t="array" aca="1" ref="P823" ca="1">IFERROR(INDEX(_xlfn.ANCHORARRAY($C$3),T_CALC[[#This Row],[DAY]]+1,6),NA())</f>
        <v>0.89480000000000004</v>
      </c>
      <c r="Q823" s="4" cm="1">
        <f t="array" aca="1" ref="Q823" ca="1">IFERROR(INDEX(_xlfn.ANCHORARRAY($C$3),T_CALC[[#This Row],[DAY]]+1,2),NA())</f>
        <v>0</v>
      </c>
    </row>
    <row r="824" spans="3:17" x14ac:dyDescent="0.25">
      <c r="C824" vm="1999">
        <f ca="1"/>
        <v>43602</v>
      </c>
      <c r="D824">
        <f ca="1"/>
        <v>0</v>
      </c>
      <c r="E824" vm="10">
        <f ca="1"/>
        <v>0.89490000000000003</v>
      </c>
      <c r="F824" vm="13">
        <f ca="1"/>
        <v>0.89649999999999996</v>
      </c>
      <c r="G824" vm="168">
        <f ca="1"/>
        <v>0.89390000000000003</v>
      </c>
      <c r="H824" vm="4">
        <f ca="1"/>
        <v>0.89610000000000001</v>
      </c>
      <c r="K824" s="4">
        <f ca="1">IF(ROW(T_CALC[[#This Row],[DAY]])-ROW(T_CALC[[#Headers],[DAY]])&gt;C_N_TRADING_DAYS,"",ROW(T_CALC[[#This Row],[DAY]])-ROW(T_CALC[[#Headers],[DAY]]))</f>
        <v>821</v>
      </c>
      <c r="L824" s="4" cm="1" vm="1999">
        <f t="array" aca="1" ref="L824" ca="1">IFERROR(INDEX(_xlfn.ANCHORARRAY($C$3),T_CALC[[#This Row],[DAY]]+1,1),NA())</f>
        <v>43602</v>
      </c>
      <c r="M824" s="4" cm="1" vm="10">
        <f t="array" aca="1" ref="M824" ca="1">IFERROR(INDEX(_xlfn.ANCHORARRAY($C$3),T_CALC[[#This Row],[DAY]]+1,3),NA())</f>
        <v>0.89490000000000003</v>
      </c>
      <c r="N824" s="4" cm="1" vm="13">
        <f t="array" aca="1" ref="N824" ca="1">IFERROR(INDEX(_xlfn.ANCHORARRAY($C$3),T_CALC[[#This Row],[DAY]]+1,4),NA())</f>
        <v>0.89649999999999996</v>
      </c>
      <c r="O824" s="4" cm="1" vm="168">
        <f t="array" aca="1" ref="O824" ca="1">IFERROR(INDEX(_xlfn.ANCHORARRAY($C$3),T_CALC[[#This Row],[DAY]]+1,5),NA())</f>
        <v>0.89390000000000003</v>
      </c>
      <c r="P824" s="4" cm="1" vm="4">
        <f t="array" aca="1" ref="P824" ca="1">IFERROR(INDEX(_xlfn.ANCHORARRAY($C$3),T_CALC[[#This Row],[DAY]]+1,6),NA())</f>
        <v>0.89610000000000001</v>
      </c>
      <c r="Q824" s="4" cm="1">
        <f t="array" aca="1" ref="Q824" ca="1">IFERROR(INDEX(_xlfn.ANCHORARRAY($C$3),T_CALC[[#This Row],[DAY]]+1,2),NA())</f>
        <v>0</v>
      </c>
    </row>
    <row r="825" spans="3:17" x14ac:dyDescent="0.25">
      <c r="C825" vm="2000">
        <f ca="1"/>
        <v>43605</v>
      </c>
      <c r="D825">
        <f ca="1"/>
        <v>0</v>
      </c>
      <c r="E825" vm="4">
        <f ca="1"/>
        <v>0.89610000000000001</v>
      </c>
      <c r="F825" vm="197">
        <f ca="1"/>
        <v>0.89680000000000004</v>
      </c>
      <c r="G825" vm="2001">
        <f ca="1"/>
        <v>0.89459999999999995</v>
      </c>
      <c r="H825" vm="2002">
        <f ca="1"/>
        <v>0.89500000000000002</v>
      </c>
      <c r="K825" s="4">
        <f ca="1">IF(ROW(T_CALC[[#This Row],[DAY]])-ROW(T_CALC[[#Headers],[DAY]])&gt;C_N_TRADING_DAYS,"",ROW(T_CALC[[#This Row],[DAY]])-ROW(T_CALC[[#Headers],[DAY]]))</f>
        <v>822</v>
      </c>
      <c r="L825" s="4" cm="1" vm="2000">
        <f t="array" aca="1" ref="L825" ca="1">IFERROR(INDEX(_xlfn.ANCHORARRAY($C$3),T_CALC[[#This Row],[DAY]]+1,1),NA())</f>
        <v>43605</v>
      </c>
      <c r="M825" s="4" cm="1" vm="4">
        <f t="array" aca="1" ref="M825" ca="1">IFERROR(INDEX(_xlfn.ANCHORARRAY($C$3),T_CALC[[#This Row],[DAY]]+1,3),NA())</f>
        <v>0.89610000000000001</v>
      </c>
      <c r="N825" s="4" cm="1" vm="197">
        <f t="array" aca="1" ref="N825" ca="1">IFERROR(INDEX(_xlfn.ANCHORARRAY($C$3),T_CALC[[#This Row],[DAY]]+1,4),NA())</f>
        <v>0.89680000000000004</v>
      </c>
      <c r="O825" s="4" cm="1" vm="2001">
        <f t="array" aca="1" ref="O825" ca="1">IFERROR(INDEX(_xlfn.ANCHORARRAY($C$3),T_CALC[[#This Row],[DAY]]+1,5),NA())</f>
        <v>0.89459999999999995</v>
      </c>
      <c r="P825" s="4" cm="1" vm="2002">
        <f t="array" aca="1" ref="P825" ca="1">IFERROR(INDEX(_xlfn.ANCHORARRAY($C$3),T_CALC[[#This Row],[DAY]]+1,6),NA())</f>
        <v>0.89500000000000002</v>
      </c>
      <c r="Q825" s="4" cm="1">
        <f t="array" aca="1" ref="Q825" ca="1">IFERROR(INDEX(_xlfn.ANCHORARRAY($C$3),T_CALC[[#This Row],[DAY]]+1,2),NA())</f>
        <v>0</v>
      </c>
    </row>
    <row r="826" spans="3:17" x14ac:dyDescent="0.25">
      <c r="C826" vm="2003">
        <f ca="1"/>
        <v>43606</v>
      </c>
      <c r="D826">
        <f ca="1"/>
        <v>0</v>
      </c>
      <c r="E826" vm="256">
        <f ca="1"/>
        <v>0.8952</v>
      </c>
      <c r="F826" vm="173">
        <f ca="1"/>
        <v>0.89749999999999996</v>
      </c>
      <c r="G826" vm="9">
        <f ca="1"/>
        <v>0.89370000000000005</v>
      </c>
      <c r="H826" vm="1982">
        <f ca="1"/>
        <v>0.89580000000000004</v>
      </c>
      <c r="K826" s="4">
        <f ca="1">IF(ROW(T_CALC[[#This Row],[DAY]])-ROW(T_CALC[[#Headers],[DAY]])&gt;C_N_TRADING_DAYS,"",ROW(T_CALC[[#This Row],[DAY]])-ROW(T_CALC[[#Headers],[DAY]]))</f>
        <v>823</v>
      </c>
      <c r="L826" s="4" cm="1" vm="2003">
        <f t="array" aca="1" ref="L826" ca="1">IFERROR(INDEX(_xlfn.ANCHORARRAY($C$3),T_CALC[[#This Row],[DAY]]+1,1),NA())</f>
        <v>43606</v>
      </c>
      <c r="M826" s="4" cm="1" vm="256">
        <f t="array" aca="1" ref="M826" ca="1">IFERROR(INDEX(_xlfn.ANCHORARRAY($C$3),T_CALC[[#This Row],[DAY]]+1,3),NA())</f>
        <v>0.8952</v>
      </c>
      <c r="N826" s="4" cm="1" vm="173">
        <f t="array" aca="1" ref="N826" ca="1">IFERROR(INDEX(_xlfn.ANCHORARRAY($C$3),T_CALC[[#This Row],[DAY]]+1,4),NA())</f>
        <v>0.89749999999999996</v>
      </c>
      <c r="O826" s="4" cm="1" vm="9">
        <f t="array" aca="1" ref="O826" ca="1">IFERROR(INDEX(_xlfn.ANCHORARRAY($C$3),T_CALC[[#This Row],[DAY]]+1,5),NA())</f>
        <v>0.89370000000000005</v>
      </c>
      <c r="P826" s="4" cm="1" vm="1982">
        <f t="array" aca="1" ref="P826" ca="1">IFERROR(INDEX(_xlfn.ANCHORARRAY($C$3),T_CALC[[#This Row],[DAY]]+1,6),NA())</f>
        <v>0.89580000000000004</v>
      </c>
      <c r="Q826" s="4" cm="1">
        <f t="array" aca="1" ref="Q826" ca="1">IFERROR(INDEX(_xlfn.ANCHORARRAY($C$3),T_CALC[[#This Row],[DAY]]+1,2),NA())</f>
        <v>0</v>
      </c>
    </row>
    <row r="827" spans="3:17" x14ac:dyDescent="0.25">
      <c r="C827" vm="2004">
        <f ca="1"/>
        <v>43607</v>
      </c>
      <c r="D827">
        <f ca="1"/>
        <v>0</v>
      </c>
      <c r="E827" vm="259">
        <f ca="1"/>
        <v>0.89539999999999997</v>
      </c>
      <c r="F827" vm="427">
        <f ca="1"/>
        <v>0.89700000000000002</v>
      </c>
      <c r="G827" vm="1993">
        <f ca="1"/>
        <v>0.89419999999999999</v>
      </c>
      <c r="H827" vm="195">
        <f ca="1"/>
        <v>0.89659999999999995</v>
      </c>
      <c r="K827" s="4">
        <f ca="1">IF(ROW(T_CALC[[#This Row],[DAY]])-ROW(T_CALC[[#Headers],[DAY]])&gt;C_N_TRADING_DAYS,"",ROW(T_CALC[[#This Row],[DAY]])-ROW(T_CALC[[#Headers],[DAY]]))</f>
        <v>824</v>
      </c>
      <c r="L827" s="4" cm="1" vm="2004">
        <f t="array" aca="1" ref="L827" ca="1">IFERROR(INDEX(_xlfn.ANCHORARRAY($C$3),T_CALC[[#This Row],[DAY]]+1,1),NA())</f>
        <v>43607</v>
      </c>
      <c r="M827" s="4" cm="1" vm="259">
        <f t="array" aca="1" ref="M827" ca="1">IFERROR(INDEX(_xlfn.ANCHORARRAY($C$3),T_CALC[[#This Row],[DAY]]+1,3),NA())</f>
        <v>0.89539999999999997</v>
      </c>
      <c r="N827" s="4" cm="1" vm="427">
        <f t="array" aca="1" ref="N827" ca="1">IFERROR(INDEX(_xlfn.ANCHORARRAY($C$3),T_CALC[[#This Row],[DAY]]+1,4),NA())</f>
        <v>0.89700000000000002</v>
      </c>
      <c r="O827" s="4" cm="1" vm="1993">
        <f t="array" aca="1" ref="O827" ca="1">IFERROR(INDEX(_xlfn.ANCHORARRAY($C$3),T_CALC[[#This Row],[DAY]]+1,5),NA())</f>
        <v>0.89419999999999999</v>
      </c>
      <c r="P827" s="4" cm="1" vm="195">
        <f t="array" aca="1" ref="P827" ca="1">IFERROR(INDEX(_xlfn.ANCHORARRAY($C$3),T_CALC[[#This Row],[DAY]]+1,6),NA())</f>
        <v>0.89659999999999995</v>
      </c>
      <c r="Q827" s="4" cm="1">
        <f t="array" aca="1" ref="Q827" ca="1">IFERROR(INDEX(_xlfn.ANCHORARRAY($C$3),T_CALC[[#This Row],[DAY]]+1,2),NA())</f>
        <v>0</v>
      </c>
    </row>
    <row r="828" spans="3:17" x14ac:dyDescent="0.25">
      <c r="C828" vm="2005">
        <f ca="1"/>
        <v>43608</v>
      </c>
      <c r="D828">
        <f ca="1"/>
        <v>0</v>
      </c>
      <c r="E828" vm="195">
        <f ca="1"/>
        <v>0.89659999999999995</v>
      </c>
      <c r="F828" vm="182">
        <f ca="1"/>
        <v>0.9002</v>
      </c>
      <c r="G828" vm="14">
        <f ca="1"/>
        <v>0.89359999999999995</v>
      </c>
      <c r="H828" vm="161">
        <f ca="1"/>
        <v>0.89439999999999997</v>
      </c>
      <c r="K828" s="4">
        <f ca="1">IF(ROW(T_CALC[[#This Row],[DAY]])-ROW(T_CALC[[#Headers],[DAY]])&gt;C_N_TRADING_DAYS,"",ROW(T_CALC[[#This Row],[DAY]])-ROW(T_CALC[[#Headers],[DAY]]))</f>
        <v>825</v>
      </c>
      <c r="L828" s="4" cm="1" vm="2005">
        <f t="array" aca="1" ref="L828" ca="1">IFERROR(INDEX(_xlfn.ANCHORARRAY($C$3),T_CALC[[#This Row],[DAY]]+1,1),NA())</f>
        <v>43608</v>
      </c>
      <c r="M828" s="4" cm="1" vm="195">
        <f t="array" aca="1" ref="M828" ca="1">IFERROR(INDEX(_xlfn.ANCHORARRAY($C$3),T_CALC[[#This Row],[DAY]]+1,3),NA())</f>
        <v>0.89659999999999995</v>
      </c>
      <c r="N828" s="4" cm="1" vm="182">
        <f t="array" aca="1" ref="N828" ca="1">IFERROR(INDEX(_xlfn.ANCHORARRAY($C$3),T_CALC[[#This Row],[DAY]]+1,4),NA())</f>
        <v>0.9002</v>
      </c>
      <c r="O828" s="4" cm="1" vm="14">
        <f t="array" aca="1" ref="O828" ca="1">IFERROR(INDEX(_xlfn.ANCHORARRAY($C$3),T_CALC[[#This Row],[DAY]]+1,5),NA())</f>
        <v>0.89359999999999995</v>
      </c>
      <c r="P828" s="4" cm="1" vm="161">
        <f t="array" aca="1" ref="P828" ca="1">IFERROR(INDEX(_xlfn.ANCHORARRAY($C$3),T_CALC[[#This Row],[DAY]]+1,6),NA())</f>
        <v>0.89439999999999997</v>
      </c>
      <c r="Q828" s="4" cm="1">
        <f t="array" aca="1" ref="Q828" ca="1">IFERROR(INDEX(_xlfn.ANCHORARRAY($C$3),T_CALC[[#This Row],[DAY]]+1,2),NA())</f>
        <v>0</v>
      </c>
    </row>
    <row r="829" spans="3:17" x14ac:dyDescent="0.25">
      <c r="C829" vm="2006">
        <f ca="1"/>
        <v>43609</v>
      </c>
      <c r="D829">
        <f ca="1"/>
        <v>0</v>
      </c>
      <c r="E829" vm="1993">
        <f ca="1"/>
        <v>0.89419999999999999</v>
      </c>
      <c r="F829" vm="353">
        <f ca="1"/>
        <v>0.89480000000000004</v>
      </c>
      <c r="G829" vm="398">
        <f ca="1"/>
        <v>0.89170000000000005</v>
      </c>
      <c r="H829" vm="418">
        <f ca="1"/>
        <v>0.89229999999999998</v>
      </c>
      <c r="K829" s="4">
        <f ca="1">IF(ROW(T_CALC[[#This Row],[DAY]])-ROW(T_CALC[[#Headers],[DAY]])&gt;C_N_TRADING_DAYS,"",ROW(T_CALC[[#This Row],[DAY]])-ROW(T_CALC[[#Headers],[DAY]]))</f>
        <v>826</v>
      </c>
      <c r="L829" s="4" cm="1" vm="2006">
        <f t="array" aca="1" ref="L829" ca="1">IFERROR(INDEX(_xlfn.ANCHORARRAY($C$3),T_CALC[[#This Row],[DAY]]+1,1),NA())</f>
        <v>43609</v>
      </c>
      <c r="M829" s="4" cm="1" vm="1993">
        <f t="array" aca="1" ref="M829" ca="1">IFERROR(INDEX(_xlfn.ANCHORARRAY($C$3),T_CALC[[#This Row],[DAY]]+1,3),NA())</f>
        <v>0.89419999999999999</v>
      </c>
      <c r="N829" s="4" cm="1" vm="353">
        <f t="array" aca="1" ref="N829" ca="1">IFERROR(INDEX(_xlfn.ANCHORARRAY($C$3),T_CALC[[#This Row],[DAY]]+1,4),NA())</f>
        <v>0.89480000000000004</v>
      </c>
      <c r="O829" s="4" cm="1" vm="398">
        <f t="array" aca="1" ref="O829" ca="1">IFERROR(INDEX(_xlfn.ANCHORARRAY($C$3),T_CALC[[#This Row],[DAY]]+1,5),NA())</f>
        <v>0.89170000000000005</v>
      </c>
      <c r="P829" s="4" cm="1" vm="418">
        <f t="array" aca="1" ref="P829" ca="1">IFERROR(INDEX(_xlfn.ANCHORARRAY($C$3),T_CALC[[#This Row],[DAY]]+1,6),NA())</f>
        <v>0.89229999999999998</v>
      </c>
      <c r="Q829" s="4" cm="1">
        <f t="array" aca="1" ref="Q829" ca="1">IFERROR(INDEX(_xlfn.ANCHORARRAY($C$3),T_CALC[[#This Row],[DAY]]+1,2),NA())</f>
        <v>0</v>
      </c>
    </row>
    <row r="830" spans="3:17" x14ac:dyDescent="0.25">
      <c r="C830" vm="2007">
        <f ca="1"/>
        <v>43612</v>
      </c>
      <c r="D830">
        <f ca="1"/>
        <v>0</v>
      </c>
      <c r="E830" vm="19">
        <f ca="1"/>
        <v>0.89300000000000002</v>
      </c>
      <c r="F830" vm="168">
        <f ca="1"/>
        <v>0.89390000000000003</v>
      </c>
      <c r="G830" vm="102">
        <f ca="1"/>
        <v>0.89139999999999997</v>
      </c>
      <c r="H830" vm="371">
        <f ca="1"/>
        <v>0.89280000000000004</v>
      </c>
      <c r="K830" s="4">
        <f ca="1">IF(ROW(T_CALC[[#This Row],[DAY]])-ROW(T_CALC[[#Headers],[DAY]])&gt;C_N_TRADING_DAYS,"",ROW(T_CALC[[#This Row],[DAY]])-ROW(T_CALC[[#Headers],[DAY]]))</f>
        <v>827</v>
      </c>
      <c r="L830" s="4" cm="1" vm="2007">
        <f t="array" aca="1" ref="L830" ca="1">IFERROR(INDEX(_xlfn.ANCHORARRAY($C$3),T_CALC[[#This Row],[DAY]]+1,1),NA())</f>
        <v>43612</v>
      </c>
      <c r="M830" s="4" cm="1" vm="19">
        <f t="array" aca="1" ref="M830" ca="1">IFERROR(INDEX(_xlfn.ANCHORARRAY($C$3),T_CALC[[#This Row],[DAY]]+1,3),NA())</f>
        <v>0.89300000000000002</v>
      </c>
      <c r="N830" s="4" cm="1" vm="168">
        <f t="array" aca="1" ref="N830" ca="1">IFERROR(INDEX(_xlfn.ANCHORARRAY($C$3),T_CALC[[#This Row],[DAY]]+1,4),NA())</f>
        <v>0.89390000000000003</v>
      </c>
      <c r="O830" s="4" cm="1" vm="102">
        <f t="array" aca="1" ref="O830" ca="1">IFERROR(INDEX(_xlfn.ANCHORARRAY($C$3),T_CALC[[#This Row],[DAY]]+1,5),NA())</f>
        <v>0.89139999999999997</v>
      </c>
      <c r="P830" s="4" cm="1" vm="371">
        <f t="array" aca="1" ref="P830" ca="1">IFERROR(INDEX(_xlfn.ANCHORARRAY($C$3),T_CALC[[#This Row],[DAY]]+1,6),NA())</f>
        <v>0.89280000000000004</v>
      </c>
      <c r="Q830" s="4" cm="1">
        <f t="array" aca="1" ref="Q830" ca="1">IFERROR(INDEX(_xlfn.ANCHORARRAY($C$3),T_CALC[[#This Row],[DAY]]+1,2),NA())</f>
        <v>0</v>
      </c>
    </row>
    <row r="831" spans="3:17" x14ac:dyDescent="0.25">
      <c r="C831" vm="2008">
        <f ca="1"/>
        <v>43613</v>
      </c>
      <c r="D831">
        <f ca="1"/>
        <v>0</v>
      </c>
      <c r="E831" vm="21">
        <f ca="1"/>
        <v>0.89290000000000003</v>
      </c>
      <c r="F831" vm="4">
        <f ca="1"/>
        <v>0.89610000000000001</v>
      </c>
      <c r="G831" vm="162">
        <f ca="1"/>
        <v>0.89249999999999996</v>
      </c>
      <c r="H831" vm="911">
        <f ca="1"/>
        <v>0.89600000000000002</v>
      </c>
      <c r="K831" s="4">
        <f ca="1">IF(ROW(T_CALC[[#This Row],[DAY]])-ROW(T_CALC[[#Headers],[DAY]])&gt;C_N_TRADING_DAYS,"",ROW(T_CALC[[#This Row],[DAY]])-ROW(T_CALC[[#Headers],[DAY]]))</f>
        <v>828</v>
      </c>
      <c r="L831" s="4" cm="1" vm="2008">
        <f t="array" aca="1" ref="L831" ca="1">IFERROR(INDEX(_xlfn.ANCHORARRAY($C$3),T_CALC[[#This Row],[DAY]]+1,1),NA())</f>
        <v>43613</v>
      </c>
      <c r="M831" s="4" cm="1" vm="21">
        <f t="array" aca="1" ref="M831" ca="1">IFERROR(INDEX(_xlfn.ANCHORARRAY($C$3),T_CALC[[#This Row],[DAY]]+1,3),NA())</f>
        <v>0.89290000000000003</v>
      </c>
      <c r="N831" s="4" cm="1" vm="4">
        <f t="array" aca="1" ref="N831" ca="1">IFERROR(INDEX(_xlfn.ANCHORARRAY($C$3),T_CALC[[#This Row],[DAY]]+1,4),NA())</f>
        <v>0.89610000000000001</v>
      </c>
      <c r="O831" s="4" cm="1" vm="162">
        <f t="array" aca="1" ref="O831" ca="1">IFERROR(INDEX(_xlfn.ANCHORARRAY($C$3),T_CALC[[#This Row],[DAY]]+1,5),NA())</f>
        <v>0.89249999999999996</v>
      </c>
      <c r="P831" s="4" cm="1" vm="911">
        <f t="array" aca="1" ref="P831" ca="1">IFERROR(INDEX(_xlfn.ANCHORARRAY($C$3),T_CALC[[#This Row],[DAY]]+1,6),NA())</f>
        <v>0.89600000000000002</v>
      </c>
      <c r="Q831" s="4" cm="1">
        <f t="array" aca="1" ref="Q831" ca="1">IFERROR(INDEX(_xlfn.ANCHORARRAY($C$3),T_CALC[[#This Row],[DAY]]+1,2),NA())</f>
        <v>0</v>
      </c>
    </row>
    <row r="832" spans="3:17" x14ac:dyDescent="0.25">
      <c r="C832" vm="2009">
        <f ca="1"/>
        <v>43614</v>
      </c>
      <c r="D832">
        <f ca="1"/>
        <v>0</v>
      </c>
      <c r="E832" vm="911">
        <f ca="1"/>
        <v>0.89600000000000002</v>
      </c>
      <c r="F832" vm="484">
        <f ca="1"/>
        <v>0.89890000000000003</v>
      </c>
      <c r="G832" vm="353">
        <f ca="1"/>
        <v>0.89480000000000004</v>
      </c>
      <c r="H832" vm="172">
        <f ca="1"/>
        <v>0.8982</v>
      </c>
      <c r="K832" s="4">
        <f ca="1">IF(ROW(T_CALC[[#This Row],[DAY]])-ROW(T_CALC[[#Headers],[DAY]])&gt;C_N_TRADING_DAYS,"",ROW(T_CALC[[#This Row],[DAY]])-ROW(T_CALC[[#Headers],[DAY]]))</f>
        <v>829</v>
      </c>
      <c r="L832" s="4" cm="1" vm="2009">
        <f t="array" aca="1" ref="L832" ca="1">IFERROR(INDEX(_xlfn.ANCHORARRAY($C$3),T_CALC[[#This Row],[DAY]]+1,1),NA())</f>
        <v>43614</v>
      </c>
      <c r="M832" s="4" cm="1" vm="911">
        <f t="array" aca="1" ref="M832" ca="1">IFERROR(INDEX(_xlfn.ANCHORARRAY($C$3),T_CALC[[#This Row],[DAY]]+1,3),NA())</f>
        <v>0.89600000000000002</v>
      </c>
      <c r="N832" s="4" cm="1" vm="484">
        <f t="array" aca="1" ref="N832" ca="1">IFERROR(INDEX(_xlfn.ANCHORARRAY($C$3),T_CALC[[#This Row],[DAY]]+1,4),NA())</f>
        <v>0.89890000000000003</v>
      </c>
      <c r="O832" s="4" cm="1" vm="353">
        <f t="array" aca="1" ref="O832" ca="1">IFERROR(INDEX(_xlfn.ANCHORARRAY($C$3),T_CALC[[#This Row],[DAY]]+1,5),NA())</f>
        <v>0.89480000000000004</v>
      </c>
      <c r="P832" s="4" cm="1" vm="172">
        <f t="array" aca="1" ref="P832" ca="1">IFERROR(INDEX(_xlfn.ANCHORARRAY($C$3),T_CALC[[#This Row],[DAY]]+1,6),NA())</f>
        <v>0.8982</v>
      </c>
      <c r="Q832" s="4" cm="1">
        <f t="array" aca="1" ref="Q832" ca="1">IFERROR(INDEX(_xlfn.ANCHORARRAY($C$3),T_CALC[[#This Row],[DAY]]+1,2),NA())</f>
        <v>0</v>
      </c>
    </row>
    <row r="833" spans="3:17" x14ac:dyDescent="0.25">
      <c r="C833" vm="2010">
        <f ca="1"/>
        <v>43615</v>
      </c>
      <c r="D833">
        <f ca="1"/>
        <v>0</v>
      </c>
      <c r="E833" vm="191">
        <f ca="1"/>
        <v>0.89810000000000001</v>
      </c>
      <c r="F833" vm="186">
        <f ca="1"/>
        <v>0.89949999999999997</v>
      </c>
      <c r="G833" vm="374">
        <f ca="1"/>
        <v>0.8972</v>
      </c>
      <c r="H833" vm="222">
        <f ca="1"/>
        <v>0.89839999999999998</v>
      </c>
      <c r="K833" s="4">
        <f ca="1">IF(ROW(T_CALC[[#This Row],[DAY]])-ROW(T_CALC[[#Headers],[DAY]])&gt;C_N_TRADING_DAYS,"",ROW(T_CALC[[#This Row],[DAY]])-ROW(T_CALC[[#Headers],[DAY]]))</f>
        <v>830</v>
      </c>
      <c r="L833" s="4" cm="1" vm="2010">
        <f t="array" aca="1" ref="L833" ca="1">IFERROR(INDEX(_xlfn.ANCHORARRAY($C$3),T_CALC[[#This Row],[DAY]]+1,1),NA())</f>
        <v>43615</v>
      </c>
      <c r="M833" s="4" cm="1" vm="191">
        <f t="array" aca="1" ref="M833" ca="1">IFERROR(INDEX(_xlfn.ANCHORARRAY($C$3),T_CALC[[#This Row],[DAY]]+1,3),NA())</f>
        <v>0.89810000000000001</v>
      </c>
      <c r="N833" s="4" cm="1" vm="186">
        <f t="array" aca="1" ref="N833" ca="1">IFERROR(INDEX(_xlfn.ANCHORARRAY($C$3),T_CALC[[#This Row],[DAY]]+1,4),NA())</f>
        <v>0.89949999999999997</v>
      </c>
      <c r="O833" s="4" cm="1" vm="374">
        <f t="array" aca="1" ref="O833" ca="1">IFERROR(INDEX(_xlfn.ANCHORARRAY($C$3),T_CALC[[#This Row],[DAY]]+1,5),NA())</f>
        <v>0.8972</v>
      </c>
      <c r="P833" s="4" cm="1" vm="222">
        <f t="array" aca="1" ref="P833" ca="1">IFERROR(INDEX(_xlfn.ANCHORARRAY($C$3),T_CALC[[#This Row],[DAY]]+1,6),NA())</f>
        <v>0.89839999999999998</v>
      </c>
      <c r="Q833" s="4" cm="1">
        <f t="array" aca="1" ref="Q833" ca="1">IFERROR(INDEX(_xlfn.ANCHORARRAY($C$3),T_CALC[[#This Row],[DAY]]+1,2),NA())</f>
        <v>0</v>
      </c>
    </row>
    <row r="834" spans="3:17" x14ac:dyDescent="0.25">
      <c r="C834" vm="2011">
        <f ca="1"/>
        <v>43616</v>
      </c>
      <c r="D834">
        <f ca="1"/>
        <v>0</v>
      </c>
      <c r="E834" vm="198">
        <f ca="1"/>
        <v>0.89790000000000003</v>
      </c>
      <c r="F834" vm="2012">
        <f ca="1"/>
        <v>0.89880000000000004</v>
      </c>
      <c r="G834" vm="263">
        <f ca="1"/>
        <v>0.89400000000000002</v>
      </c>
      <c r="H834" vm="263">
        <f ca="1"/>
        <v>0.89400000000000002</v>
      </c>
      <c r="K834" s="4">
        <f ca="1">IF(ROW(T_CALC[[#This Row],[DAY]])-ROW(T_CALC[[#Headers],[DAY]])&gt;C_N_TRADING_DAYS,"",ROW(T_CALC[[#This Row],[DAY]])-ROW(T_CALC[[#Headers],[DAY]]))</f>
        <v>831</v>
      </c>
      <c r="L834" s="4" cm="1" vm="2011">
        <f t="array" aca="1" ref="L834" ca="1">IFERROR(INDEX(_xlfn.ANCHORARRAY($C$3),T_CALC[[#This Row],[DAY]]+1,1),NA())</f>
        <v>43616</v>
      </c>
      <c r="M834" s="4" cm="1" vm="198">
        <f t="array" aca="1" ref="M834" ca="1">IFERROR(INDEX(_xlfn.ANCHORARRAY($C$3),T_CALC[[#This Row],[DAY]]+1,3),NA())</f>
        <v>0.89790000000000003</v>
      </c>
      <c r="N834" s="4" cm="1" vm="2012">
        <f t="array" aca="1" ref="N834" ca="1">IFERROR(INDEX(_xlfn.ANCHORARRAY($C$3),T_CALC[[#This Row],[DAY]]+1,4),NA())</f>
        <v>0.89880000000000004</v>
      </c>
      <c r="O834" s="4" cm="1" vm="263">
        <f t="array" aca="1" ref="O834" ca="1">IFERROR(INDEX(_xlfn.ANCHORARRAY($C$3),T_CALC[[#This Row],[DAY]]+1,5),NA())</f>
        <v>0.89400000000000002</v>
      </c>
      <c r="P834" s="4" cm="1" vm="263">
        <f t="array" aca="1" ref="P834" ca="1">IFERROR(INDEX(_xlfn.ANCHORARRAY($C$3),T_CALC[[#This Row],[DAY]]+1,6),NA())</f>
        <v>0.89400000000000002</v>
      </c>
      <c r="Q834" s="4" cm="1">
        <f t="array" aca="1" ref="Q834" ca="1">IFERROR(INDEX(_xlfn.ANCHORARRAY($C$3),T_CALC[[#This Row],[DAY]]+1,2),NA())</f>
        <v>0</v>
      </c>
    </row>
    <row r="835" spans="3:17" x14ac:dyDescent="0.25">
      <c r="C835" vm="2013">
        <f ca="1"/>
        <v>43619</v>
      </c>
      <c r="D835">
        <f ca="1"/>
        <v>0</v>
      </c>
      <c r="E835" vm="15">
        <f ca="1"/>
        <v>0.89529999999999998</v>
      </c>
      <c r="F835" vm="179">
        <f ca="1"/>
        <v>0.89629999999999999</v>
      </c>
      <c r="G835" vm="366">
        <f ca="1"/>
        <v>0.88759999999999994</v>
      </c>
      <c r="H835" vm="356">
        <f ca="1"/>
        <v>0.88949999999999996</v>
      </c>
      <c r="K835" s="4">
        <f ca="1">IF(ROW(T_CALC[[#This Row],[DAY]])-ROW(T_CALC[[#Headers],[DAY]])&gt;C_N_TRADING_DAYS,"",ROW(T_CALC[[#This Row],[DAY]])-ROW(T_CALC[[#Headers],[DAY]]))</f>
        <v>832</v>
      </c>
      <c r="L835" s="4" cm="1" vm="2013">
        <f t="array" aca="1" ref="L835" ca="1">IFERROR(INDEX(_xlfn.ANCHORARRAY($C$3),T_CALC[[#This Row],[DAY]]+1,1),NA())</f>
        <v>43619</v>
      </c>
      <c r="M835" s="4" cm="1" vm="15">
        <f t="array" aca="1" ref="M835" ca="1">IFERROR(INDEX(_xlfn.ANCHORARRAY($C$3),T_CALC[[#This Row],[DAY]]+1,3),NA())</f>
        <v>0.89529999999999998</v>
      </c>
      <c r="N835" s="4" cm="1" vm="179">
        <f t="array" aca="1" ref="N835" ca="1">IFERROR(INDEX(_xlfn.ANCHORARRAY($C$3),T_CALC[[#This Row],[DAY]]+1,4),NA())</f>
        <v>0.89629999999999999</v>
      </c>
      <c r="O835" s="4" cm="1" vm="366">
        <f t="array" aca="1" ref="O835" ca="1">IFERROR(INDEX(_xlfn.ANCHORARRAY($C$3),T_CALC[[#This Row],[DAY]]+1,5),NA())</f>
        <v>0.88759999999999994</v>
      </c>
      <c r="P835" s="4" cm="1" vm="356">
        <f t="array" aca="1" ref="P835" ca="1">IFERROR(INDEX(_xlfn.ANCHORARRAY($C$3),T_CALC[[#This Row],[DAY]]+1,6),NA())</f>
        <v>0.88949999999999996</v>
      </c>
      <c r="Q835" s="4" cm="1">
        <f t="array" aca="1" ref="Q835" ca="1">IFERROR(INDEX(_xlfn.ANCHORARRAY($C$3),T_CALC[[#This Row],[DAY]]+1,2),NA())</f>
        <v>0</v>
      </c>
    </row>
    <row r="836" spans="3:17" x14ac:dyDescent="0.25">
      <c r="C836" vm="2014">
        <f ca="1"/>
        <v>43620</v>
      </c>
      <c r="D836">
        <f ca="1"/>
        <v>0</v>
      </c>
      <c r="E836" vm="356">
        <f ca="1"/>
        <v>0.88949999999999996</v>
      </c>
      <c r="F836" vm="225">
        <f ca="1"/>
        <v>0.89070000000000005</v>
      </c>
      <c r="G836" vm="103">
        <f ca="1"/>
        <v>0.88649999999999995</v>
      </c>
      <c r="H836" vm="211">
        <f ca="1"/>
        <v>0.88870000000000005</v>
      </c>
      <c r="K836" s="4">
        <f ca="1">IF(ROW(T_CALC[[#This Row],[DAY]])-ROW(T_CALC[[#Headers],[DAY]])&gt;C_N_TRADING_DAYS,"",ROW(T_CALC[[#This Row],[DAY]])-ROW(T_CALC[[#Headers],[DAY]]))</f>
        <v>833</v>
      </c>
      <c r="L836" s="4" cm="1" vm="2014">
        <f t="array" aca="1" ref="L836" ca="1">IFERROR(INDEX(_xlfn.ANCHORARRAY($C$3),T_CALC[[#This Row],[DAY]]+1,1),NA())</f>
        <v>43620</v>
      </c>
      <c r="M836" s="4" cm="1" vm="356">
        <f t="array" aca="1" ref="M836" ca="1">IFERROR(INDEX(_xlfn.ANCHORARRAY($C$3),T_CALC[[#This Row],[DAY]]+1,3),NA())</f>
        <v>0.88949999999999996</v>
      </c>
      <c r="N836" s="4" cm="1" vm="225">
        <f t="array" aca="1" ref="N836" ca="1">IFERROR(INDEX(_xlfn.ANCHORARRAY($C$3),T_CALC[[#This Row],[DAY]]+1,4),NA())</f>
        <v>0.89070000000000005</v>
      </c>
      <c r="O836" s="4" cm="1" vm="103">
        <f t="array" aca="1" ref="O836" ca="1">IFERROR(INDEX(_xlfn.ANCHORARRAY($C$3),T_CALC[[#This Row],[DAY]]+1,5),NA())</f>
        <v>0.88649999999999995</v>
      </c>
      <c r="P836" s="4" cm="1" vm="211">
        <f t="array" aca="1" ref="P836" ca="1">IFERROR(INDEX(_xlfn.ANCHORARRAY($C$3),T_CALC[[#This Row],[DAY]]+1,6),NA())</f>
        <v>0.88870000000000005</v>
      </c>
      <c r="Q836" s="4" cm="1">
        <f t="array" aca="1" ref="Q836" ca="1">IFERROR(INDEX(_xlfn.ANCHORARRAY($C$3),T_CALC[[#This Row],[DAY]]+1,2),NA())</f>
        <v>0</v>
      </c>
    </row>
    <row r="837" spans="3:17" x14ac:dyDescent="0.25">
      <c r="C837" vm="2015">
        <f ca="1"/>
        <v>43621</v>
      </c>
      <c r="D837">
        <f ca="1"/>
        <v>0</v>
      </c>
      <c r="E837" vm="211">
        <f ca="1"/>
        <v>0.88870000000000005</v>
      </c>
      <c r="F837" vm="3">
        <f ca="1"/>
        <v>0.89129999999999998</v>
      </c>
      <c r="G837" vm="150">
        <f ca="1"/>
        <v>0.88429999999999997</v>
      </c>
      <c r="H837" vm="171">
        <f ca="1"/>
        <v>0.89100000000000001</v>
      </c>
      <c r="K837" s="4">
        <f ca="1">IF(ROW(T_CALC[[#This Row],[DAY]])-ROW(T_CALC[[#Headers],[DAY]])&gt;C_N_TRADING_DAYS,"",ROW(T_CALC[[#This Row],[DAY]])-ROW(T_CALC[[#Headers],[DAY]]))</f>
        <v>834</v>
      </c>
      <c r="L837" s="4" cm="1" vm="2015">
        <f t="array" aca="1" ref="L837" ca="1">IFERROR(INDEX(_xlfn.ANCHORARRAY($C$3),T_CALC[[#This Row],[DAY]]+1,1),NA())</f>
        <v>43621</v>
      </c>
      <c r="M837" s="4" cm="1" vm="211">
        <f t="array" aca="1" ref="M837" ca="1">IFERROR(INDEX(_xlfn.ANCHORARRAY($C$3),T_CALC[[#This Row],[DAY]]+1,3),NA())</f>
        <v>0.88870000000000005</v>
      </c>
      <c r="N837" s="4" cm="1" vm="3">
        <f t="array" aca="1" ref="N837" ca="1">IFERROR(INDEX(_xlfn.ANCHORARRAY($C$3),T_CALC[[#This Row],[DAY]]+1,4),NA())</f>
        <v>0.89129999999999998</v>
      </c>
      <c r="O837" s="4" cm="1" vm="150">
        <f t="array" aca="1" ref="O837" ca="1">IFERROR(INDEX(_xlfn.ANCHORARRAY($C$3),T_CALC[[#This Row],[DAY]]+1,5),NA())</f>
        <v>0.88429999999999997</v>
      </c>
      <c r="P837" s="4" cm="1" vm="171">
        <f t="array" aca="1" ref="P837" ca="1">IFERROR(INDEX(_xlfn.ANCHORARRAY($C$3),T_CALC[[#This Row],[DAY]]+1,6),NA())</f>
        <v>0.89100000000000001</v>
      </c>
      <c r="Q837" s="4" cm="1">
        <f t="array" aca="1" ref="Q837" ca="1">IFERROR(INDEX(_xlfn.ANCHORARRAY($C$3),T_CALC[[#This Row],[DAY]]+1,2),NA())</f>
        <v>0</v>
      </c>
    </row>
    <row r="838" spans="3:17" x14ac:dyDescent="0.25">
      <c r="C838" vm="2016">
        <f ca="1"/>
        <v>43622</v>
      </c>
      <c r="D838">
        <f ca="1"/>
        <v>0</v>
      </c>
      <c r="E838" vm="101">
        <f ca="1"/>
        <v>0.89029999999999998</v>
      </c>
      <c r="F838" vm="421">
        <f ca="1"/>
        <v>0.89159999999999995</v>
      </c>
      <c r="G838" vm="98">
        <f ca="1"/>
        <v>0.8841</v>
      </c>
      <c r="H838" vm="931">
        <f ca="1"/>
        <v>0.88670000000000004</v>
      </c>
      <c r="K838" s="4">
        <f ca="1">IF(ROW(T_CALC[[#This Row],[DAY]])-ROW(T_CALC[[#Headers],[DAY]])&gt;C_N_TRADING_DAYS,"",ROW(T_CALC[[#This Row],[DAY]])-ROW(T_CALC[[#Headers],[DAY]]))</f>
        <v>835</v>
      </c>
      <c r="L838" s="4" cm="1" vm="2016">
        <f t="array" aca="1" ref="L838" ca="1">IFERROR(INDEX(_xlfn.ANCHORARRAY($C$3),T_CALC[[#This Row],[DAY]]+1,1),NA())</f>
        <v>43622</v>
      </c>
      <c r="M838" s="4" cm="1" vm="101">
        <f t="array" aca="1" ref="M838" ca="1">IFERROR(INDEX(_xlfn.ANCHORARRAY($C$3),T_CALC[[#This Row],[DAY]]+1,3),NA())</f>
        <v>0.89029999999999998</v>
      </c>
      <c r="N838" s="4" cm="1" vm="421">
        <f t="array" aca="1" ref="N838" ca="1">IFERROR(INDEX(_xlfn.ANCHORARRAY($C$3),T_CALC[[#This Row],[DAY]]+1,4),NA())</f>
        <v>0.89159999999999995</v>
      </c>
      <c r="O838" s="4" cm="1" vm="98">
        <f t="array" aca="1" ref="O838" ca="1">IFERROR(INDEX(_xlfn.ANCHORARRAY($C$3),T_CALC[[#This Row],[DAY]]+1,5),NA())</f>
        <v>0.8841</v>
      </c>
      <c r="P838" s="4" cm="1" vm="931">
        <f t="array" aca="1" ref="P838" ca="1">IFERROR(INDEX(_xlfn.ANCHORARRAY($C$3),T_CALC[[#This Row],[DAY]]+1,6),NA())</f>
        <v>0.88670000000000004</v>
      </c>
      <c r="Q838" s="4" cm="1">
        <f t="array" aca="1" ref="Q838" ca="1">IFERROR(INDEX(_xlfn.ANCHORARRAY($C$3),T_CALC[[#This Row],[DAY]]+1,2),NA())</f>
        <v>0</v>
      </c>
    </row>
    <row r="839" spans="3:17" x14ac:dyDescent="0.25">
      <c r="C839" vm="2017">
        <f ca="1"/>
        <v>43623</v>
      </c>
      <c r="D839">
        <f ca="1"/>
        <v>0</v>
      </c>
      <c r="E839" vm="72">
        <f ca="1"/>
        <v>0.88680000000000003</v>
      </c>
      <c r="F839" vm="211">
        <f ca="1"/>
        <v>0.88870000000000005</v>
      </c>
      <c r="G839" vm="1884">
        <f ca="1"/>
        <v>0.88100000000000001</v>
      </c>
      <c r="H839" vm="35">
        <f ca="1"/>
        <v>0.88219999999999998</v>
      </c>
      <c r="K839" s="4">
        <f ca="1">IF(ROW(T_CALC[[#This Row],[DAY]])-ROW(T_CALC[[#Headers],[DAY]])&gt;C_N_TRADING_DAYS,"",ROW(T_CALC[[#This Row],[DAY]])-ROW(T_CALC[[#Headers],[DAY]]))</f>
        <v>836</v>
      </c>
      <c r="L839" s="4" cm="1" vm="2017">
        <f t="array" aca="1" ref="L839" ca="1">IFERROR(INDEX(_xlfn.ANCHORARRAY($C$3),T_CALC[[#This Row],[DAY]]+1,1),NA())</f>
        <v>43623</v>
      </c>
      <c r="M839" s="4" cm="1" vm="72">
        <f t="array" aca="1" ref="M839" ca="1">IFERROR(INDEX(_xlfn.ANCHORARRAY($C$3),T_CALC[[#This Row],[DAY]]+1,3),NA())</f>
        <v>0.88680000000000003</v>
      </c>
      <c r="N839" s="4" cm="1" vm="211">
        <f t="array" aca="1" ref="N839" ca="1">IFERROR(INDEX(_xlfn.ANCHORARRAY($C$3),T_CALC[[#This Row],[DAY]]+1,4),NA())</f>
        <v>0.88870000000000005</v>
      </c>
      <c r="O839" s="4" cm="1" vm="1884">
        <f t="array" aca="1" ref="O839" ca="1">IFERROR(INDEX(_xlfn.ANCHORARRAY($C$3),T_CALC[[#This Row],[DAY]]+1,5),NA())</f>
        <v>0.88100000000000001</v>
      </c>
      <c r="P839" s="4" cm="1" vm="35">
        <f t="array" aca="1" ref="P839" ca="1">IFERROR(INDEX(_xlfn.ANCHORARRAY($C$3),T_CALC[[#This Row],[DAY]]+1,6),NA())</f>
        <v>0.88219999999999998</v>
      </c>
      <c r="Q839" s="4" cm="1">
        <f t="array" aca="1" ref="Q839" ca="1">IFERROR(INDEX(_xlfn.ANCHORARRAY($C$3),T_CALC[[#This Row],[DAY]]+1,2),NA())</f>
        <v>0</v>
      </c>
    </row>
    <row r="840" spans="3:17" x14ac:dyDescent="0.25">
      <c r="C840" vm="2018">
        <f ca="1"/>
        <v>43626</v>
      </c>
      <c r="D840">
        <f ca="1"/>
        <v>0</v>
      </c>
      <c r="E840" vm="1890">
        <f ca="1"/>
        <v>0.88290000000000002</v>
      </c>
      <c r="F840" vm="92">
        <f ca="1"/>
        <v>0.88570000000000004</v>
      </c>
      <c r="G840" vm="363">
        <f ca="1"/>
        <v>0.88239999999999996</v>
      </c>
      <c r="H840" vm="156">
        <f ca="1"/>
        <v>0.88360000000000005</v>
      </c>
      <c r="K840" s="4">
        <f ca="1">IF(ROW(T_CALC[[#This Row],[DAY]])-ROW(T_CALC[[#Headers],[DAY]])&gt;C_N_TRADING_DAYS,"",ROW(T_CALC[[#This Row],[DAY]])-ROW(T_CALC[[#Headers],[DAY]]))</f>
        <v>837</v>
      </c>
      <c r="L840" s="4" cm="1" vm="2018">
        <f t="array" aca="1" ref="L840" ca="1">IFERROR(INDEX(_xlfn.ANCHORARRAY($C$3),T_CALC[[#This Row],[DAY]]+1,1),NA())</f>
        <v>43626</v>
      </c>
      <c r="M840" s="4" cm="1" vm="1890">
        <f t="array" aca="1" ref="M840" ca="1">IFERROR(INDEX(_xlfn.ANCHORARRAY($C$3),T_CALC[[#This Row],[DAY]]+1,3),NA())</f>
        <v>0.88290000000000002</v>
      </c>
      <c r="N840" s="4" cm="1" vm="92">
        <f t="array" aca="1" ref="N840" ca="1">IFERROR(INDEX(_xlfn.ANCHORARRAY($C$3),T_CALC[[#This Row],[DAY]]+1,4),NA())</f>
        <v>0.88570000000000004</v>
      </c>
      <c r="O840" s="4" cm="1" vm="363">
        <f t="array" aca="1" ref="O840" ca="1">IFERROR(INDEX(_xlfn.ANCHORARRAY($C$3),T_CALC[[#This Row],[DAY]]+1,5),NA())</f>
        <v>0.88239999999999996</v>
      </c>
      <c r="P840" s="4" cm="1" vm="156">
        <f t="array" aca="1" ref="P840" ca="1">IFERROR(INDEX(_xlfn.ANCHORARRAY($C$3),T_CALC[[#This Row],[DAY]]+1,6),NA())</f>
        <v>0.88360000000000005</v>
      </c>
      <c r="Q840" s="4" cm="1">
        <f t="array" aca="1" ref="Q840" ca="1">IFERROR(INDEX(_xlfn.ANCHORARRAY($C$3),T_CALC[[#This Row],[DAY]]+1,2),NA())</f>
        <v>0</v>
      </c>
    </row>
    <row r="841" spans="3:17" x14ac:dyDescent="0.25">
      <c r="C841" vm="2019">
        <f ca="1"/>
        <v>43627</v>
      </c>
      <c r="D841">
        <f ca="1"/>
        <v>0</v>
      </c>
      <c r="E841" vm="152">
        <f ca="1"/>
        <v>0.88390000000000002</v>
      </c>
      <c r="F841" vm="88">
        <f ca="1"/>
        <v>0.88470000000000004</v>
      </c>
      <c r="G841" vm="28">
        <f ca="1"/>
        <v>0.88180000000000003</v>
      </c>
      <c r="H841" vm="85">
        <f ca="1"/>
        <v>0.88229999999999997</v>
      </c>
      <c r="K841" s="4">
        <f ca="1">IF(ROW(T_CALC[[#This Row],[DAY]])-ROW(T_CALC[[#Headers],[DAY]])&gt;C_N_TRADING_DAYS,"",ROW(T_CALC[[#This Row],[DAY]])-ROW(T_CALC[[#Headers],[DAY]]))</f>
        <v>838</v>
      </c>
      <c r="L841" s="4" cm="1" vm="2019">
        <f t="array" aca="1" ref="L841" ca="1">IFERROR(INDEX(_xlfn.ANCHORARRAY($C$3),T_CALC[[#This Row],[DAY]]+1,1),NA())</f>
        <v>43627</v>
      </c>
      <c r="M841" s="4" cm="1" vm="152">
        <f t="array" aca="1" ref="M841" ca="1">IFERROR(INDEX(_xlfn.ANCHORARRAY($C$3),T_CALC[[#This Row],[DAY]]+1,3),NA())</f>
        <v>0.88390000000000002</v>
      </c>
      <c r="N841" s="4" cm="1" vm="88">
        <f t="array" aca="1" ref="N841" ca="1">IFERROR(INDEX(_xlfn.ANCHORARRAY($C$3),T_CALC[[#This Row],[DAY]]+1,4),NA())</f>
        <v>0.88470000000000004</v>
      </c>
      <c r="O841" s="4" cm="1" vm="28">
        <f t="array" aca="1" ref="O841" ca="1">IFERROR(INDEX(_xlfn.ANCHORARRAY($C$3),T_CALC[[#This Row],[DAY]]+1,5),NA())</f>
        <v>0.88180000000000003</v>
      </c>
      <c r="P841" s="4" cm="1" vm="85">
        <f t="array" aca="1" ref="P841" ca="1">IFERROR(INDEX(_xlfn.ANCHORARRAY($C$3),T_CALC[[#This Row],[DAY]]+1,6),NA())</f>
        <v>0.88229999999999997</v>
      </c>
      <c r="Q841" s="4" cm="1">
        <f t="array" aca="1" ref="Q841" ca="1">IFERROR(INDEX(_xlfn.ANCHORARRAY($C$3),T_CALC[[#This Row],[DAY]]+1,2),NA())</f>
        <v>0</v>
      </c>
    </row>
    <row r="842" spans="3:17" x14ac:dyDescent="0.25">
      <c r="C842" vm="2020">
        <f ca="1"/>
        <v>43628</v>
      </c>
      <c r="D842">
        <f ca="1"/>
        <v>0</v>
      </c>
      <c r="E842" vm="48">
        <f ca="1"/>
        <v>0.88280000000000003</v>
      </c>
      <c r="F842" vm="26">
        <f ca="1"/>
        <v>0.88629999999999998</v>
      </c>
      <c r="G842" vm="153">
        <f ca="1"/>
        <v>0.88139999999999996</v>
      </c>
      <c r="H842" vm="25">
        <f ca="1"/>
        <v>0.88560000000000005</v>
      </c>
      <c r="K842" s="4">
        <f ca="1">IF(ROW(T_CALC[[#This Row],[DAY]])-ROW(T_CALC[[#Headers],[DAY]])&gt;C_N_TRADING_DAYS,"",ROW(T_CALC[[#This Row],[DAY]])-ROW(T_CALC[[#Headers],[DAY]]))</f>
        <v>839</v>
      </c>
      <c r="L842" s="4" cm="1" vm="2020">
        <f t="array" aca="1" ref="L842" ca="1">IFERROR(INDEX(_xlfn.ANCHORARRAY($C$3),T_CALC[[#This Row],[DAY]]+1,1),NA())</f>
        <v>43628</v>
      </c>
      <c r="M842" s="4" cm="1" vm="48">
        <f t="array" aca="1" ref="M842" ca="1">IFERROR(INDEX(_xlfn.ANCHORARRAY($C$3),T_CALC[[#This Row],[DAY]]+1,3),NA())</f>
        <v>0.88280000000000003</v>
      </c>
      <c r="N842" s="4" cm="1" vm="26">
        <f t="array" aca="1" ref="N842" ca="1">IFERROR(INDEX(_xlfn.ANCHORARRAY($C$3),T_CALC[[#This Row],[DAY]]+1,4),NA())</f>
        <v>0.88629999999999998</v>
      </c>
      <c r="O842" s="4" cm="1" vm="153">
        <f t="array" aca="1" ref="O842" ca="1">IFERROR(INDEX(_xlfn.ANCHORARRAY($C$3),T_CALC[[#This Row],[DAY]]+1,5),NA())</f>
        <v>0.88139999999999996</v>
      </c>
      <c r="P842" s="4" cm="1" vm="25">
        <f t="array" aca="1" ref="P842" ca="1">IFERROR(INDEX(_xlfn.ANCHORARRAY($C$3),T_CALC[[#This Row],[DAY]]+1,6),NA())</f>
        <v>0.88560000000000005</v>
      </c>
      <c r="Q842" s="4" cm="1">
        <f t="array" aca="1" ref="Q842" ca="1">IFERROR(INDEX(_xlfn.ANCHORARRAY($C$3),T_CALC[[#This Row],[DAY]]+1,2),NA())</f>
        <v>0</v>
      </c>
    </row>
    <row r="843" spans="3:17" x14ac:dyDescent="0.25">
      <c r="C843" vm="2021">
        <f ca="1"/>
        <v>43629</v>
      </c>
      <c r="D843">
        <f ca="1"/>
        <v>0</v>
      </c>
      <c r="E843" vm="97">
        <f ca="1"/>
        <v>0.88580000000000003</v>
      </c>
      <c r="F843" vm="71">
        <f ca="1"/>
        <v>0.88739999999999997</v>
      </c>
      <c r="G843" vm="207">
        <f ca="1"/>
        <v>0.88449999999999995</v>
      </c>
      <c r="H843" vm="2022">
        <f ca="1"/>
        <v>0.88660000000000005</v>
      </c>
      <c r="K843" s="4">
        <f ca="1">IF(ROW(T_CALC[[#This Row],[DAY]])-ROW(T_CALC[[#Headers],[DAY]])&gt;C_N_TRADING_DAYS,"",ROW(T_CALC[[#This Row],[DAY]])-ROW(T_CALC[[#Headers],[DAY]]))</f>
        <v>840</v>
      </c>
      <c r="L843" s="4" cm="1" vm="2021">
        <f t="array" aca="1" ref="L843" ca="1">IFERROR(INDEX(_xlfn.ANCHORARRAY($C$3),T_CALC[[#This Row],[DAY]]+1,1),NA())</f>
        <v>43629</v>
      </c>
      <c r="M843" s="4" cm="1" vm="97">
        <f t="array" aca="1" ref="M843" ca="1">IFERROR(INDEX(_xlfn.ANCHORARRAY($C$3),T_CALC[[#This Row],[DAY]]+1,3),NA())</f>
        <v>0.88580000000000003</v>
      </c>
      <c r="N843" s="4" cm="1" vm="71">
        <f t="array" aca="1" ref="N843" ca="1">IFERROR(INDEX(_xlfn.ANCHORARRAY($C$3),T_CALC[[#This Row],[DAY]]+1,4),NA())</f>
        <v>0.88739999999999997</v>
      </c>
      <c r="O843" s="4" cm="1" vm="207">
        <f t="array" aca="1" ref="O843" ca="1">IFERROR(INDEX(_xlfn.ANCHORARRAY($C$3),T_CALC[[#This Row],[DAY]]+1,5),NA())</f>
        <v>0.88449999999999995</v>
      </c>
      <c r="P843" s="4" cm="1" vm="2022">
        <f t="array" aca="1" ref="P843" ca="1">IFERROR(INDEX(_xlfn.ANCHORARRAY($C$3),T_CALC[[#This Row],[DAY]]+1,6),NA())</f>
        <v>0.88660000000000005</v>
      </c>
      <c r="Q843" s="4" cm="1">
        <f t="array" aca="1" ref="Q843" ca="1">IFERROR(INDEX(_xlfn.ANCHORARRAY($C$3),T_CALC[[#This Row],[DAY]]+1,2),NA())</f>
        <v>0</v>
      </c>
    </row>
    <row r="844" spans="3:17" x14ac:dyDescent="0.25">
      <c r="C844" vm="2023">
        <f ca="1"/>
        <v>43630</v>
      </c>
      <c r="D844">
        <f ca="1"/>
        <v>0</v>
      </c>
      <c r="E844" vm="80">
        <f ca="1"/>
        <v>0.8861</v>
      </c>
      <c r="F844" vm="183">
        <f ca="1"/>
        <v>0.89259999999999995</v>
      </c>
      <c r="G844" vm="25">
        <f ca="1"/>
        <v>0.88560000000000005</v>
      </c>
      <c r="H844" vm="219">
        <f ca="1"/>
        <v>0.89200000000000002</v>
      </c>
      <c r="K844" s="4">
        <f ca="1">IF(ROW(T_CALC[[#This Row],[DAY]])-ROW(T_CALC[[#Headers],[DAY]])&gt;C_N_TRADING_DAYS,"",ROW(T_CALC[[#This Row],[DAY]])-ROW(T_CALC[[#Headers],[DAY]]))</f>
        <v>841</v>
      </c>
      <c r="L844" s="4" cm="1" vm="2023">
        <f t="array" aca="1" ref="L844" ca="1">IFERROR(INDEX(_xlfn.ANCHORARRAY($C$3),T_CALC[[#This Row],[DAY]]+1,1),NA())</f>
        <v>43630</v>
      </c>
      <c r="M844" s="4" cm="1" vm="80">
        <f t="array" aca="1" ref="M844" ca="1">IFERROR(INDEX(_xlfn.ANCHORARRAY($C$3),T_CALC[[#This Row],[DAY]]+1,3),NA())</f>
        <v>0.8861</v>
      </c>
      <c r="N844" s="4" cm="1" vm="183">
        <f t="array" aca="1" ref="N844" ca="1">IFERROR(INDEX(_xlfn.ANCHORARRAY($C$3),T_CALC[[#This Row],[DAY]]+1,4),NA())</f>
        <v>0.89259999999999995</v>
      </c>
      <c r="O844" s="4" cm="1" vm="25">
        <f t="array" aca="1" ref="O844" ca="1">IFERROR(INDEX(_xlfn.ANCHORARRAY($C$3),T_CALC[[#This Row],[DAY]]+1,5),NA())</f>
        <v>0.88560000000000005</v>
      </c>
      <c r="P844" s="4" cm="1" vm="219">
        <f t="array" aca="1" ref="P844" ca="1">IFERROR(INDEX(_xlfn.ANCHORARRAY($C$3),T_CALC[[#This Row],[DAY]]+1,6),NA())</f>
        <v>0.89200000000000002</v>
      </c>
      <c r="Q844" s="4" cm="1">
        <f t="array" aca="1" ref="Q844" ca="1">IFERROR(INDEX(_xlfn.ANCHORARRAY($C$3),T_CALC[[#This Row],[DAY]]+1,2),NA())</f>
        <v>0</v>
      </c>
    </row>
    <row r="845" spans="3:17" x14ac:dyDescent="0.25">
      <c r="C845" vm="2024">
        <f ca="1"/>
        <v>43633</v>
      </c>
      <c r="D845">
        <f ca="1"/>
        <v>0</v>
      </c>
      <c r="E845" vm="102">
        <f ca="1"/>
        <v>0.89139999999999997</v>
      </c>
      <c r="F845" vm="162">
        <f ca="1"/>
        <v>0.89249999999999996</v>
      </c>
      <c r="G845" vm="1961">
        <f ca="1"/>
        <v>0.88890000000000002</v>
      </c>
      <c r="H845" vm="3">
        <f ca="1"/>
        <v>0.89129999999999998</v>
      </c>
      <c r="K845" s="4">
        <f ca="1">IF(ROW(T_CALC[[#This Row],[DAY]])-ROW(T_CALC[[#Headers],[DAY]])&gt;C_N_TRADING_DAYS,"",ROW(T_CALC[[#This Row],[DAY]])-ROW(T_CALC[[#Headers],[DAY]]))</f>
        <v>842</v>
      </c>
      <c r="L845" s="4" cm="1" vm="2024">
        <f t="array" aca="1" ref="L845" ca="1">IFERROR(INDEX(_xlfn.ANCHORARRAY($C$3),T_CALC[[#This Row],[DAY]]+1,1),NA())</f>
        <v>43633</v>
      </c>
      <c r="M845" s="4" cm="1" vm="102">
        <f t="array" aca="1" ref="M845" ca="1">IFERROR(INDEX(_xlfn.ANCHORARRAY($C$3),T_CALC[[#This Row],[DAY]]+1,3),NA())</f>
        <v>0.89139999999999997</v>
      </c>
      <c r="N845" s="4" cm="1" vm="162">
        <f t="array" aca="1" ref="N845" ca="1">IFERROR(INDEX(_xlfn.ANCHORARRAY($C$3),T_CALC[[#This Row],[DAY]]+1,4),NA())</f>
        <v>0.89249999999999996</v>
      </c>
      <c r="O845" s="4" cm="1" vm="1961">
        <f t="array" aca="1" ref="O845" ca="1">IFERROR(INDEX(_xlfn.ANCHORARRAY($C$3),T_CALC[[#This Row],[DAY]]+1,5),NA())</f>
        <v>0.88890000000000002</v>
      </c>
      <c r="P845" s="4" cm="1" vm="3">
        <f t="array" aca="1" ref="P845" ca="1">IFERROR(INDEX(_xlfn.ANCHORARRAY($C$3),T_CALC[[#This Row],[DAY]]+1,6),NA())</f>
        <v>0.89129999999999998</v>
      </c>
      <c r="Q845" s="4" cm="1">
        <f t="array" aca="1" ref="Q845" ca="1">IFERROR(INDEX(_xlfn.ANCHORARRAY($C$3),T_CALC[[#This Row],[DAY]]+1,2),NA())</f>
        <v>0</v>
      </c>
    </row>
    <row r="846" spans="3:17" x14ac:dyDescent="0.25">
      <c r="C846" vm="2025">
        <f ca="1"/>
        <v>43634</v>
      </c>
      <c r="D846">
        <f ca="1"/>
        <v>0</v>
      </c>
      <c r="E846" vm="3">
        <f ca="1"/>
        <v>0.89129999999999998</v>
      </c>
      <c r="F846" vm="409">
        <f ca="1"/>
        <v>0.89429999999999998</v>
      </c>
      <c r="G846" vm="169">
        <f ca="1"/>
        <v>0.88929999999999998</v>
      </c>
      <c r="H846" vm="164">
        <f ca="1"/>
        <v>0.89329999999999998</v>
      </c>
      <c r="K846" s="4">
        <f ca="1">IF(ROW(T_CALC[[#This Row],[DAY]])-ROW(T_CALC[[#Headers],[DAY]])&gt;C_N_TRADING_DAYS,"",ROW(T_CALC[[#This Row],[DAY]])-ROW(T_CALC[[#Headers],[DAY]]))</f>
        <v>843</v>
      </c>
      <c r="L846" s="4" cm="1" vm="2025">
        <f t="array" aca="1" ref="L846" ca="1">IFERROR(INDEX(_xlfn.ANCHORARRAY($C$3),T_CALC[[#This Row],[DAY]]+1,1),NA())</f>
        <v>43634</v>
      </c>
      <c r="M846" s="4" cm="1" vm="3">
        <f t="array" aca="1" ref="M846" ca="1">IFERROR(INDEX(_xlfn.ANCHORARRAY($C$3),T_CALC[[#This Row],[DAY]]+1,3),NA())</f>
        <v>0.89129999999999998</v>
      </c>
      <c r="N846" s="4" cm="1" vm="409">
        <f t="array" aca="1" ref="N846" ca="1">IFERROR(INDEX(_xlfn.ANCHORARRAY($C$3),T_CALC[[#This Row],[DAY]]+1,4),NA())</f>
        <v>0.89429999999999998</v>
      </c>
      <c r="O846" s="4" cm="1" vm="169">
        <f t="array" aca="1" ref="O846" ca="1">IFERROR(INDEX(_xlfn.ANCHORARRAY($C$3),T_CALC[[#This Row],[DAY]]+1,5),NA())</f>
        <v>0.88929999999999998</v>
      </c>
      <c r="P846" s="4" cm="1" vm="164">
        <f t="array" aca="1" ref="P846" ca="1">IFERROR(INDEX(_xlfn.ANCHORARRAY($C$3),T_CALC[[#This Row],[DAY]]+1,6),NA())</f>
        <v>0.89329999999999998</v>
      </c>
      <c r="Q846" s="4" cm="1">
        <f t="array" aca="1" ref="Q846" ca="1">IFERROR(INDEX(_xlfn.ANCHORARRAY($C$3),T_CALC[[#This Row],[DAY]]+1,2),NA())</f>
        <v>0</v>
      </c>
    </row>
    <row r="847" spans="3:17" x14ac:dyDescent="0.25">
      <c r="C847" vm="2026">
        <f ca="1"/>
        <v>43635</v>
      </c>
      <c r="D847">
        <f ca="1"/>
        <v>0</v>
      </c>
      <c r="E847" vm="164">
        <f ca="1"/>
        <v>0.89329999999999998</v>
      </c>
      <c r="F847" vm="924">
        <f ca="1"/>
        <v>0.89380000000000004</v>
      </c>
      <c r="G847" vm="1972">
        <f ca="1"/>
        <v>0.88839999999999997</v>
      </c>
      <c r="H847" vm="5">
        <f ca="1"/>
        <v>0.89059999999999995</v>
      </c>
      <c r="K847" s="4">
        <f ca="1">IF(ROW(T_CALC[[#This Row],[DAY]])-ROW(T_CALC[[#Headers],[DAY]])&gt;C_N_TRADING_DAYS,"",ROW(T_CALC[[#This Row],[DAY]])-ROW(T_CALC[[#Headers],[DAY]]))</f>
        <v>844</v>
      </c>
      <c r="L847" s="4" cm="1" vm="2026">
        <f t="array" aca="1" ref="L847" ca="1">IFERROR(INDEX(_xlfn.ANCHORARRAY($C$3),T_CALC[[#This Row],[DAY]]+1,1),NA())</f>
        <v>43635</v>
      </c>
      <c r="M847" s="4" cm="1" vm="164">
        <f t="array" aca="1" ref="M847" ca="1">IFERROR(INDEX(_xlfn.ANCHORARRAY($C$3),T_CALC[[#This Row],[DAY]]+1,3),NA())</f>
        <v>0.89329999999999998</v>
      </c>
      <c r="N847" s="4" cm="1" vm="924">
        <f t="array" aca="1" ref="N847" ca="1">IFERROR(INDEX(_xlfn.ANCHORARRAY($C$3),T_CALC[[#This Row],[DAY]]+1,4),NA())</f>
        <v>0.89380000000000004</v>
      </c>
      <c r="O847" s="4" cm="1" vm="1972">
        <f t="array" aca="1" ref="O847" ca="1">IFERROR(INDEX(_xlfn.ANCHORARRAY($C$3),T_CALC[[#This Row],[DAY]]+1,5),NA())</f>
        <v>0.88839999999999997</v>
      </c>
      <c r="P847" s="4" cm="1" vm="5">
        <f t="array" aca="1" ref="P847" ca="1">IFERROR(INDEX(_xlfn.ANCHORARRAY($C$3),T_CALC[[#This Row],[DAY]]+1,6),NA())</f>
        <v>0.89059999999999995</v>
      </c>
      <c r="Q847" s="4" cm="1">
        <f t="array" aca="1" ref="Q847" ca="1">IFERROR(INDEX(_xlfn.ANCHORARRAY($C$3),T_CALC[[#This Row],[DAY]]+1,2),NA())</f>
        <v>0</v>
      </c>
    </row>
    <row r="848" spans="3:17" x14ac:dyDescent="0.25">
      <c r="C848" vm="2027">
        <f ca="1"/>
        <v>43636</v>
      </c>
      <c r="D848">
        <f ca="1"/>
        <v>0</v>
      </c>
      <c r="E848" vm="5">
        <f ca="1"/>
        <v>0.89059999999999995</v>
      </c>
      <c r="F848" vm="225">
        <f ca="1"/>
        <v>0.89070000000000005</v>
      </c>
      <c r="G848" vm="1923">
        <f ca="1"/>
        <v>0.88339999999999996</v>
      </c>
      <c r="H848" vm="113">
        <f ca="1"/>
        <v>0.88529999999999998</v>
      </c>
      <c r="K848" s="4">
        <f ca="1">IF(ROW(T_CALC[[#This Row],[DAY]])-ROW(T_CALC[[#Headers],[DAY]])&gt;C_N_TRADING_DAYS,"",ROW(T_CALC[[#This Row],[DAY]])-ROW(T_CALC[[#Headers],[DAY]]))</f>
        <v>845</v>
      </c>
      <c r="L848" s="4" cm="1" vm="2027">
        <f t="array" aca="1" ref="L848" ca="1">IFERROR(INDEX(_xlfn.ANCHORARRAY($C$3),T_CALC[[#This Row],[DAY]]+1,1),NA())</f>
        <v>43636</v>
      </c>
      <c r="M848" s="4" cm="1" vm="5">
        <f t="array" aca="1" ref="M848" ca="1">IFERROR(INDEX(_xlfn.ANCHORARRAY($C$3),T_CALC[[#This Row],[DAY]]+1,3),NA())</f>
        <v>0.89059999999999995</v>
      </c>
      <c r="N848" s="4" cm="1" vm="225">
        <f t="array" aca="1" ref="N848" ca="1">IFERROR(INDEX(_xlfn.ANCHORARRAY($C$3),T_CALC[[#This Row],[DAY]]+1,4),NA())</f>
        <v>0.89070000000000005</v>
      </c>
      <c r="O848" s="4" cm="1" vm="1923">
        <f t="array" aca="1" ref="O848" ca="1">IFERROR(INDEX(_xlfn.ANCHORARRAY($C$3),T_CALC[[#This Row],[DAY]]+1,5),NA())</f>
        <v>0.88339999999999996</v>
      </c>
      <c r="P848" s="4" cm="1" vm="113">
        <f t="array" aca="1" ref="P848" ca="1">IFERROR(INDEX(_xlfn.ANCHORARRAY($C$3),T_CALC[[#This Row],[DAY]]+1,6),NA())</f>
        <v>0.88529999999999998</v>
      </c>
      <c r="Q848" s="4" cm="1">
        <f t="array" aca="1" ref="Q848" ca="1">IFERROR(INDEX(_xlfn.ANCHORARRAY($C$3),T_CALC[[#This Row],[DAY]]+1,2),NA())</f>
        <v>0</v>
      </c>
    </row>
    <row r="849" spans="3:17" x14ac:dyDescent="0.25">
      <c r="C849" vm="2028">
        <f ca="1"/>
        <v>43637</v>
      </c>
      <c r="D849">
        <f ca="1"/>
        <v>0</v>
      </c>
      <c r="E849" vm="23">
        <f ca="1"/>
        <v>0.88549999999999995</v>
      </c>
      <c r="F849" vm="26">
        <f ca="1"/>
        <v>0.88629999999999998</v>
      </c>
      <c r="G849" vm="57">
        <f ca="1"/>
        <v>0.87870000000000004</v>
      </c>
      <c r="H849" vm="114">
        <f ca="1"/>
        <v>0.87949999999999995</v>
      </c>
      <c r="K849" s="4">
        <f ca="1">IF(ROW(T_CALC[[#This Row],[DAY]])-ROW(T_CALC[[#Headers],[DAY]])&gt;C_N_TRADING_DAYS,"",ROW(T_CALC[[#This Row],[DAY]])-ROW(T_CALC[[#Headers],[DAY]]))</f>
        <v>846</v>
      </c>
      <c r="L849" s="4" cm="1" vm="2028">
        <f t="array" aca="1" ref="L849" ca="1">IFERROR(INDEX(_xlfn.ANCHORARRAY($C$3),T_CALC[[#This Row],[DAY]]+1,1),NA())</f>
        <v>43637</v>
      </c>
      <c r="M849" s="4" cm="1" vm="23">
        <f t="array" aca="1" ref="M849" ca="1">IFERROR(INDEX(_xlfn.ANCHORARRAY($C$3),T_CALC[[#This Row],[DAY]]+1,3),NA())</f>
        <v>0.88549999999999995</v>
      </c>
      <c r="N849" s="4" cm="1" vm="26">
        <f t="array" aca="1" ref="N849" ca="1">IFERROR(INDEX(_xlfn.ANCHORARRAY($C$3),T_CALC[[#This Row],[DAY]]+1,4),NA())</f>
        <v>0.88629999999999998</v>
      </c>
      <c r="O849" s="4" cm="1" vm="57">
        <f t="array" aca="1" ref="O849" ca="1">IFERROR(INDEX(_xlfn.ANCHORARRAY($C$3),T_CALC[[#This Row],[DAY]]+1,5),NA())</f>
        <v>0.87870000000000004</v>
      </c>
      <c r="P849" s="4" cm="1" vm="114">
        <f t="array" aca="1" ref="P849" ca="1">IFERROR(INDEX(_xlfn.ANCHORARRAY($C$3),T_CALC[[#This Row],[DAY]]+1,6),NA())</f>
        <v>0.87949999999999995</v>
      </c>
      <c r="Q849" s="4" cm="1">
        <f t="array" aca="1" ref="Q849" ca="1">IFERROR(INDEX(_xlfn.ANCHORARRAY($C$3),T_CALC[[#This Row],[DAY]]+1,2),NA())</f>
        <v>0</v>
      </c>
    </row>
    <row r="850" spans="3:17" x14ac:dyDescent="0.25">
      <c r="C850" vm="2029">
        <f ca="1"/>
        <v>43640</v>
      </c>
      <c r="D850">
        <f ca="1"/>
        <v>0</v>
      </c>
      <c r="E850" vm="109">
        <f ca="1"/>
        <v>0.88</v>
      </c>
      <c r="F850" vm="109">
        <f ca="1"/>
        <v>0.88</v>
      </c>
      <c r="G850" vm="45">
        <f ca="1"/>
        <v>0.87670000000000003</v>
      </c>
      <c r="H850" vm="973">
        <f ca="1"/>
        <v>0.87719999999999998</v>
      </c>
      <c r="K850" s="4">
        <f ca="1">IF(ROW(T_CALC[[#This Row],[DAY]])-ROW(T_CALC[[#Headers],[DAY]])&gt;C_N_TRADING_DAYS,"",ROW(T_CALC[[#This Row],[DAY]])-ROW(T_CALC[[#Headers],[DAY]]))</f>
        <v>847</v>
      </c>
      <c r="L850" s="4" cm="1" vm="2029">
        <f t="array" aca="1" ref="L850" ca="1">IFERROR(INDEX(_xlfn.ANCHORARRAY($C$3),T_CALC[[#This Row],[DAY]]+1,1),NA())</f>
        <v>43640</v>
      </c>
      <c r="M850" s="4" cm="1" vm="109">
        <f t="array" aca="1" ref="M850" ca="1">IFERROR(INDEX(_xlfn.ANCHORARRAY($C$3),T_CALC[[#This Row],[DAY]]+1,3),NA())</f>
        <v>0.88</v>
      </c>
      <c r="N850" s="4" cm="1" vm="109">
        <f t="array" aca="1" ref="N850" ca="1">IFERROR(INDEX(_xlfn.ANCHORARRAY($C$3),T_CALC[[#This Row],[DAY]]+1,4),NA())</f>
        <v>0.88</v>
      </c>
      <c r="O850" s="4" cm="1" vm="45">
        <f t="array" aca="1" ref="O850" ca="1">IFERROR(INDEX(_xlfn.ANCHORARRAY($C$3),T_CALC[[#This Row],[DAY]]+1,5),NA())</f>
        <v>0.87670000000000003</v>
      </c>
      <c r="P850" s="4" cm="1" vm="973">
        <f t="array" aca="1" ref="P850" ca="1">IFERROR(INDEX(_xlfn.ANCHORARRAY($C$3),T_CALC[[#This Row],[DAY]]+1,6),NA())</f>
        <v>0.87719999999999998</v>
      </c>
      <c r="Q850" s="4" cm="1">
        <f t="array" aca="1" ref="Q850" ca="1">IFERROR(INDEX(_xlfn.ANCHORARRAY($C$3),T_CALC[[#This Row],[DAY]]+1,2),NA())</f>
        <v>0</v>
      </c>
    </row>
    <row r="851" spans="3:17" x14ac:dyDescent="0.25">
      <c r="C851" vm="2030">
        <f ca="1"/>
        <v>43641</v>
      </c>
      <c r="D851">
        <f ca="1"/>
        <v>0</v>
      </c>
      <c r="E851" vm="973">
        <f ca="1"/>
        <v>0.87719999999999998</v>
      </c>
      <c r="F851" vm="153">
        <f ca="1"/>
        <v>0.88139999999999996</v>
      </c>
      <c r="G851" vm="31">
        <f ca="1"/>
        <v>0.87609999999999999</v>
      </c>
      <c r="H851" vm="361">
        <f ca="1"/>
        <v>0.87970000000000004</v>
      </c>
      <c r="K851" s="4">
        <f ca="1">IF(ROW(T_CALC[[#This Row],[DAY]])-ROW(T_CALC[[#Headers],[DAY]])&gt;C_N_TRADING_DAYS,"",ROW(T_CALC[[#This Row],[DAY]])-ROW(T_CALC[[#Headers],[DAY]]))</f>
        <v>848</v>
      </c>
      <c r="L851" s="4" cm="1" vm="2030">
        <f t="array" aca="1" ref="L851" ca="1">IFERROR(INDEX(_xlfn.ANCHORARRAY($C$3),T_CALC[[#This Row],[DAY]]+1,1),NA())</f>
        <v>43641</v>
      </c>
      <c r="M851" s="4" cm="1" vm="973">
        <f t="array" aca="1" ref="M851" ca="1">IFERROR(INDEX(_xlfn.ANCHORARRAY($C$3),T_CALC[[#This Row],[DAY]]+1,3),NA())</f>
        <v>0.87719999999999998</v>
      </c>
      <c r="N851" s="4" cm="1" vm="153">
        <f t="array" aca="1" ref="N851" ca="1">IFERROR(INDEX(_xlfn.ANCHORARRAY($C$3),T_CALC[[#This Row],[DAY]]+1,4),NA())</f>
        <v>0.88139999999999996</v>
      </c>
      <c r="O851" s="4" cm="1" vm="31">
        <f t="array" aca="1" ref="O851" ca="1">IFERROR(INDEX(_xlfn.ANCHORARRAY($C$3),T_CALC[[#This Row],[DAY]]+1,5),NA())</f>
        <v>0.87609999999999999</v>
      </c>
      <c r="P851" s="4" cm="1" vm="361">
        <f t="array" aca="1" ref="P851" ca="1">IFERROR(INDEX(_xlfn.ANCHORARRAY($C$3),T_CALC[[#This Row],[DAY]]+1,6),NA())</f>
        <v>0.87970000000000004</v>
      </c>
      <c r="Q851" s="4" cm="1">
        <f t="array" aca="1" ref="Q851" ca="1">IFERROR(INDEX(_xlfn.ANCHORARRAY($C$3),T_CALC[[#This Row],[DAY]]+1,2),NA())</f>
        <v>0</v>
      </c>
    </row>
    <row r="852" spans="3:17" x14ac:dyDescent="0.25">
      <c r="C852" vm="2031">
        <f ca="1"/>
        <v>43642</v>
      </c>
      <c r="D852">
        <f ca="1"/>
        <v>0</v>
      </c>
      <c r="E852" vm="147">
        <f ca="1"/>
        <v>0.87960000000000005</v>
      </c>
      <c r="F852" vm="58">
        <f ca="1"/>
        <v>0.88109999999999999</v>
      </c>
      <c r="G852" vm="42">
        <f ca="1"/>
        <v>0.87770000000000004</v>
      </c>
      <c r="H852" vm="960">
        <f ca="1"/>
        <v>0.87939999999999996</v>
      </c>
      <c r="K852" s="4">
        <f ca="1">IF(ROW(T_CALC[[#This Row],[DAY]])-ROW(T_CALC[[#Headers],[DAY]])&gt;C_N_TRADING_DAYS,"",ROW(T_CALC[[#This Row],[DAY]])-ROW(T_CALC[[#Headers],[DAY]]))</f>
        <v>849</v>
      </c>
      <c r="L852" s="4" cm="1" vm="2031">
        <f t="array" aca="1" ref="L852" ca="1">IFERROR(INDEX(_xlfn.ANCHORARRAY($C$3),T_CALC[[#This Row],[DAY]]+1,1),NA())</f>
        <v>43642</v>
      </c>
      <c r="M852" s="4" cm="1" vm="147">
        <f t="array" aca="1" ref="M852" ca="1">IFERROR(INDEX(_xlfn.ANCHORARRAY($C$3),T_CALC[[#This Row],[DAY]]+1,3),NA())</f>
        <v>0.87960000000000005</v>
      </c>
      <c r="N852" s="4" cm="1" vm="58">
        <f t="array" aca="1" ref="N852" ca="1">IFERROR(INDEX(_xlfn.ANCHORARRAY($C$3),T_CALC[[#This Row],[DAY]]+1,4),NA())</f>
        <v>0.88109999999999999</v>
      </c>
      <c r="O852" s="4" cm="1" vm="42">
        <f t="array" aca="1" ref="O852" ca="1">IFERROR(INDEX(_xlfn.ANCHORARRAY($C$3),T_CALC[[#This Row],[DAY]]+1,5),NA())</f>
        <v>0.87770000000000004</v>
      </c>
      <c r="P852" s="4" cm="1" vm="960">
        <f t="array" aca="1" ref="P852" ca="1">IFERROR(INDEX(_xlfn.ANCHORARRAY($C$3),T_CALC[[#This Row],[DAY]]+1,6),NA())</f>
        <v>0.87939999999999996</v>
      </c>
      <c r="Q852" s="4" cm="1">
        <f t="array" aca="1" ref="Q852" ca="1">IFERROR(INDEX(_xlfn.ANCHORARRAY($C$3),T_CALC[[#This Row],[DAY]]+1,2),NA())</f>
        <v>0</v>
      </c>
    </row>
    <row r="853" spans="3:17" x14ac:dyDescent="0.25">
      <c r="C853" vm="2032">
        <f ca="1"/>
        <v>43643</v>
      </c>
      <c r="D853">
        <f ca="1"/>
        <v>0</v>
      </c>
      <c r="E853" vm="960">
        <f ca="1"/>
        <v>0.87939999999999996</v>
      </c>
      <c r="F853" vm="58">
        <f ca="1"/>
        <v>0.88109999999999999</v>
      </c>
      <c r="G853" vm="2033">
        <f ca="1"/>
        <v>0.87839999999999996</v>
      </c>
      <c r="H853" vm="114">
        <f ca="1"/>
        <v>0.87949999999999995</v>
      </c>
      <c r="K853" s="4">
        <f ca="1">IF(ROW(T_CALC[[#This Row],[DAY]])-ROW(T_CALC[[#Headers],[DAY]])&gt;C_N_TRADING_DAYS,"",ROW(T_CALC[[#This Row],[DAY]])-ROW(T_CALC[[#Headers],[DAY]]))</f>
        <v>850</v>
      </c>
      <c r="L853" s="4" cm="1" vm="2032">
        <f t="array" aca="1" ref="L853" ca="1">IFERROR(INDEX(_xlfn.ANCHORARRAY($C$3),T_CALC[[#This Row],[DAY]]+1,1),NA())</f>
        <v>43643</v>
      </c>
      <c r="M853" s="4" cm="1" vm="960">
        <f t="array" aca="1" ref="M853" ca="1">IFERROR(INDEX(_xlfn.ANCHORARRAY($C$3),T_CALC[[#This Row],[DAY]]+1,3),NA())</f>
        <v>0.87939999999999996</v>
      </c>
      <c r="N853" s="4" cm="1" vm="58">
        <f t="array" aca="1" ref="N853" ca="1">IFERROR(INDEX(_xlfn.ANCHORARRAY($C$3),T_CALC[[#This Row],[DAY]]+1,4),NA())</f>
        <v>0.88109999999999999</v>
      </c>
      <c r="O853" s="4" cm="1" vm="2033">
        <f t="array" aca="1" ref="O853" ca="1">IFERROR(INDEX(_xlfn.ANCHORARRAY($C$3),T_CALC[[#This Row],[DAY]]+1,5),NA())</f>
        <v>0.87839999999999996</v>
      </c>
      <c r="P853" s="4" cm="1" vm="114">
        <f t="array" aca="1" ref="P853" ca="1">IFERROR(INDEX(_xlfn.ANCHORARRAY($C$3),T_CALC[[#This Row],[DAY]]+1,6),NA())</f>
        <v>0.87949999999999995</v>
      </c>
      <c r="Q853" s="4" cm="1">
        <f t="array" aca="1" ref="Q853" ca="1">IFERROR(INDEX(_xlfn.ANCHORARRAY($C$3),T_CALC[[#This Row],[DAY]]+1,2),NA())</f>
        <v>0</v>
      </c>
    </row>
    <row r="854" spans="3:17" x14ac:dyDescent="0.25">
      <c r="C854" vm="2034">
        <f ca="1"/>
        <v>43644</v>
      </c>
      <c r="D854">
        <f ca="1"/>
        <v>0</v>
      </c>
      <c r="E854" vm="114">
        <f ca="1"/>
        <v>0.87949999999999995</v>
      </c>
      <c r="F854" vm="230">
        <f ca="1"/>
        <v>0.88090000000000002</v>
      </c>
      <c r="G854" vm="39">
        <f ca="1"/>
        <v>0.87760000000000005</v>
      </c>
      <c r="H854" vm="960">
        <f ca="1"/>
        <v>0.87939999999999996</v>
      </c>
      <c r="K854" s="4">
        <f ca="1">IF(ROW(T_CALC[[#This Row],[DAY]])-ROW(T_CALC[[#Headers],[DAY]])&gt;C_N_TRADING_DAYS,"",ROW(T_CALC[[#This Row],[DAY]])-ROW(T_CALC[[#Headers],[DAY]]))</f>
        <v>851</v>
      </c>
      <c r="L854" s="4" cm="1" vm="2034">
        <f t="array" aca="1" ref="L854" ca="1">IFERROR(INDEX(_xlfn.ANCHORARRAY($C$3),T_CALC[[#This Row],[DAY]]+1,1),NA())</f>
        <v>43644</v>
      </c>
      <c r="M854" s="4" cm="1" vm="114">
        <f t="array" aca="1" ref="M854" ca="1">IFERROR(INDEX(_xlfn.ANCHORARRAY($C$3),T_CALC[[#This Row],[DAY]]+1,3),NA())</f>
        <v>0.87949999999999995</v>
      </c>
      <c r="N854" s="4" cm="1" vm="230">
        <f t="array" aca="1" ref="N854" ca="1">IFERROR(INDEX(_xlfn.ANCHORARRAY($C$3),T_CALC[[#This Row],[DAY]]+1,4),NA())</f>
        <v>0.88090000000000002</v>
      </c>
      <c r="O854" s="4" cm="1" vm="39">
        <f t="array" aca="1" ref="O854" ca="1">IFERROR(INDEX(_xlfn.ANCHORARRAY($C$3),T_CALC[[#This Row],[DAY]]+1,5),NA())</f>
        <v>0.87760000000000005</v>
      </c>
      <c r="P854" s="4" cm="1" vm="960">
        <f t="array" aca="1" ref="P854" ca="1">IFERROR(INDEX(_xlfn.ANCHORARRAY($C$3),T_CALC[[#This Row],[DAY]]+1,6),NA())</f>
        <v>0.87939999999999996</v>
      </c>
      <c r="Q854" s="4" cm="1">
        <f t="array" aca="1" ref="Q854" ca="1">IFERROR(INDEX(_xlfn.ANCHORARRAY($C$3),T_CALC[[#This Row],[DAY]]+1,2),NA())</f>
        <v>0</v>
      </c>
    </row>
    <row r="855" spans="3:17" x14ac:dyDescent="0.25">
      <c r="C855" vm="2035">
        <f ca="1"/>
        <v>43647</v>
      </c>
      <c r="D855">
        <f ca="1"/>
        <v>0</v>
      </c>
      <c r="E855" vm="960">
        <f ca="1"/>
        <v>0.87939999999999996</v>
      </c>
      <c r="F855" vm="354">
        <f ca="1"/>
        <v>0.88639999999999997</v>
      </c>
      <c r="G855" vm="1739">
        <f ca="1"/>
        <v>0.87890000000000001</v>
      </c>
      <c r="H855" vm="80">
        <f ca="1"/>
        <v>0.8861</v>
      </c>
      <c r="K855" s="4">
        <f ca="1">IF(ROW(T_CALC[[#This Row],[DAY]])-ROW(T_CALC[[#Headers],[DAY]])&gt;C_N_TRADING_DAYS,"",ROW(T_CALC[[#This Row],[DAY]])-ROW(T_CALC[[#Headers],[DAY]]))</f>
        <v>852</v>
      </c>
      <c r="L855" s="4" cm="1" vm="2035">
        <f t="array" aca="1" ref="L855" ca="1">IFERROR(INDEX(_xlfn.ANCHORARRAY($C$3),T_CALC[[#This Row],[DAY]]+1,1),NA())</f>
        <v>43647</v>
      </c>
      <c r="M855" s="4" cm="1" vm="960">
        <f t="array" aca="1" ref="M855" ca="1">IFERROR(INDEX(_xlfn.ANCHORARRAY($C$3),T_CALC[[#This Row],[DAY]]+1,3),NA())</f>
        <v>0.87939999999999996</v>
      </c>
      <c r="N855" s="4" cm="1" vm="354">
        <f t="array" aca="1" ref="N855" ca="1">IFERROR(INDEX(_xlfn.ANCHORARRAY($C$3),T_CALC[[#This Row],[DAY]]+1,4),NA())</f>
        <v>0.88639999999999997</v>
      </c>
      <c r="O855" s="4" cm="1" vm="1739">
        <f t="array" aca="1" ref="O855" ca="1">IFERROR(INDEX(_xlfn.ANCHORARRAY($C$3),T_CALC[[#This Row],[DAY]]+1,5),NA())</f>
        <v>0.87890000000000001</v>
      </c>
      <c r="P855" s="4" cm="1" vm="80">
        <f t="array" aca="1" ref="P855" ca="1">IFERROR(INDEX(_xlfn.ANCHORARRAY($C$3),T_CALC[[#This Row],[DAY]]+1,6),NA())</f>
        <v>0.8861</v>
      </c>
      <c r="Q855" s="4" cm="1">
        <f t="array" aca="1" ref="Q855" ca="1">IFERROR(INDEX(_xlfn.ANCHORARRAY($C$3),T_CALC[[#This Row],[DAY]]+1,2),NA())</f>
        <v>0</v>
      </c>
    </row>
    <row r="856" spans="3:17" x14ac:dyDescent="0.25">
      <c r="C856" vm="2036">
        <f ca="1"/>
        <v>43648</v>
      </c>
      <c r="D856">
        <f ca="1"/>
        <v>0</v>
      </c>
      <c r="E856" vm="368">
        <f ca="1"/>
        <v>0.88600000000000001</v>
      </c>
      <c r="F856" vm="72">
        <f ca="1"/>
        <v>0.88680000000000003</v>
      </c>
      <c r="G856" vm="154">
        <f ca="1"/>
        <v>0.88319999999999999</v>
      </c>
      <c r="H856" vm="368">
        <f ca="1"/>
        <v>0.88600000000000001</v>
      </c>
      <c r="K856" s="4">
        <f ca="1">IF(ROW(T_CALC[[#This Row],[DAY]])-ROW(T_CALC[[#Headers],[DAY]])&gt;C_N_TRADING_DAYS,"",ROW(T_CALC[[#This Row],[DAY]])-ROW(T_CALC[[#Headers],[DAY]]))</f>
        <v>853</v>
      </c>
      <c r="L856" s="4" cm="1" vm="2036">
        <f t="array" aca="1" ref="L856" ca="1">IFERROR(INDEX(_xlfn.ANCHORARRAY($C$3),T_CALC[[#This Row],[DAY]]+1,1),NA())</f>
        <v>43648</v>
      </c>
      <c r="M856" s="4" cm="1" vm="368">
        <f t="array" aca="1" ref="M856" ca="1">IFERROR(INDEX(_xlfn.ANCHORARRAY($C$3),T_CALC[[#This Row],[DAY]]+1,3),NA())</f>
        <v>0.88600000000000001</v>
      </c>
      <c r="N856" s="4" cm="1" vm="72">
        <f t="array" aca="1" ref="N856" ca="1">IFERROR(INDEX(_xlfn.ANCHORARRAY($C$3),T_CALC[[#This Row],[DAY]]+1,4),NA())</f>
        <v>0.88680000000000003</v>
      </c>
      <c r="O856" s="4" cm="1" vm="154">
        <f t="array" aca="1" ref="O856" ca="1">IFERROR(INDEX(_xlfn.ANCHORARRAY($C$3),T_CALC[[#This Row],[DAY]]+1,5),NA())</f>
        <v>0.88319999999999999</v>
      </c>
      <c r="P856" s="4" cm="1" vm="368">
        <f t="array" aca="1" ref="P856" ca="1">IFERROR(INDEX(_xlfn.ANCHORARRAY($C$3),T_CALC[[#This Row],[DAY]]+1,6),NA())</f>
        <v>0.88600000000000001</v>
      </c>
      <c r="Q856" s="4" cm="1">
        <f t="array" aca="1" ref="Q856" ca="1">IFERROR(INDEX(_xlfn.ANCHORARRAY($C$3),T_CALC[[#This Row],[DAY]]+1,2),NA())</f>
        <v>0</v>
      </c>
    </row>
    <row r="857" spans="3:17" x14ac:dyDescent="0.25">
      <c r="C857" vm="2037">
        <f ca="1"/>
        <v>43649</v>
      </c>
      <c r="D857">
        <f ca="1"/>
        <v>0</v>
      </c>
      <c r="E857" vm="368">
        <f ca="1"/>
        <v>0.88600000000000001</v>
      </c>
      <c r="F857" vm="71">
        <f ca="1"/>
        <v>0.88739999999999997</v>
      </c>
      <c r="G857" vm="152">
        <f ca="1"/>
        <v>0.88390000000000002</v>
      </c>
      <c r="H857" vm="2022">
        <f ca="1"/>
        <v>0.88660000000000005</v>
      </c>
      <c r="K857" s="4">
        <f ca="1">IF(ROW(T_CALC[[#This Row],[DAY]])-ROW(T_CALC[[#Headers],[DAY]])&gt;C_N_TRADING_DAYS,"",ROW(T_CALC[[#This Row],[DAY]])-ROW(T_CALC[[#Headers],[DAY]]))</f>
        <v>854</v>
      </c>
      <c r="L857" s="4" cm="1" vm="2037">
        <f t="array" aca="1" ref="L857" ca="1">IFERROR(INDEX(_xlfn.ANCHORARRAY($C$3),T_CALC[[#This Row],[DAY]]+1,1),NA())</f>
        <v>43649</v>
      </c>
      <c r="M857" s="4" cm="1" vm="368">
        <f t="array" aca="1" ref="M857" ca="1">IFERROR(INDEX(_xlfn.ANCHORARRAY($C$3),T_CALC[[#This Row],[DAY]]+1,3),NA())</f>
        <v>0.88600000000000001</v>
      </c>
      <c r="N857" s="4" cm="1" vm="71">
        <f t="array" aca="1" ref="N857" ca="1">IFERROR(INDEX(_xlfn.ANCHORARRAY($C$3),T_CALC[[#This Row],[DAY]]+1,4),NA())</f>
        <v>0.88739999999999997</v>
      </c>
      <c r="O857" s="4" cm="1" vm="152">
        <f t="array" aca="1" ref="O857" ca="1">IFERROR(INDEX(_xlfn.ANCHORARRAY($C$3),T_CALC[[#This Row],[DAY]]+1,5),NA())</f>
        <v>0.88390000000000002</v>
      </c>
      <c r="P857" s="4" cm="1" vm="2022">
        <f t="array" aca="1" ref="P857" ca="1">IFERROR(INDEX(_xlfn.ANCHORARRAY($C$3),T_CALC[[#This Row],[DAY]]+1,6),NA())</f>
        <v>0.88660000000000005</v>
      </c>
      <c r="Q857" s="4" cm="1">
        <f t="array" aca="1" ref="Q857" ca="1">IFERROR(INDEX(_xlfn.ANCHORARRAY($C$3),T_CALC[[#This Row],[DAY]]+1,2),NA())</f>
        <v>0</v>
      </c>
    </row>
    <row r="858" spans="3:17" x14ac:dyDescent="0.25">
      <c r="C858" vm="2038">
        <f ca="1"/>
        <v>43650</v>
      </c>
      <c r="D858">
        <f ca="1"/>
        <v>0</v>
      </c>
      <c r="E858" vm="2022">
        <f ca="1"/>
        <v>0.88660000000000005</v>
      </c>
      <c r="F858" vm="108">
        <f ca="1"/>
        <v>0.88700000000000001</v>
      </c>
      <c r="G858" vm="75">
        <f ca="1"/>
        <v>0.88519999999999999</v>
      </c>
      <c r="H858" vm="80">
        <f ca="1"/>
        <v>0.8861</v>
      </c>
      <c r="K858" s="4">
        <f ca="1">IF(ROW(T_CALC[[#This Row],[DAY]])-ROW(T_CALC[[#Headers],[DAY]])&gt;C_N_TRADING_DAYS,"",ROW(T_CALC[[#This Row],[DAY]])-ROW(T_CALC[[#Headers],[DAY]]))</f>
        <v>855</v>
      </c>
      <c r="L858" s="4" cm="1" vm="2038">
        <f t="array" aca="1" ref="L858" ca="1">IFERROR(INDEX(_xlfn.ANCHORARRAY($C$3),T_CALC[[#This Row],[DAY]]+1,1),NA())</f>
        <v>43650</v>
      </c>
      <c r="M858" s="4" cm="1" vm="2022">
        <f t="array" aca="1" ref="M858" ca="1">IFERROR(INDEX(_xlfn.ANCHORARRAY($C$3),T_CALC[[#This Row],[DAY]]+1,3),NA())</f>
        <v>0.88660000000000005</v>
      </c>
      <c r="N858" s="4" cm="1" vm="108">
        <f t="array" aca="1" ref="N858" ca="1">IFERROR(INDEX(_xlfn.ANCHORARRAY($C$3),T_CALC[[#This Row],[DAY]]+1,4),NA())</f>
        <v>0.88700000000000001</v>
      </c>
      <c r="O858" s="4" cm="1" vm="75">
        <f t="array" aca="1" ref="O858" ca="1">IFERROR(INDEX(_xlfn.ANCHORARRAY($C$3),T_CALC[[#This Row],[DAY]]+1,5),NA())</f>
        <v>0.88519999999999999</v>
      </c>
      <c r="P858" s="4" cm="1" vm="80">
        <f t="array" aca="1" ref="P858" ca="1">IFERROR(INDEX(_xlfn.ANCHORARRAY($C$3),T_CALC[[#This Row],[DAY]]+1,6),NA())</f>
        <v>0.8861</v>
      </c>
      <c r="Q858" s="4" cm="1">
        <f t="array" aca="1" ref="Q858" ca="1">IFERROR(INDEX(_xlfn.ANCHORARRAY($C$3),T_CALC[[#This Row],[DAY]]+1,2),NA())</f>
        <v>0</v>
      </c>
    </row>
    <row r="859" spans="3:17" x14ac:dyDescent="0.25">
      <c r="C859" vm="2039">
        <f ca="1"/>
        <v>43651</v>
      </c>
      <c r="D859">
        <f ca="1"/>
        <v>0</v>
      </c>
      <c r="E859" vm="368">
        <f ca="1"/>
        <v>0.88600000000000001</v>
      </c>
      <c r="F859" vm="378">
        <f ca="1"/>
        <v>0.89219999999999999</v>
      </c>
      <c r="G859" vm="92">
        <f ca="1"/>
        <v>0.88570000000000004</v>
      </c>
      <c r="H859" vm="225">
        <f ca="1"/>
        <v>0.89070000000000005</v>
      </c>
      <c r="K859" s="4">
        <f ca="1">IF(ROW(T_CALC[[#This Row],[DAY]])-ROW(T_CALC[[#Headers],[DAY]])&gt;C_N_TRADING_DAYS,"",ROW(T_CALC[[#This Row],[DAY]])-ROW(T_CALC[[#Headers],[DAY]]))</f>
        <v>856</v>
      </c>
      <c r="L859" s="4" cm="1" vm="2039">
        <f t="array" aca="1" ref="L859" ca="1">IFERROR(INDEX(_xlfn.ANCHORARRAY($C$3),T_CALC[[#This Row],[DAY]]+1,1),NA())</f>
        <v>43651</v>
      </c>
      <c r="M859" s="4" cm="1" vm="368">
        <f t="array" aca="1" ref="M859" ca="1">IFERROR(INDEX(_xlfn.ANCHORARRAY($C$3),T_CALC[[#This Row],[DAY]]+1,3),NA())</f>
        <v>0.88600000000000001</v>
      </c>
      <c r="N859" s="4" cm="1" vm="378">
        <f t="array" aca="1" ref="N859" ca="1">IFERROR(INDEX(_xlfn.ANCHORARRAY($C$3),T_CALC[[#This Row],[DAY]]+1,4),NA())</f>
        <v>0.89219999999999999</v>
      </c>
      <c r="O859" s="4" cm="1" vm="92">
        <f t="array" aca="1" ref="O859" ca="1">IFERROR(INDEX(_xlfn.ANCHORARRAY($C$3),T_CALC[[#This Row],[DAY]]+1,5),NA())</f>
        <v>0.88570000000000004</v>
      </c>
      <c r="P859" s="4" cm="1" vm="225">
        <f t="array" aca="1" ref="P859" ca="1">IFERROR(INDEX(_xlfn.ANCHORARRAY($C$3),T_CALC[[#This Row],[DAY]]+1,6),NA())</f>
        <v>0.89070000000000005</v>
      </c>
      <c r="Q859" s="4" cm="1">
        <f t="array" aca="1" ref="Q859" ca="1">IFERROR(INDEX(_xlfn.ANCHORARRAY($C$3),T_CALC[[#This Row],[DAY]]+1,2),NA())</f>
        <v>0</v>
      </c>
    </row>
    <row r="860" spans="3:17" x14ac:dyDescent="0.25">
      <c r="C860" vm="2040">
        <f ca="1"/>
        <v>43654</v>
      </c>
      <c r="D860">
        <f ca="1"/>
        <v>0</v>
      </c>
      <c r="E860" vm="411">
        <f ca="1"/>
        <v>0.89090000000000003</v>
      </c>
      <c r="F860" vm="378">
        <f ca="1"/>
        <v>0.89219999999999999</v>
      </c>
      <c r="G860" vm="332">
        <f ca="1"/>
        <v>0.89</v>
      </c>
      <c r="H860" vm="421">
        <f ca="1"/>
        <v>0.89159999999999995</v>
      </c>
      <c r="K860" s="4">
        <f ca="1">IF(ROW(T_CALC[[#This Row],[DAY]])-ROW(T_CALC[[#Headers],[DAY]])&gt;C_N_TRADING_DAYS,"",ROW(T_CALC[[#This Row],[DAY]])-ROW(T_CALC[[#Headers],[DAY]]))</f>
        <v>857</v>
      </c>
      <c r="L860" s="4" cm="1" vm="2040">
        <f t="array" aca="1" ref="L860" ca="1">IFERROR(INDEX(_xlfn.ANCHORARRAY($C$3),T_CALC[[#This Row],[DAY]]+1,1),NA())</f>
        <v>43654</v>
      </c>
      <c r="M860" s="4" cm="1" vm="411">
        <f t="array" aca="1" ref="M860" ca="1">IFERROR(INDEX(_xlfn.ANCHORARRAY($C$3),T_CALC[[#This Row],[DAY]]+1,3),NA())</f>
        <v>0.89090000000000003</v>
      </c>
      <c r="N860" s="4" cm="1" vm="378">
        <f t="array" aca="1" ref="N860" ca="1">IFERROR(INDEX(_xlfn.ANCHORARRAY($C$3),T_CALC[[#This Row],[DAY]]+1,4),NA())</f>
        <v>0.89219999999999999</v>
      </c>
      <c r="O860" s="4" cm="1" vm="332">
        <f t="array" aca="1" ref="O860" ca="1">IFERROR(INDEX(_xlfn.ANCHORARRAY($C$3),T_CALC[[#This Row],[DAY]]+1,5),NA())</f>
        <v>0.89</v>
      </c>
      <c r="P860" s="4" cm="1" vm="421">
        <f t="array" aca="1" ref="P860" ca="1">IFERROR(INDEX(_xlfn.ANCHORARRAY($C$3),T_CALC[[#This Row],[DAY]]+1,6),NA())</f>
        <v>0.89159999999999995</v>
      </c>
      <c r="Q860" s="4" cm="1">
        <f t="array" aca="1" ref="Q860" ca="1">IFERROR(INDEX(_xlfn.ANCHORARRAY($C$3),T_CALC[[#This Row],[DAY]]+1,2),NA())</f>
        <v>0</v>
      </c>
    </row>
    <row r="861" spans="3:17" x14ac:dyDescent="0.25">
      <c r="C861" vm="2041">
        <f ca="1"/>
        <v>43655</v>
      </c>
      <c r="D861">
        <f ca="1"/>
        <v>0</v>
      </c>
      <c r="E861" vm="398">
        <f ca="1"/>
        <v>0.89170000000000005</v>
      </c>
      <c r="F861" vm="164">
        <f ca="1"/>
        <v>0.89329999999999998</v>
      </c>
      <c r="G861" vm="226">
        <f ca="1"/>
        <v>0.89119999999999999</v>
      </c>
      <c r="H861" vm="217">
        <f ca="1"/>
        <v>0.8921</v>
      </c>
      <c r="K861" s="4">
        <f ca="1">IF(ROW(T_CALC[[#This Row],[DAY]])-ROW(T_CALC[[#Headers],[DAY]])&gt;C_N_TRADING_DAYS,"",ROW(T_CALC[[#This Row],[DAY]])-ROW(T_CALC[[#Headers],[DAY]]))</f>
        <v>858</v>
      </c>
      <c r="L861" s="4" cm="1" vm="2041">
        <f t="array" aca="1" ref="L861" ca="1">IFERROR(INDEX(_xlfn.ANCHORARRAY($C$3),T_CALC[[#This Row],[DAY]]+1,1),NA())</f>
        <v>43655</v>
      </c>
      <c r="M861" s="4" cm="1" vm="398">
        <f t="array" aca="1" ref="M861" ca="1">IFERROR(INDEX(_xlfn.ANCHORARRAY($C$3),T_CALC[[#This Row],[DAY]]+1,3),NA())</f>
        <v>0.89170000000000005</v>
      </c>
      <c r="N861" s="4" cm="1" vm="164">
        <f t="array" aca="1" ref="N861" ca="1">IFERROR(INDEX(_xlfn.ANCHORARRAY($C$3),T_CALC[[#This Row],[DAY]]+1,4),NA())</f>
        <v>0.89329999999999998</v>
      </c>
      <c r="O861" s="4" cm="1" vm="226">
        <f t="array" aca="1" ref="O861" ca="1">IFERROR(INDEX(_xlfn.ANCHORARRAY($C$3),T_CALC[[#This Row],[DAY]]+1,5),NA())</f>
        <v>0.89119999999999999</v>
      </c>
      <c r="P861" s="4" cm="1" vm="217">
        <f t="array" aca="1" ref="P861" ca="1">IFERROR(INDEX(_xlfn.ANCHORARRAY($C$3),T_CALC[[#This Row],[DAY]]+1,6),NA())</f>
        <v>0.8921</v>
      </c>
      <c r="Q861" s="4" cm="1">
        <f t="array" aca="1" ref="Q861" ca="1">IFERROR(INDEX(_xlfn.ANCHORARRAY($C$3),T_CALC[[#This Row],[DAY]]+1,2),NA())</f>
        <v>0</v>
      </c>
    </row>
    <row r="862" spans="3:17" x14ac:dyDescent="0.25">
      <c r="C862" vm="2042">
        <f ca="1"/>
        <v>43656</v>
      </c>
      <c r="D862">
        <f ca="1"/>
        <v>0</v>
      </c>
      <c r="E862" vm="217">
        <f ca="1"/>
        <v>0.8921</v>
      </c>
      <c r="F862" vm="942">
        <f ca="1"/>
        <v>0.89270000000000005</v>
      </c>
      <c r="G862" vm="406">
        <f ca="1"/>
        <v>0.88770000000000004</v>
      </c>
      <c r="H862" vm="211">
        <f ca="1"/>
        <v>0.88870000000000005</v>
      </c>
      <c r="K862" s="4">
        <f ca="1">IF(ROW(T_CALC[[#This Row],[DAY]])-ROW(T_CALC[[#Headers],[DAY]])&gt;C_N_TRADING_DAYS,"",ROW(T_CALC[[#This Row],[DAY]])-ROW(T_CALC[[#Headers],[DAY]]))</f>
        <v>859</v>
      </c>
      <c r="L862" s="4" cm="1" vm="2042">
        <f t="array" aca="1" ref="L862" ca="1">IFERROR(INDEX(_xlfn.ANCHORARRAY($C$3),T_CALC[[#This Row],[DAY]]+1,1),NA())</f>
        <v>43656</v>
      </c>
      <c r="M862" s="4" cm="1" vm="217">
        <f t="array" aca="1" ref="M862" ca="1">IFERROR(INDEX(_xlfn.ANCHORARRAY($C$3),T_CALC[[#This Row],[DAY]]+1,3),NA())</f>
        <v>0.8921</v>
      </c>
      <c r="N862" s="4" cm="1" vm="942">
        <f t="array" aca="1" ref="N862" ca="1">IFERROR(INDEX(_xlfn.ANCHORARRAY($C$3),T_CALC[[#This Row],[DAY]]+1,4),NA())</f>
        <v>0.89270000000000005</v>
      </c>
      <c r="O862" s="4" cm="1" vm="406">
        <f t="array" aca="1" ref="O862" ca="1">IFERROR(INDEX(_xlfn.ANCHORARRAY($C$3),T_CALC[[#This Row],[DAY]]+1,5),NA())</f>
        <v>0.88770000000000004</v>
      </c>
      <c r="P862" s="4" cm="1" vm="211">
        <f t="array" aca="1" ref="P862" ca="1">IFERROR(INDEX(_xlfn.ANCHORARRAY($C$3),T_CALC[[#This Row],[DAY]]+1,6),NA())</f>
        <v>0.88870000000000005</v>
      </c>
      <c r="Q862" s="4" cm="1">
        <f t="array" aca="1" ref="Q862" ca="1">IFERROR(INDEX(_xlfn.ANCHORARRAY($C$3),T_CALC[[#This Row],[DAY]]+1,2),NA())</f>
        <v>0</v>
      </c>
    </row>
    <row r="863" spans="3:17" x14ac:dyDescent="0.25">
      <c r="C863" vm="2043">
        <f ca="1"/>
        <v>43657</v>
      </c>
      <c r="D863">
        <f ca="1"/>
        <v>0</v>
      </c>
      <c r="E863" vm="211">
        <f ca="1"/>
        <v>0.88870000000000005</v>
      </c>
      <c r="F863" vm="78">
        <f ca="1"/>
        <v>0.88919999999999999</v>
      </c>
      <c r="G863" vm="389">
        <f ca="1"/>
        <v>0.88590000000000002</v>
      </c>
      <c r="H863" vm="213">
        <f ca="1"/>
        <v>0.88849999999999996</v>
      </c>
      <c r="K863" s="4">
        <f ca="1">IF(ROW(T_CALC[[#This Row],[DAY]])-ROW(T_CALC[[#Headers],[DAY]])&gt;C_N_TRADING_DAYS,"",ROW(T_CALC[[#This Row],[DAY]])-ROW(T_CALC[[#Headers],[DAY]]))</f>
        <v>860</v>
      </c>
      <c r="L863" s="4" cm="1" vm="2043">
        <f t="array" aca="1" ref="L863" ca="1">IFERROR(INDEX(_xlfn.ANCHORARRAY($C$3),T_CALC[[#This Row],[DAY]]+1,1),NA())</f>
        <v>43657</v>
      </c>
      <c r="M863" s="4" cm="1" vm="211">
        <f t="array" aca="1" ref="M863" ca="1">IFERROR(INDEX(_xlfn.ANCHORARRAY($C$3),T_CALC[[#This Row],[DAY]]+1,3),NA())</f>
        <v>0.88870000000000005</v>
      </c>
      <c r="N863" s="4" cm="1" vm="78">
        <f t="array" aca="1" ref="N863" ca="1">IFERROR(INDEX(_xlfn.ANCHORARRAY($C$3),T_CALC[[#This Row],[DAY]]+1,4),NA())</f>
        <v>0.88919999999999999</v>
      </c>
      <c r="O863" s="4" cm="1" vm="389">
        <f t="array" aca="1" ref="O863" ca="1">IFERROR(INDEX(_xlfn.ANCHORARRAY($C$3),T_CALC[[#This Row],[DAY]]+1,5),NA())</f>
        <v>0.88590000000000002</v>
      </c>
      <c r="P863" s="4" cm="1" vm="213">
        <f t="array" aca="1" ref="P863" ca="1">IFERROR(INDEX(_xlfn.ANCHORARRAY($C$3),T_CALC[[#This Row],[DAY]]+1,6),NA())</f>
        <v>0.88849999999999996</v>
      </c>
      <c r="Q863" s="4" cm="1">
        <f t="array" aca="1" ref="Q863" ca="1">IFERROR(INDEX(_xlfn.ANCHORARRAY($C$3),T_CALC[[#This Row],[DAY]]+1,2),NA())</f>
        <v>0</v>
      </c>
    </row>
    <row r="864" spans="3:17" x14ac:dyDescent="0.25">
      <c r="C864" vm="2044">
        <f ca="1"/>
        <v>43658</v>
      </c>
      <c r="D864">
        <f ca="1"/>
        <v>0</v>
      </c>
      <c r="E864" vm="213">
        <f ca="1"/>
        <v>0.88849999999999996</v>
      </c>
      <c r="F864" vm="233">
        <f ca="1"/>
        <v>0.88980000000000004</v>
      </c>
      <c r="G864" vm="72">
        <f ca="1"/>
        <v>0.88680000000000003</v>
      </c>
      <c r="H864" vm="2045">
        <f ca="1"/>
        <v>0.8871</v>
      </c>
      <c r="K864" s="4">
        <f ca="1">IF(ROW(T_CALC[[#This Row],[DAY]])-ROW(T_CALC[[#Headers],[DAY]])&gt;C_N_TRADING_DAYS,"",ROW(T_CALC[[#This Row],[DAY]])-ROW(T_CALC[[#Headers],[DAY]]))</f>
        <v>861</v>
      </c>
      <c r="L864" s="4" cm="1" vm="2044">
        <f t="array" aca="1" ref="L864" ca="1">IFERROR(INDEX(_xlfn.ANCHORARRAY($C$3),T_CALC[[#This Row],[DAY]]+1,1),NA())</f>
        <v>43658</v>
      </c>
      <c r="M864" s="4" cm="1" vm="213">
        <f t="array" aca="1" ref="M864" ca="1">IFERROR(INDEX(_xlfn.ANCHORARRAY($C$3),T_CALC[[#This Row],[DAY]]+1,3),NA())</f>
        <v>0.88849999999999996</v>
      </c>
      <c r="N864" s="4" cm="1" vm="233">
        <f t="array" aca="1" ref="N864" ca="1">IFERROR(INDEX(_xlfn.ANCHORARRAY($C$3),T_CALC[[#This Row],[DAY]]+1,4),NA())</f>
        <v>0.88980000000000004</v>
      </c>
      <c r="O864" s="4" cm="1" vm="72">
        <f t="array" aca="1" ref="O864" ca="1">IFERROR(INDEX(_xlfn.ANCHORARRAY($C$3),T_CALC[[#This Row],[DAY]]+1,5),NA())</f>
        <v>0.88680000000000003</v>
      </c>
      <c r="P864" s="4" cm="1" vm="2045">
        <f t="array" aca="1" ref="P864" ca="1">IFERROR(INDEX(_xlfn.ANCHORARRAY($C$3),T_CALC[[#This Row],[DAY]]+1,6),NA())</f>
        <v>0.8871</v>
      </c>
      <c r="Q864" s="4" cm="1">
        <f t="array" aca="1" ref="Q864" ca="1">IFERROR(INDEX(_xlfn.ANCHORARRAY($C$3),T_CALC[[#This Row],[DAY]]+1,2),NA())</f>
        <v>0</v>
      </c>
    </row>
    <row r="865" spans="3:17" x14ac:dyDescent="0.25">
      <c r="C865" vm="2046">
        <f ca="1"/>
        <v>43661</v>
      </c>
      <c r="D865">
        <f ca="1"/>
        <v>0</v>
      </c>
      <c r="E865" vm="94">
        <f ca="1"/>
        <v>0.88719999999999999</v>
      </c>
      <c r="F865" vm="380">
        <f ca="1"/>
        <v>0.88859999999999995</v>
      </c>
      <c r="G865" vm="80">
        <f ca="1"/>
        <v>0.8861</v>
      </c>
      <c r="H865" vm="384">
        <f ca="1"/>
        <v>0.88819999999999999</v>
      </c>
      <c r="K865" s="4">
        <f ca="1">IF(ROW(T_CALC[[#This Row],[DAY]])-ROW(T_CALC[[#Headers],[DAY]])&gt;C_N_TRADING_DAYS,"",ROW(T_CALC[[#This Row],[DAY]])-ROW(T_CALC[[#Headers],[DAY]]))</f>
        <v>862</v>
      </c>
      <c r="L865" s="4" cm="1" vm="2046">
        <f t="array" aca="1" ref="L865" ca="1">IFERROR(INDEX(_xlfn.ANCHORARRAY($C$3),T_CALC[[#This Row],[DAY]]+1,1),NA())</f>
        <v>43661</v>
      </c>
      <c r="M865" s="4" cm="1" vm="94">
        <f t="array" aca="1" ref="M865" ca="1">IFERROR(INDEX(_xlfn.ANCHORARRAY($C$3),T_CALC[[#This Row],[DAY]]+1,3),NA())</f>
        <v>0.88719999999999999</v>
      </c>
      <c r="N865" s="4" cm="1" vm="380">
        <f t="array" aca="1" ref="N865" ca="1">IFERROR(INDEX(_xlfn.ANCHORARRAY($C$3),T_CALC[[#This Row],[DAY]]+1,4),NA())</f>
        <v>0.88859999999999995</v>
      </c>
      <c r="O865" s="4" cm="1" vm="80">
        <f t="array" aca="1" ref="O865" ca="1">IFERROR(INDEX(_xlfn.ANCHORARRAY($C$3),T_CALC[[#This Row],[DAY]]+1,5),NA())</f>
        <v>0.8861</v>
      </c>
      <c r="P865" s="4" cm="1" vm="384">
        <f t="array" aca="1" ref="P865" ca="1">IFERROR(INDEX(_xlfn.ANCHORARRAY($C$3),T_CALC[[#This Row],[DAY]]+1,6),NA())</f>
        <v>0.88819999999999999</v>
      </c>
      <c r="Q865" s="4" cm="1">
        <f t="array" aca="1" ref="Q865" ca="1">IFERROR(INDEX(_xlfn.ANCHORARRAY($C$3),T_CALC[[#This Row],[DAY]]+1,2),NA())</f>
        <v>0</v>
      </c>
    </row>
    <row r="866" spans="3:17" x14ac:dyDescent="0.25">
      <c r="C866" vm="2047">
        <f ca="1"/>
        <v>43662</v>
      </c>
      <c r="D866">
        <f ca="1"/>
        <v>0</v>
      </c>
      <c r="E866" vm="384">
        <f ca="1"/>
        <v>0.88819999999999999</v>
      </c>
      <c r="F866" vm="942">
        <f ca="1"/>
        <v>0.89270000000000005</v>
      </c>
      <c r="G866" vm="366">
        <f ca="1"/>
        <v>0.88759999999999994</v>
      </c>
      <c r="H866" vm="158">
        <f ca="1"/>
        <v>0.89180000000000004</v>
      </c>
      <c r="K866" s="4">
        <f ca="1">IF(ROW(T_CALC[[#This Row],[DAY]])-ROW(T_CALC[[#Headers],[DAY]])&gt;C_N_TRADING_DAYS,"",ROW(T_CALC[[#This Row],[DAY]])-ROW(T_CALC[[#Headers],[DAY]]))</f>
        <v>863</v>
      </c>
      <c r="L866" s="4" cm="1" vm="2047">
        <f t="array" aca="1" ref="L866" ca="1">IFERROR(INDEX(_xlfn.ANCHORARRAY($C$3),T_CALC[[#This Row],[DAY]]+1,1),NA())</f>
        <v>43662</v>
      </c>
      <c r="M866" s="4" cm="1" vm="384">
        <f t="array" aca="1" ref="M866" ca="1">IFERROR(INDEX(_xlfn.ANCHORARRAY($C$3),T_CALC[[#This Row],[DAY]]+1,3),NA())</f>
        <v>0.88819999999999999</v>
      </c>
      <c r="N866" s="4" cm="1" vm="942">
        <f t="array" aca="1" ref="N866" ca="1">IFERROR(INDEX(_xlfn.ANCHORARRAY($C$3),T_CALC[[#This Row],[DAY]]+1,4),NA())</f>
        <v>0.89270000000000005</v>
      </c>
      <c r="O866" s="4" cm="1" vm="366">
        <f t="array" aca="1" ref="O866" ca="1">IFERROR(INDEX(_xlfn.ANCHORARRAY($C$3),T_CALC[[#This Row],[DAY]]+1,5),NA())</f>
        <v>0.88759999999999994</v>
      </c>
      <c r="P866" s="4" cm="1" vm="158">
        <f t="array" aca="1" ref="P866" ca="1">IFERROR(INDEX(_xlfn.ANCHORARRAY($C$3),T_CALC[[#This Row],[DAY]]+1,6),NA())</f>
        <v>0.89180000000000004</v>
      </c>
      <c r="Q866" s="4" cm="1">
        <f t="array" aca="1" ref="Q866" ca="1">IFERROR(INDEX(_xlfn.ANCHORARRAY($C$3),T_CALC[[#This Row],[DAY]]+1,2),NA())</f>
        <v>0</v>
      </c>
    </row>
    <row r="867" spans="3:17" x14ac:dyDescent="0.25">
      <c r="C867" vm="2048">
        <f ca="1"/>
        <v>43663</v>
      </c>
      <c r="D867">
        <f ca="1"/>
        <v>0</v>
      </c>
      <c r="E867" vm="158">
        <f ca="1"/>
        <v>0.89180000000000004</v>
      </c>
      <c r="F867" vm="371">
        <f ca="1"/>
        <v>0.89280000000000004</v>
      </c>
      <c r="G867" vm="332">
        <f ca="1"/>
        <v>0.89</v>
      </c>
      <c r="H867" vm="411">
        <f ca="1"/>
        <v>0.89090000000000003</v>
      </c>
      <c r="K867" s="4">
        <f ca="1">IF(ROW(T_CALC[[#This Row],[DAY]])-ROW(T_CALC[[#Headers],[DAY]])&gt;C_N_TRADING_DAYS,"",ROW(T_CALC[[#This Row],[DAY]])-ROW(T_CALC[[#Headers],[DAY]]))</f>
        <v>864</v>
      </c>
      <c r="L867" s="4" cm="1" vm="2048">
        <f t="array" aca="1" ref="L867" ca="1">IFERROR(INDEX(_xlfn.ANCHORARRAY($C$3),T_CALC[[#This Row],[DAY]]+1,1),NA())</f>
        <v>43663</v>
      </c>
      <c r="M867" s="4" cm="1" vm="158">
        <f t="array" aca="1" ref="M867" ca="1">IFERROR(INDEX(_xlfn.ANCHORARRAY($C$3),T_CALC[[#This Row],[DAY]]+1,3),NA())</f>
        <v>0.89180000000000004</v>
      </c>
      <c r="N867" s="4" cm="1" vm="371">
        <f t="array" aca="1" ref="N867" ca="1">IFERROR(INDEX(_xlfn.ANCHORARRAY($C$3),T_CALC[[#This Row],[DAY]]+1,4),NA())</f>
        <v>0.89280000000000004</v>
      </c>
      <c r="O867" s="4" cm="1" vm="332">
        <f t="array" aca="1" ref="O867" ca="1">IFERROR(INDEX(_xlfn.ANCHORARRAY($C$3),T_CALC[[#This Row],[DAY]]+1,5),NA())</f>
        <v>0.89</v>
      </c>
      <c r="P867" s="4" cm="1" vm="411">
        <f t="array" aca="1" ref="P867" ca="1">IFERROR(INDEX(_xlfn.ANCHORARRAY($C$3),T_CALC[[#This Row],[DAY]]+1,6),NA())</f>
        <v>0.89090000000000003</v>
      </c>
      <c r="Q867" s="4" cm="1">
        <f t="array" aca="1" ref="Q867" ca="1">IFERROR(INDEX(_xlfn.ANCHORARRAY($C$3),T_CALC[[#This Row],[DAY]]+1,2),NA())</f>
        <v>0</v>
      </c>
    </row>
    <row r="868" spans="3:17" x14ac:dyDescent="0.25">
      <c r="C868" vm="2049">
        <f ca="1"/>
        <v>43664</v>
      </c>
      <c r="D868">
        <f ca="1"/>
        <v>0</v>
      </c>
      <c r="E868" vm="166">
        <f ca="1"/>
        <v>0.89080000000000004</v>
      </c>
      <c r="F868" vm="414">
        <f ca="1"/>
        <v>0.89239999999999997</v>
      </c>
      <c r="G868" vm="26">
        <f ca="1"/>
        <v>0.88629999999999998</v>
      </c>
      <c r="H868" vm="2022">
        <f ca="1"/>
        <v>0.88660000000000005</v>
      </c>
      <c r="K868" s="4">
        <f ca="1">IF(ROW(T_CALC[[#This Row],[DAY]])-ROW(T_CALC[[#Headers],[DAY]])&gt;C_N_TRADING_DAYS,"",ROW(T_CALC[[#This Row],[DAY]])-ROW(T_CALC[[#Headers],[DAY]]))</f>
        <v>865</v>
      </c>
      <c r="L868" s="4" cm="1" vm="2049">
        <f t="array" aca="1" ref="L868" ca="1">IFERROR(INDEX(_xlfn.ANCHORARRAY($C$3),T_CALC[[#This Row],[DAY]]+1,1),NA())</f>
        <v>43664</v>
      </c>
      <c r="M868" s="4" cm="1" vm="166">
        <f t="array" aca="1" ref="M868" ca="1">IFERROR(INDEX(_xlfn.ANCHORARRAY($C$3),T_CALC[[#This Row],[DAY]]+1,3),NA())</f>
        <v>0.89080000000000004</v>
      </c>
      <c r="N868" s="4" cm="1" vm="414">
        <f t="array" aca="1" ref="N868" ca="1">IFERROR(INDEX(_xlfn.ANCHORARRAY($C$3),T_CALC[[#This Row],[DAY]]+1,4),NA())</f>
        <v>0.89239999999999997</v>
      </c>
      <c r="O868" s="4" cm="1" vm="26">
        <f t="array" aca="1" ref="O868" ca="1">IFERROR(INDEX(_xlfn.ANCHORARRAY($C$3),T_CALC[[#This Row],[DAY]]+1,5),NA())</f>
        <v>0.88629999999999998</v>
      </c>
      <c r="P868" s="4" cm="1" vm="2022">
        <f t="array" aca="1" ref="P868" ca="1">IFERROR(INDEX(_xlfn.ANCHORARRAY($C$3),T_CALC[[#This Row],[DAY]]+1,6),NA())</f>
        <v>0.88660000000000005</v>
      </c>
      <c r="Q868" s="4" cm="1">
        <f t="array" aca="1" ref="Q868" ca="1">IFERROR(INDEX(_xlfn.ANCHORARRAY($C$3),T_CALC[[#This Row],[DAY]]+1,2),NA())</f>
        <v>0</v>
      </c>
    </row>
    <row r="869" spans="3:17" x14ac:dyDescent="0.25">
      <c r="C869" vm="2050">
        <f ca="1"/>
        <v>43665</v>
      </c>
      <c r="D869">
        <f ca="1"/>
        <v>0</v>
      </c>
      <c r="E869" vm="2022">
        <f ca="1"/>
        <v>0.88660000000000005</v>
      </c>
      <c r="F869" vm="162">
        <f ca="1"/>
        <v>0.89249999999999996</v>
      </c>
      <c r="G869" vm="358">
        <f ca="1"/>
        <v>0.88619999999999999</v>
      </c>
      <c r="H869" vm="411">
        <f ca="1"/>
        <v>0.89090000000000003</v>
      </c>
      <c r="K869" s="4">
        <f ca="1">IF(ROW(T_CALC[[#This Row],[DAY]])-ROW(T_CALC[[#Headers],[DAY]])&gt;C_N_TRADING_DAYS,"",ROW(T_CALC[[#This Row],[DAY]])-ROW(T_CALC[[#Headers],[DAY]]))</f>
        <v>866</v>
      </c>
      <c r="L869" s="4" cm="1" vm="2050">
        <f t="array" aca="1" ref="L869" ca="1">IFERROR(INDEX(_xlfn.ANCHORARRAY($C$3),T_CALC[[#This Row],[DAY]]+1,1),NA())</f>
        <v>43665</v>
      </c>
      <c r="M869" s="4" cm="1" vm="2022">
        <f t="array" aca="1" ref="M869" ca="1">IFERROR(INDEX(_xlfn.ANCHORARRAY($C$3),T_CALC[[#This Row],[DAY]]+1,3),NA())</f>
        <v>0.88660000000000005</v>
      </c>
      <c r="N869" s="4" cm="1" vm="162">
        <f t="array" aca="1" ref="N869" ca="1">IFERROR(INDEX(_xlfn.ANCHORARRAY($C$3),T_CALC[[#This Row],[DAY]]+1,4),NA())</f>
        <v>0.89249999999999996</v>
      </c>
      <c r="O869" s="4" cm="1" vm="358">
        <f t="array" aca="1" ref="O869" ca="1">IFERROR(INDEX(_xlfn.ANCHORARRAY($C$3),T_CALC[[#This Row],[DAY]]+1,5),NA())</f>
        <v>0.88619999999999999</v>
      </c>
      <c r="P869" s="4" cm="1" vm="411">
        <f t="array" aca="1" ref="P869" ca="1">IFERROR(INDEX(_xlfn.ANCHORARRAY($C$3),T_CALC[[#This Row],[DAY]]+1,6),NA())</f>
        <v>0.89090000000000003</v>
      </c>
      <c r="Q869" s="4" cm="1">
        <f t="array" aca="1" ref="Q869" ca="1">IFERROR(INDEX(_xlfn.ANCHORARRAY($C$3),T_CALC[[#This Row],[DAY]]+1,2),NA())</f>
        <v>0</v>
      </c>
    </row>
    <row r="870" spans="3:17" x14ac:dyDescent="0.25">
      <c r="C870" vm="2051">
        <f ca="1"/>
        <v>43668</v>
      </c>
      <c r="D870">
        <f ca="1"/>
        <v>0</v>
      </c>
      <c r="E870" vm="3">
        <f ca="1"/>
        <v>0.89129999999999998</v>
      </c>
      <c r="F870" vm="418">
        <f ca="1"/>
        <v>0.89229999999999998</v>
      </c>
      <c r="G870" vm="225">
        <f ca="1"/>
        <v>0.89070000000000005</v>
      </c>
      <c r="H870" vm="919">
        <f ca="1"/>
        <v>0.89190000000000003</v>
      </c>
      <c r="K870" s="4">
        <f ca="1">IF(ROW(T_CALC[[#This Row],[DAY]])-ROW(T_CALC[[#Headers],[DAY]])&gt;C_N_TRADING_DAYS,"",ROW(T_CALC[[#This Row],[DAY]])-ROW(T_CALC[[#Headers],[DAY]]))</f>
        <v>867</v>
      </c>
      <c r="L870" s="4" cm="1" vm="2051">
        <f t="array" aca="1" ref="L870" ca="1">IFERROR(INDEX(_xlfn.ANCHORARRAY($C$3),T_CALC[[#This Row],[DAY]]+1,1),NA())</f>
        <v>43668</v>
      </c>
      <c r="M870" s="4" cm="1" vm="3">
        <f t="array" aca="1" ref="M870" ca="1">IFERROR(INDEX(_xlfn.ANCHORARRAY($C$3),T_CALC[[#This Row],[DAY]]+1,3),NA())</f>
        <v>0.89129999999999998</v>
      </c>
      <c r="N870" s="4" cm="1" vm="418">
        <f t="array" aca="1" ref="N870" ca="1">IFERROR(INDEX(_xlfn.ANCHORARRAY($C$3),T_CALC[[#This Row],[DAY]]+1,4),NA())</f>
        <v>0.89229999999999998</v>
      </c>
      <c r="O870" s="4" cm="1" vm="225">
        <f t="array" aca="1" ref="O870" ca="1">IFERROR(INDEX(_xlfn.ANCHORARRAY($C$3),T_CALC[[#This Row],[DAY]]+1,5),NA())</f>
        <v>0.89070000000000005</v>
      </c>
      <c r="P870" s="4" cm="1" vm="919">
        <f t="array" aca="1" ref="P870" ca="1">IFERROR(INDEX(_xlfn.ANCHORARRAY($C$3),T_CALC[[#This Row],[DAY]]+1,6),NA())</f>
        <v>0.89190000000000003</v>
      </c>
      <c r="Q870" s="4" cm="1">
        <f t="array" aca="1" ref="Q870" ca="1">IFERROR(INDEX(_xlfn.ANCHORARRAY($C$3),T_CALC[[#This Row],[DAY]]+1,2),NA())</f>
        <v>0</v>
      </c>
    </row>
    <row r="871" spans="3:17" x14ac:dyDescent="0.25">
      <c r="C871" vm="2052">
        <f ca="1"/>
        <v>43669</v>
      </c>
      <c r="D871">
        <f ca="1"/>
        <v>0</v>
      </c>
      <c r="E871" vm="919">
        <f ca="1"/>
        <v>0.89190000000000003</v>
      </c>
      <c r="F871" vm="374">
        <f ca="1"/>
        <v>0.8972</v>
      </c>
      <c r="G871" vm="158">
        <f ca="1"/>
        <v>0.89180000000000004</v>
      </c>
      <c r="H871" vm="13">
        <f ca="1"/>
        <v>0.89649999999999996</v>
      </c>
      <c r="K871" s="4">
        <f ca="1">IF(ROW(T_CALC[[#This Row],[DAY]])-ROW(T_CALC[[#Headers],[DAY]])&gt;C_N_TRADING_DAYS,"",ROW(T_CALC[[#This Row],[DAY]])-ROW(T_CALC[[#Headers],[DAY]]))</f>
        <v>868</v>
      </c>
      <c r="L871" s="4" cm="1" vm="2052">
        <f t="array" aca="1" ref="L871" ca="1">IFERROR(INDEX(_xlfn.ANCHORARRAY($C$3),T_CALC[[#This Row],[DAY]]+1,1),NA())</f>
        <v>43669</v>
      </c>
      <c r="M871" s="4" cm="1" vm="919">
        <f t="array" aca="1" ref="M871" ca="1">IFERROR(INDEX(_xlfn.ANCHORARRAY($C$3),T_CALC[[#This Row],[DAY]]+1,3),NA())</f>
        <v>0.89190000000000003</v>
      </c>
      <c r="N871" s="4" cm="1" vm="374">
        <f t="array" aca="1" ref="N871" ca="1">IFERROR(INDEX(_xlfn.ANCHORARRAY($C$3),T_CALC[[#This Row],[DAY]]+1,4),NA())</f>
        <v>0.8972</v>
      </c>
      <c r="O871" s="4" cm="1" vm="158">
        <f t="array" aca="1" ref="O871" ca="1">IFERROR(INDEX(_xlfn.ANCHORARRAY($C$3),T_CALC[[#This Row],[DAY]]+1,5),NA())</f>
        <v>0.89180000000000004</v>
      </c>
      <c r="P871" s="4" cm="1" vm="13">
        <f t="array" aca="1" ref="P871" ca="1">IFERROR(INDEX(_xlfn.ANCHORARRAY($C$3),T_CALC[[#This Row],[DAY]]+1,6),NA())</f>
        <v>0.89649999999999996</v>
      </c>
      <c r="Q871" s="4" cm="1">
        <f t="array" aca="1" ref="Q871" ca="1">IFERROR(INDEX(_xlfn.ANCHORARRAY($C$3),T_CALC[[#This Row],[DAY]]+1,2),NA())</f>
        <v>0</v>
      </c>
    </row>
    <row r="872" spans="3:17" x14ac:dyDescent="0.25">
      <c r="C872" vm="2053">
        <f ca="1"/>
        <v>43670</v>
      </c>
      <c r="D872">
        <f ca="1"/>
        <v>0</v>
      </c>
      <c r="E872" vm="13">
        <f ca="1"/>
        <v>0.89649999999999996</v>
      </c>
      <c r="F872" vm="176">
        <f ca="1"/>
        <v>0.89859999999999995</v>
      </c>
      <c r="G872" vm="4">
        <f ca="1"/>
        <v>0.89610000000000001</v>
      </c>
      <c r="H872" vm="331">
        <f ca="1"/>
        <v>0.89759999999999995</v>
      </c>
      <c r="K872" s="4">
        <f ca="1">IF(ROW(T_CALC[[#This Row],[DAY]])-ROW(T_CALC[[#Headers],[DAY]])&gt;C_N_TRADING_DAYS,"",ROW(T_CALC[[#This Row],[DAY]])-ROW(T_CALC[[#Headers],[DAY]]))</f>
        <v>869</v>
      </c>
      <c r="L872" s="4" cm="1" vm="2053">
        <f t="array" aca="1" ref="L872" ca="1">IFERROR(INDEX(_xlfn.ANCHORARRAY($C$3),T_CALC[[#This Row],[DAY]]+1,1),NA())</f>
        <v>43670</v>
      </c>
      <c r="M872" s="4" cm="1" vm="13">
        <f t="array" aca="1" ref="M872" ca="1">IFERROR(INDEX(_xlfn.ANCHORARRAY($C$3),T_CALC[[#This Row],[DAY]]+1,3),NA())</f>
        <v>0.89649999999999996</v>
      </c>
      <c r="N872" s="4" cm="1" vm="176">
        <f t="array" aca="1" ref="N872" ca="1">IFERROR(INDEX(_xlfn.ANCHORARRAY($C$3),T_CALC[[#This Row],[DAY]]+1,4),NA())</f>
        <v>0.89859999999999995</v>
      </c>
      <c r="O872" s="4" cm="1" vm="4">
        <f t="array" aca="1" ref="O872" ca="1">IFERROR(INDEX(_xlfn.ANCHORARRAY($C$3),T_CALC[[#This Row],[DAY]]+1,5),NA())</f>
        <v>0.89610000000000001</v>
      </c>
      <c r="P872" s="4" cm="1" vm="331">
        <f t="array" aca="1" ref="P872" ca="1">IFERROR(INDEX(_xlfn.ANCHORARRAY($C$3),T_CALC[[#This Row],[DAY]]+1,6),NA())</f>
        <v>0.89759999999999995</v>
      </c>
      <c r="Q872" s="4" cm="1">
        <f t="array" aca="1" ref="Q872" ca="1">IFERROR(INDEX(_xlfn.ANCHORARRAY($C$3),T_CALC[[#This Row],[DAY]]+1,2),NA())</f>
        <v>0</v>
      </c>
    </row>
    <row r="873" spans="3:17" x14ac:dyDescent="0.25">
      <c r="C873" vm="2054">
        <f ca="1"/>
        <v>43671</v>
      </c>
      <c r="D873">
        <f ca="1"/>
        <v>0</v>
      </c>
      <c r="E873" vm="175">
        <f ca="1"/>
        <v>0.89739999999999998</v>
      </c>
      <c r="F873" vm="343">
        <f ca="1"/>
        <v>0.90069999999999995</v>
      </c>
      <c r="G873" vm="9">
        <f ca="1"/>
        <v>0.89370000000000005</v>
      </c>
      <c r="H873" vm="427">
        <f ca="1"/>
        <v>0.89700000000000002</v>
      </c>
      <c r="K873" s="4">
        <f ca="1">IF(ROW(T_CALC[[#This Row],[DAY]])-ROW(T_CALC[[#Headers],[DAY]])&gt;C_N_TRADING_DAYS,"",ROW(T_CALC[[#This Row],[DAY]])-ROW(T_CALC[[#Headers],[DAY]]))</f>
        <v>870</v>
      </c>
      <c r="L873" s="4" cm="1" vm="2054">
        <f t="array" aca="1" ref="L873" ca="1">IFERROR(INDEX(_xlfn.ANCHORARRAY($C$3),T_CALC[[#This Row],[DAY]]+1,1),NA())</f>
        <v>43671</v>
      </c>
      <c r="M873" s="4" cm="1" vm="175">
        <f t="array" aca="1" ref="M873" ca="1">IFERROR(INDEX(_xlfn.ANCHORARRAY($C$3),T_CALC[[#This Row],[DAY]]+1,3),NA())</f>
        <v>0.89739999999999998</v>
      </c>
      <c r="N873" s="4" cm="1" vm="343">
        <f t="array" aca="1" ref="N873" ca="1">IFERROR(INDEX(_xlfn.ANCHORARRAY($C$3),T_CALC[[#This Row],[DAY]]+1,4),NA())</f>
        <v>0.90069999999999995</v>
      </c>
      <c r="O873" s="4" cm="1" vm="9">
        <f t="array" aca="1" ref="O873" ca="1">IFERROR(INDEX(_xlfn.ANCHORARRAY($C$3),T_CALC[[#This Row],[DAY]]+1,5),NA())</f>
        <v>0.89370000000000005</v>
      </c>
      <c r="P873" s="4" cm="1" vm="427">
        <f t="array" aca="1" ref="P873" ca="1">IFERROR(INDEX(_xlfn.ANCHORARRAY($C$3),T_CALC[[#This Row],[DAY]]+1,6),NA())</f>
        <v>0.89700000000000002</v>
      </c>
      <c r="Q873" s="4" cm="1">
        <f t="array" aca="1" ref="Q873" ca="1">IFERROR(INDEX(_xlfn.ANCHORARRAY($C$3),T_CALC[[#This Row],[DAY]]+1,2),NA())</f>
        <v>0</v>
      </c>
    </row>
    <row r="874" spans="3:17" x14ac:dyDescent="0.25">
      <c r="C874" vm="2055">
        <f ca="1"/>
        <v>43672</v>
      </c>
      <c r="D874">
        <f ca="1"/>
        <v>0</v>
      </c>
      <c r="E874" vm="188">
        <f ca="1"/>
        <v>0.89690000000000003</v>
      </c>
      <c r="F874" vm="193">
        <f ca="1"/>
        <v>0.89980000000000004</v>
      </c>
      <c r="G874" vm="195">
        <f ca="1"/>
        <v>0.89659999999999995</v>
      </c>
      <c r="H874" vm="176">
        <f ca="1"/>
        <v>0.89859999999999995</v>
      </c>
      <c r="K874" s="4">
        <f ca="1">IF(ROW(T_CALC[[#This Row],[DAY]])-ROW(T_CALC[[#Headers],[DAY]])&gt;C_N_TRADING_DAYS,"",ROW(T_CALC[[#This Row],[DAY]])-ROW(T_CALC[[#Headers],[DAY]]))</f>
        <v>871</v>
      </c>
      <c r="L874" s="4" cm="1" vm="2055">
        <f t="array" aca="1" ref="L874" ca="1">IFERROR(INDEX(_xlfn.ANCHORARRAY($C$3),T_CALC[[#This Row],[DAY]]+1,1),NA())</f>
        <v>43672</v>
      </c>
      <c r="M874" s="4" cm="1" vm="188">
        <f t="array" aca="1" ref="M874" ca="1">IFERROR(INDEX(_xlfn.ANCHORARRAY($C$3),T_CALC[[#This Row],[DAY]]+1,3),NA())</f>
        <v>0.89690000000000003</v>
      </c>
      <c r="N874" s="4" cm="1" vm="193">
        <f t="array" aca="1" ref="N874" ca="1">IFERROR(INDEX(_xlfn.ANCHORARRAY($C$3),T_CALC[[#This Row],[DAY]]+1,4),NA())</f>
        <v>0.89980000000000004</v>
      </c>
      <c r="O874" s="4" cm="1" vm="195">
        <f t="array" aca="1" ref="O874" ca="1">IFERROR(INDEX(_xlfn.ANCHORARRAY($C$3),T_CALC[[#This Row],[DAY]]+1,5),NA())</f>
        <v>0.89659999999999995</v>
      </c>
      <c r="P874" s="4" cm="1" vm="176">
        <f t="array" aca="1" ref="P874" ca="1">IFERROR(INDEX(_xlfn.ANCHORARRAY($C$3),T_CALC[[#This Row],[DAY]]+1,6),NA())</f>
        <v>0.89859999999999995</v>
      </c>
      <c r="Q874" s="4" cm="1">
        <f t="array" aca="1" ref="Q874" ca="1">IFERROR(INDEX(_xlfn.ANCHORARRAY($C$3),T_CALC[[#This Row],[DAY]]+1,2),NA())</f>
        <v>0</v>
      </c>
    </row>
    <row r="875" spans="3:17" x14ac:dyDescent="0.25">
      <c r="C875" vm="2056">
        <f ca="1"/>
        <v>43675</v>
      </c>
      <c r="D875">
        <f ca="1"/>
        <v>0</v>
      </c>
      <c r="E875" vm="251">
        <f ca="1"/>
        <v>0.89870000000000005</v>
      </c>
      <c r="F875" vm="193">
        <f ca="1"/>
        <v>0.89980000000000004</v>
      </c>
      <c r="G875" vm="195">
        <f ca="1"/>
        <v>0.89659999999999995</v>
      </c>
      <c r="H875" vm="8">
        <f ca="1"/>
        <v>0.89729999999999999</v>
      </c>
      <c r="K875" s="4">
        <f ca="1">IF(ROW(T_CALC[[#This Row],[DAY]])-ROW(T_CALC[[#Headers],[DAY]])&gt;C_N_TRADING_DAYS,"",ROW(T_CALC[[#This Row],[DAY]])-ROW(T_CALC[[#Headers],[DAY]]))</f>
        <v>872</v>
      </c>
      <c r="L875" s="4" cm="1" vm="2056">
        <f t="array" aca="1" ref="L875" ca="1">IFERROR(INDEX(_xlfn.ANCHORARRAY($C$3),T_CALC[[#This Row],[DAY]]+1,1),NA())</f>
        <v>43675</v>
      </c>
      <c r="M875" s="4" cm="1" vm="251">
        <f t="array" aca="1" ref="M875" ca="1">IFERROR(INDEX(_xlfn.ANCHORARRAY($C$3),T_CALC[[#This Row],[DAY]]+1,3),NA())</f>
        <v>0.89870000000000005</v>
      </c>
      <c r="N875" s="4" cm="1" vm="193">
        <f t="array" aca="1" ref="N875" ca="1">IFERROR(INDEX(_xlfn.ANCHORARRAY($C$3),T_CALC[[#This Row],[DAY]]+1,4),NA())</f>
        <v>0.89980000000000004</v>
      </c>
      <c r="O875" s="4" cm="1" vm="195">
        <f t="array" aca="1" ref="O875" ca="1">IFERROR(INDEX(_xlfn.ANCHORARRAY($C$3),T_CALC[[#This Row],[DAY]]+1,5),NA())</f>
        <v>0.89659999999999995</v>
      </c>
      <c r="P875" s="4" cm="1" vm="8">
        <f t="array" aca="1" ref="P875" ca="1">IFERROR(INDEX(_xlfn.ANCHORARRAY($C$3),T_CALC[[#This Row],[DAY]]+1,6),NA())</f>
        <v>0.89729999999999999</v>
      </c>
      <c r="Q875" s="4" cm="1">
        <f t="array" aca="1" ref="Q875" ca="1">IFERROR(INDEX(_xlfn.ANCHORARRAY($C$3),T_CALC[[#This Row],[DAY]]+1,2),NA())</f>
        <v>0</v>
      </c>
    </row>
    <row r="876" spans="3:17" x14ac:dyDescent="0.25">
      <c r="C876" vm="2057">
        <f ca="1"/>
        <v>43676</v>
      </c>
      <c r="D876">
        <f ca="1"/>
        <v>0</v>
      </c>
      <c r="E876" vm="374">
        <f ca="1"/>
        <v>0.8972</v>
      </c>
      <c r="F876" vm="172">
        <f ca="1"/>
        <v>0.8982</v>
      </c>
      <c r="G876" vm="1982">
        <f ca="1"/>
        <v>0.89580000000000004</v>
      </c>
      <c r="H876" vm="179">
        <f ca="1"/>
        <v>0.89629999999999999</v>
      </c>
      <c r="K876" s="4">
        <f ca="1">IF(ROW(T_CALC[[#This Row],[DAY]])-ROW(T_CALC[[#Headers],[DAY]])&gt;C_N_TRADING_DAYS,"",ROW(T_CALC[[#This Row],[DAY]])-ROW(T_CALC[[#Headers],[DAY]]))</f>
        <v>873</v>
      </c>
      <c r="L876" s="4" cm="1" vm="2057">
        <f t="array" aca="1" ref="L876" ca="1">IFERROR(INDEX(_xlfn.ANCHORARRAY($C$3),T_CALC[[#This Row],[DAY]]+1,1),NA())</f>
        <v>43676</v>
      </c>
      <c r="M876" s="4" cm="1" vm="374">
        <f t="array" aca="1" ref="M876" ca="1">IFERROR(INDEX(_xlfn.ANCHORARRAY($C$3),T_CALC[[#This Row],[DAY]]+1,3),NA())</f>
        <v>0.8972</v>
      </c>
      <c r="N876" s="4" cm="1" vm="172">
        <f t="array" aca="1" ref="N876" ca="1">IFERROR(INDEX(_xlfn.ANCHORARRAY($C$3),T_CALC[[#This Row],[DAY]]+1,4),NA())</f>
        <v>0.8982</v>
      </c>
      <c r="O876" s="4" cm="1" vm="1982">
        <f t="array" aca="1" ref="O876" ca="1">IFERROR(INDEX(_xlfn.ANCHORARRAY($C$3),T_CALC[[#This Row],[DAY]]+1,5),NA())</f>
        <v>0.89580000000000004</v>
      </c>
      <c r="P876" s="4" cm="1" vm="179">
        <f t="array" aca="1" ref="P876" ca="1">IFERROR(INDEX(_xlfn.ANCHORARRAY($C$3),T_CALC[[#This Row],[DAY]]+1,6),NA())</f>
        <v>0.89629999999999999</v>
      </c>
      <c r="Q876" s="4" cm="1">
        <f t="array" aca="1" ref="Q876" ca="1">IFERROR(INDEX(_xlfn.ANCHORARRAY($C$3),T_CALC[[#This Row],[DAY]]+1,2),NA())</f>
        <v>0</v>
      </c>
    </row>
    <row r="877" spans="3:17" x14ac:dyDescent="0.25">
      <c r="C877" vm="2058">
        <f ca="1"/>
        <v>43677</v>
      </c>
      <c r="D877">
        <f ca="1"/>
        <v>0</v>
      </c>
      <c r="E877" vm="179">
        <f ca="1"/>
        <v>0.89629999999999999</v>
      </c>
      <c r="F877" vm="2059">
        <f ca="1"/>
        <v>0.90410000000000001</v>
      </c>
      <c r="G877" vm="328">
        <f ca="1"/>
        <v>0.89570000000000005</v>
      </c>
      <c r="H877" vm="265">
        <f ca="1"/>
        <v>0.90269999999999995</v>
      </c>
      <c r="K877" s="4">
        <f ca="1">IF(ROW(T_CALC[[#This Row],[DAY]])-ROW(T_CALC[[#Headers],[DAY]])&gt;C_N_TRADING_DAYS,"",ROW(T_CALC[[#This Row],[DAY]])-ROW(T_CALC[[#Headers],[DAY]]))</f>
        <v>874</v>
      </c>
      <c r="L877" s="4" cm="1" vm="2058">
        <f t="array" aca="1" ref="L877" ca="1">IFERROR(INDEX(_xlfn.ANCHORARRAY($C$3),T_CALC[[#This Row],[DAY]]+1,1),NA())</f>
        <v>43677</v>
      </c>
      <c r="M877" s="4" cm="1" vm="179">
        <f t="array" aca="1" ref="M877" ca="1">IFERROR(INDEX(_xlfn.ANCHORARRAY($C$3),T_CALC[[#This Row],[DAY]]+1,3),NA())</f>
        <v>0.89629999999999999</v>
      </c>
      <c r="N877" s="4" cm="1" vm="2059">
        <f t="array" aca="1" ref="N877" ca="1">IFERROR(INDEX(_xlfn.ANCHORARRAY($C$3),T_CALC[[#This Row],[DAY]]+1,4),NA())</f>
        <v>0.90410000000000001</v>
      </c>
      <c r="O877" s="4" cm="1" vm="328">
        <f t="array" aca="1" ref="O877" ca="1">IFERROR(INDEX(_xlfn.ANCHORARRAY($C$3),T_CALC[[#This Row],[DAY]]+1,5),NA())</f>
        <v>0.89570000000000005</v>
      </c>
      <c r="P877" s="4" cm="1" vm="265">
        <f t="array" aca="1" ref="P877" ca="1">IFERROR(INDEX(_xlfn.ANCHORARRAY($C$3),T_CALC[[#This Row],[DAY]]+1,6),NA())</f>
        <v>0.90269999999999995</v>
      </c>
      <c r="Q877" s="4" cm="1">
        <f t="array" aca="1" ref="Q877" ca="1">IFERROR(INDEX(_xlfn.ANCHORARRAY($C$3),T_CALC[[#This Row],[DAY]]+1,2),NA())</f>
        <v>0</v>
      </c>
    </row>
    <row r="878" spans="3:17" x14ac:dyDescent="0.25">
      <c r="C878" vm="2060">
        <f ca="1"/>
        <v>43678</v>
      </c>
      <c r="D878">
        <f ca="1"/>
        <v>0</v>
      </c>
      <c r="E878" vm="241">
        <f ca="1"/>
        <v>0.90280000000000005</v>
      </c>
      <c r="F878" vm="489">
        <f ca="1"/>
        <v>0.90680000000000005</v>
      </c>
      <c r="G878" vm="258">
        <f ca="1"/>
        <v>0.90110000000000001</v>
      </c>
      <c r="H878" vm="288">
        <f ca="1"/>
        <v>0.90200000000000002</v>
      </c>
      <c r="K878" s="4">
        <f ca="1">IF(ROW(T_CALC[[#This Row],[DAY]])-ROW(T_CALC[[#Headers],[DAY]])&gt;C_N_TRADING_DAYS,"",ROW(T_CALC[[#This Row],[DAY]])-ROW(T_CALC[[#Headers],[DAY]]))</f>
        <v>875</v>
      </c>
      <c r="L878" s="4" cm="1" vm="2060">
        <f t="array" aca="1" ref="L878" ca="1">IFERROR(INDEX(_xlfn.ANCHORARRAY($C$3),T_CALC[[#This Row],[DAY]]+1,1),NA())</f>
        <v>43678</v>
      </c>
      <c r="M878" s="4" cm="1" vm="241">
        <f t="array" aca="1" ref="M878" ca="1">IFERROR(INDEX(_xlfn.ANCHORARRAY($C$3),T_CALC[[#This Row],[DAY]]+1,3),NA())</f>
        <v>0.90280000000000005</v>
      </c>
      <c r="N878" s="4" cm="1" vm="489">
        <f t="array" aca="1" ref="N878" ca="1">IFERROR(INDEX(_xlfn.ANCHORARRAY($C$3),T_CALC[[#This Row],[DAY]]+1,4),NA())</f>
        <v>0.90680000000000005</v>
      </c>
      <c r="O878" s="4" cm="1" vm="258">
        <f t="array" aca="1" ref="O878" ca="1">IFERROR(INDEX(_xlfn.ANCHORARRAY($C$3),T_CALC[[#This Row],[DAY]]+1,5),NA())</f>
        <v>0.90110000000000001</v>
      </c>
      <c r="P878" s="4" cm="1" vm="288">
        <f t="array" aca="1" ref="P878" ca="1">IFERROR(INDEX(_xlfn.ANCHORARRAY($C$3),T_CALC[[#This Row],[DAY]]+1,6),NA())</f>
        <v>0.90200000000000002</v>
      </c>
      <c r="Q878" s="4" cm="1">
        <f t="array" aca="1" ref="Q878" ca="1">IFERROR(INDEX(_xlfn.ANCHORARRAY($C$3),T_CALC[[#This Row],[DAY]]+1,2),NA())</f>
        <v>0</v>
      </c>
    </row>
    <row r="879" spans="3:17" x14ac:dyDescent="0.25">
      <c r="C879" vm="2061">
        <f ca="1"/>
        <v>43679</v>
      </c>
      <c r="D879">
        <f ca="1"/>
        <v>0</v>
      </c>
      <c r="E879" vm="288">
        <f ca="1"/>
        <v>0.90200000000000002</v>
      </c>
      <c r="F879" vm="324">
        <f ca="1"/>
        <v>0.90329999999999999</v>
      </c>
      <c r="G879" vm="239">
        <f ca="1"/>
        <v>0.89939999999999998</v>
      </c>
      <c r="H879" vm="2062">
        <f ca="1"/>
        <v>0.9</v>
      </c>
      <c r="K879" s="4">
        <f ca="1">IF(ROW(T_CALC[[#This Row],[DAY]])-ROW(T_CALC[[#Headers],[DAY]])&gt;C_N_TRADING_DAYS,"",ROW(T_CALC[[#This Row],[DAY]])-ROW(T_CALC[[#Headers],[DAY]]))</f>
        <v>876</v>
      </c>
      <c r="L879" s="4" cm="1" vm="2061">
        <f t="array" aca="1" ref="L879" ca="1">IFERROR(INDEX(_xlfn.ANCHORARRAY($C$3),T_CALC[[#This Row],[DAY]]+1,1),NA())</f>
        <v>43679</v>
      </c>
      <c r="M879" s="4" cm="1" vm="288">
        <f t="array" aca="1" ref="M879" ca="1">IFERROR(INDEX(_xlfn.ANCHORARRAY($C$3),T_CALC[[#This Row],[DAY]]+1,3),NA())</f>
        <v>0.90200000000000002</v>
      </c>
      <c r="N879" s="4" cm="1" vm="324">
        <f t="array" aca="1" ref="N879" ca="1">IFERROR(INDEX(_xlfn.ANCHORARRAY($C$3),T_CALC[[#This Row],[DAY]]+1,4),NA())</f>
        <v>0.90329999999999999</v>
      </c>
      <c r="O879" s="4" cm="1" vm="239">
        <f t="array" aca="1" ref="O879" ca="1">IFERROR(INDEX(_xlfn.ANCHORARRAY($C$3),T_CALC[[#This Row],[DAY]]+1,5),NA())</f>
        <v>0.89939999999999998</v>
      </c>
      <c r="P879" s="4" cm="1" vm="2062">
        <f t="array" aca="1" ref="P879" ca="1">IFERROR(INDEX(_xlfn.ANCHORARRAY($C$3),T_CALC[[#This Row],[DAY]]+1,6),NA())</f>
        <v>0.9</v>
      </c>
      <c r="Q879" s="4" cm="1">
        <f t="array" aca="1" ref="Q879" ca="1">IFERROR(INDEX(_xlfn.ANCHORARRAY($C$3),T_CALC[[#This Row],[DAY]]+1,2),NA())</f>
        <v>0</v>
      </c>
    </row>
    <row r="880" spans="3:17" x14ac:dyDescent="0.25">
      <c r="C880" vm="2063">
        <f ca="1"/>
        <v>43682</v>
      </c>
      <c r="D880">
        <f ca="1"/>
        <v>0</v>
      </c>
      <c r="E880" vm="423">
        <f ca="1"/>
        <v>0.90049999999999997</v>
      </c>
      <c r="F880" vm="423">
        <f ca="1"/>
        <v>0.90049999999999997</v>
      </c>
      <c r="G880" vm="398">
        <f ca="1"/>
        <v>0.89170000000000005</v>
      </c>
      <c r="H880" vm="183">
        <f ca="1"/>
        <v>0.89259999999999995</v>
      </c>
      <c r="K880" s="4">
        <f ca="1">IF(ROW(T_CALC[[#This Row],[DAY]])-ROW(T_CALC[[#Headers],[DAY]])&gt;C_N_TRADING_DAYS,"",ROW(T_CALC[[#This Row],[DAY]])-ROW(T_CALC[[#Headers],[DAY]]))</f>
        <v>877</v>
      </c>
      <c r="L880" s="4" cm="1" vm="2063">
        <f t="array" aca="1" ref="L880" ca="1">IFERROR(INDEX(_xlfn.ANCHORARRAY($C$3),T_CALC[[#This Row],[DAY]]+1,1),NA())</f>
        <v>43682</v>
      </c>
      <c r="M880" s="4" cm="1" vm="423">
        <f t="array" aca="1" ref="M880" ca="1">IFERROR(INDEX(_xlfn.ANCHORARRAY($C$3),T_CALC[[#This Row],[DAY]]+1,3),NA())</f>
        <v>0.90049999999999997</v>
      </c>
      <c r="N880" s="4" cm="1" vm="423">
        <f t="array" aca="1" ref="N880" ca="1">IFERROR(INDEX(_xlfn.ANCHORARRAY($C$3),T_CALC[[#This Row],[DAY]]+1,4),NA())</f>
        <v>0.90049999999999997</v>
      </c>
      <c r="O880" s="4" cm="1" vm="398">
        <f t="array" aca="1" ref="O880" ca="1">IFERROR(INDEX(_xlfn.ANCHORARRAY($C$3),T_CALC[[#This Row],[DAY]]+1,5),NA())</f>
        <v>0.89170000000000005</v>
      </c>
      <c r="P880" s="4" cm="1" vm="183">
        <f t="array" aca="1" ref="P880" ca="1">IFERROR(INDEX(_xlfn.ANCHORARRAY($C$3),T_CALC[[#This Row],[DAY]]+1,6),NA())</f>
        <v>0.89259999999999995</v>
      </c>
      <c r="Q880" s="4" cm="1">
        <f t="array" aca="1" ref="Q880" ca="1">IFERROR(INDEX(_xlfn.ANCHORARRAY($C$3),T_CALC[[#This Row],[DAY]]+1,2),NA())</f>
        <v>0</v>
      </c>
    </row>
    <row r="881" spans="3:17" x14ac:dyDescent="0.25">
      <c r="C881" vm="2064">
        <f ca="1"/>
        <v>43683</v>
      </c>
      <c r="D881">
        <f ca="1"/>
        <v>0</v>
      </c>
      <c r="E881" vm="162">
        <f ca="1"/>
        <v>0.89249999999999996</v>
      </c>
      <c r="F881" vm="15">
        <f ca="1"/>
        <v>0.89529999999999998</v>
      </c>
      <c r="G881" vm="211">
        <f ca="1"/>
        <v>0.88870000000000005</v>
      </c>
      <c r="H881" vm="942">
        <f ca="1"/>
        <v>0.89270000000000005</v>
      </c>
      <c r="K881" s="4">
        <f ca="1">IF(ROW(T_CALC[[#This Row],[DAY]])-ROW(T_CALC[[#Headers],[DAY]])&gt;C_N_TRADING_DAYS,"",ROW(T_CALC[[#This Row],[DAY]])-ROW(T_CALC[[#Headers],[DAY]]))</f>
        <v>878</v>
      </c>
      <c r="L881" s="4" cm="1" vm="2064">
        <f t="array" aca="1" ref="L881" ca="1">IFERROR(INDEX(_xlfn.ANCHORARRAY($C$3),T_CALC[[#This Row],[DAY]]+1,1),NA())</f>
        <v>43683</v>
      </c>
      <c r="M881" s="4" cm="1" vm="162">
        <f t="array" aca="1" ref="M881" ca="1">IFERROR(INDEX(_xlfn.ANCHORARRAY($C$3),T_CALC[[#This Row],[DAY]]+1,3),NA())</f>
        <v>0.89249999999999996</v>
      </c>
      <c r="N881" s="4" cm="1" vm="15">
        <f t="array" aca="1" ref="N881" ca="1">IFERROR(INDEX(_xlfn.ANCHORARRAY($C$3),T_CALC[[#This Row],[DAY]]+1,4),NA())</f>
        <v>0.89529999999999998</v>
      </c>
      <c r="O881" s="4" cm="1" vm="211">
        <f t="array" aca="1" ref="O881" ca="1">IFERROR(INDEX(_xlfn.ANCHORARRAY($C$3),T_CALC[[#This Row],[DAY]]+1,5),NA())</f>
        <v>0.88870000000000005</v>
      </c>
      <c r="P881" s="4" cm="1" vm="942">
        <f t="array" aca="1" ref="P881" ca="1">IFERROR(INDEX(_xlfn.ANCHORARRAY($C$3),T_CALC[[#This Row],[DAY]]+1,6),NA())</f>
        <v>0.89270000000000005</v>
      </c>
      <c r="Q881" s="4" cm="1">
        <f t="array" aca="1" ref="Q881" ca="1">IFERROR(INDEX(_xlfn.ANCHORARRAY($C$3),T_CALC[[#This Row],[DAY]]+1,2),NA())</f>
        <v>0</v>
      </c>
    </row>
    <row r="882" spans="3:17" x14ac:dyDescent="0.25">
      <c r="C882" vm="2065">
        <f ca="1"/>
        <v>43684</v>
      </c>
      <c r="D882">
        <f ca="1"/>
        <v>0</v>
      </c>
      <c r="E882" vm="371">
        <f ca="1"/>
        <v>0.89280000000000004</v>
      </c>
      <c r="F882" vm="345">
        <f ca="1"/>
        <v>0.89449999999999996</v>
      </c>
      <c r="G882" vm="229">
        <f ca="1"/>
        <v>0.88939999999999997</v>
      </c>
      <c r="H882" vm="371">
        <f ca="1"/>
        <v>0.89280000000000004</v>
      </c>
      <c r="K882" s="4">
        <f ca="1">IF(ROW(T_CALC[[#This Row],[DAY]])-ROW(T_CALC[[#Headers],[DAY]])&gt;C_N_TRADING_DAYS,"",ROW(T_CALC[[#This Row],[DAY]])-ROW(T_CALC[[#Headers],[DAY]]))</f>
        <v>879</v>
      </c>
      <c r="L882" s="4" cm="1" vm="2065">
        <f t="array" aca="1" ref="L882" ca="1">IFERROR(INDEX(_xlfn.ANCHORARRAY($C$3),T_CALC[[#This Row],[DAY]]+1,1),NA())</f>
        <v>43684</v>
      </c>
      <c r="M882" s="4" cm="1" vm="371">
        <f t="array" aca="1" ref="M882" ca="1">IFERROR(INDEX(_xlfn.ANCHORARRAY($C$3),T_CALC[[#This Row],[DAY]]+1,3),NA())</f>
        <v>0.89280000000000004</v>
      </c>
      <c r="N882" s="4" cm="1" vm="345">
        <f t="array" aca="1" ref="N882" ca="1">IFERROR(INDEX(_xlfn.ANCHORARRAY($C$3),T_CALC[[#This Row],[DAY]]+1,4),NA())</f>
        <v>0.89449999999999996</v>
      </c>
      <c r="O882" s="4" cm="1" vm="229">
        <f t="array" aca="1" ref="O882" ca="1">IFERROR(INDEX(_xlfn.ANCHORARRAY($C$3),T_CALC[[#This Row],[DAY]]+1,5),NA())</f>
        <v>0.88939999999999997</v>
      </c>
      <c r="P882" s="4" cm="1" vm="371">
        <f t="array" aca="1" ref="P882" ca="1">IFERROR(INDEX(_xlfn.ANCHORARRAY($C$3),T_CALC[[#This Row],[DAY]]+1,6),NA())</f>
        <v>0.89280000000000004</v>
      </c>
      <c r="Q882" s="4" cm="1">
        <f t="array" aca="1" ref="Q882" ca="1">IFERROR(INDEX(_xlfn.ANCHORARRAY($C$3),T_CALC[[#This Row],[DAY]]+1,2),NA())</f>
        <v>0</v>
      </c>
    </row>
    <row r="883" spans="3:17" x14ac:dyDescent="0.25">
      <c r="C883" vm="2066">
        <f ca="1"/>
        <v>43685</v>
      </c>
      <c r="D883">
        <f ca="1"/>
        <v>0</v>
      </c>
      <c r="E883" vm="371">
        <f ca="1"/>
        <v>0.89280000000000004</v>
      </c>
      <c r="F883" vm="345">
        <f ca="1"/>
        <v>0.89449999999999996</v>
      </c>
      <c r="G883" vm="387">
        <f ca="1"/>
        <v>0.8901</v>
      </c>
      <c r="H883" vm="409">
        <f ca="1"/>
        <v>0.89429999999999998</v>
      </c>
      <c r="K883" s="4">
        <f ca="1">IF(ROW(T_CALC[[#This Row],[DAY]])-ROW(T_CALC[[#Headers],[DAY]])&gt;C_N_TRADING_DAYS,"",ROW(T_CALC[[#This Row],[DAY]])-ROW(T_CALC[[#Headers],[DAY]]))</f>
        <v>880</v>
      </c>
      <c r="L883" s="4" cm="1" vm="2066">
        <f t="array" aca="1" ref="L883" ca="1">IFERROR(INDEX(_xlfn.ANCHORARRAY($C$3),T_CALC[[#This Row],[DAY]]+1,1),NA())</f>
        <v>43685</v>
      </c>
      <c r="M883" s="4" cm="1" vm="371">
        <f t="array" aca="1" ref="M883" ca="1">IFERROR(INDEX(_xlfn.ANCHORARRAY($C$3),T_CALC[[#This Row],[DAY]]+1,3),NA())</f>
        <v>0.89280000000000004</v>
      </c>
      <c r="N883" s="4" cm="1" vm="345">
        <f t="array" aca="1" ref="N883" ca="1">IFERROR(INDEX(_xlfn.ANCHORARRAY($C$3),T_CALC[[#This Row],[DAY]]+1,4),NA())</f>
        <v>0.89449999999999996</v>
      </c>
      <c r="O883" s="4" cm="1" vm="387">
        <f t="array" aca="1" ref="O883" ca="1">IFERROR(INDEX(_xlfn.ANCHORARRAY($C$3),T_CALC[[#This Row],[DAY]]+1,5),NA())</f>
        <v>0.8901</v>
      </c>
      <c r="P883" s="4" cm="1" vm="409">
        <f t="array" aca="1" ref="P883" ca="1">IFERROR(INDEX(_xlfn.ANCHORARRAY($C$3),T_CALC[[#This Row],[DAY]]+1,6),NA())</f>
        <v>0.89429999999999998</v>
      </c>
      <c r="Q883" s="4" cm="1">
        <f t="array" aca="1" ref="Q883" ca="1">IFERROR(INDEX(_xlfn.ANCHORARRAY($C$3),T_CALC[[#This Row],[DAY]]+1,2),NA())</f>
        <v>0</v>
      </c>
    </row>
    <row r="884" spans="3:17" x14ac:dyDescent="0.25">
      <c r="C884" vm="2067">
        <f ca="1"/>
        <v>43686</v>
      </c>
      <c r="D884">
        <f ca="1"/>
        <v>0</v>
      </c>
      <c r="E884" vm="409">
        <f ca="1"/>
        <v>0.89429999999999998</v>
      </c>
      <c r="F884" vm="161">
        <f ca="1"/>
        <v>0.89439999999999997</v>
      </c>
      <c r="G884" vm="411">
        <f ca="1"/>
        <v>0.89090000000000003</v>
      </c>
      <c r="H884" vm="942">
        <f ca="1"/>
        <v>0.89270000000000005</v>
      </c>
      <c r="K884" s="4">
        <f ca="1">IF(ROW(T_CALC[[#This Row],[DAY]])-ROW(T_CALC[[#Headers],[DAY]])&gt;C_N_TRADING_DAYS,"",ROW(T_CALC[[#This Row],[DAY]])-ROW(T_CALC[[#Headers],[DAY]]))</f>
        <v>881</v>
      </c>
      <c r="L884" s="4" cm="1" vm="2067">
        <f t="array" aca="1" ref="L884" ca="1">IFERROR(INDEX(_xlfn.ANCHORARRAY($C$3),T_CALC[[#This Row],[DAY]]+1,1),NA())</f>
        <v>43686</v>
      </c>
      <c r="M884" s="4" cm="1" vm="409">
        <f t="array" aca="1" ref="M884" ca="1">IFERROR(INDEX(_xlfn.ANCHORARRAY($C$3),T_CALC[[#This Row],[DAY]]+1,3),NA())</f>
        <v>0.89429999999999998</v>
      </c>
      <c r="N884" s="4" cm="1" vm="161">
        <f t="array" aca="1" ref="N884" ca="1">IFERROR(INDEX(_xlfn.ANCHORARRAY($C$3),T_CALC[[#This Row],[DAY]]+1,4),NA())</f>
        <v>0.89439999999999997</v>
      </c>
      <c r="O884" s="4" cm="1" vm="411">
        <f t="array" aca="1" ref="O884" ca="1">IFERROR(INDEX(_xlfn.ANCHORARRAY($C$3),T_CALC[[#This Row],[DAY]]+1,5),NA())</f>
        <v>0.89090000000000003</v>
      </c>
      <c r="P884" s="4" cm="1" vm="942">
        <f t="array" aca="1" ref="P884" ca="1">IFERROR(INDEX(_xlfn.ANCHORARRAY($C$3),T_CALC[[#This Row],[DAY]]+1,6),NA())</f>
        <v>0.89270000000000005</v>
      </c>
      <c r="Q884" s="4" cm="1">
        <f t="array" aca="1" ref="Q884" ca="1">IFERROR(INDEX(_xlfn.ANCHORARRAY($C$3),T_CALC[[#This Row],[DAY]]+1,2),NA())</f>
        <v>0</v>
      </c>
    </row>
    <row r="885" spans="3:17" x14ac:dyDescent="0.25">
      <c r="C885" vm="2068">
        <f ca="1"/>
        <v>43689</v>
      </c>
      <c r="D885">
        <f ca="1"/>
        <v>0</v>
      </c>
      <c r="E885" vm="414">
        <f ca="1"/>
        <v>0.89239999999999997</v>
      </c>
      <c r="F885" vm="1982">
        <f ca="1"/>
        <v>0.89580000000000004</v>
      </c>
      <c r="G885" vm="74">
        <f ca="1"/>
        <v>0.89019999999999999</v>
      </c>
      <c r="H885" vm="398">
        <f ca="1"/>
        <v>0.89170000000000005</v>
      </c>
      <c r="K885" s="4">
        <f ca="1">IF(ROW(T_CALC[[#This Row],[DAY]])-ROW(T_CALC[[#Headers],[DAY]])&gt;C_N_TRADING_DAYS,"",ROW(T_CALC[[#This Row],[DAY]])-ROW(T_CALC[[#Headers],[DAY]]))</f>
        <v>882</v>
      </c>
      <c r="L885" s="4" cm="1" vm="2068">
        <f t="array" aca="1" ref="L885" ca="1">IFERROR(INDEX(_xlfn.ANCHORARRAY($C$3),T_CALC[[#This Row],[DAY]]+1,1),NA())</f>
        <v>43689</v>
      </c>
      <c r="M885" s="4" cm="1" vm="414">
        <f t="array" aca="1" ref="M885" ca="1">IFERROR(INDEX(_xlfn.ANCHORARRAY($C$3),T_CALC[[#This Row],[DAY]]+1,3),NA())</f>
        <v>0.89239999999999997</v>
      </c>
      <c r="N885" s="4" cm="1" vm="1982">
        <f t="array" aca="1" ref="N885" ca="1">IFERROR(INDEX(_xlfn.ANCHORARRAY($C$3),T_CALC[[#This Row],[DAY]]+1,4),NA())</f>
        <v>0.89580000000000004</v>
      </c>
      <c r="O885" s="4" cm="1" vm="74">
        <f t="array" aca="1" ref="O885" ca="1">IFERROR(INDEX(_xlfn.ANCHORARRAY($C$3),T_CALC[[#This Row],[DAY]]+1,5),NA())</f>
        <v>0.89019999999999999</v>
      </c>
      <c r="P885" s="4" cm="1" vm="398">
        <f t="array" aca="1" ref="P885" ca="1">IFERROR(INDEX(_xlfn.ANCHORARRAY($C$3),T_CALC[[#This Row],[DAY]]+1,6),NA())</f>
        <v>0.89170000000000005</v>
      </c>
      <c r="Q885" s="4" cm="1">
        <f t="array" aca="1" ref="Q885" ca="1">IFERROR(INDEX(_xlfn.ANCHORARRAY($C$3),T_CALC[[#This Row],[DAY]]+1,2),NA())</f>
        <v>0</v>
      </c>
    </row>
    <row r="886" spans="3:17" x14ac:dyDescent="0.25">
      <c r="C886" vm="2069">
        <f ca="1"/>
        <v>43690</v>
      </c>
      <c r="D886">
        <f ca="1"/>
        <v>0</v>
      </c>
      <c r="E886" vm="421">
        <f ca="1"/>
        <v>0.89159999999999995</v>
      </c>
      <c r="F886" vm="256">
        <f ca="1"/>
        <v>0.8952</v>
      </c>
      <c r="G886" vm="939">
        <f ca="1"/>
        <v>0.89039999999999997</v>
      </c>
      <c r="H886" vm="946">
        <f ca="1"/>
        <v>0.89510000000000001</v>
      </c>
      <c r="K886" s="4">
        <f ca="1">IF(ROW(T_CALC[[#This Row],[DAY]])-ROW(T_CALC[[#Headers],[DAY]])&gt;C_N_TRADING_DAYS,"",ROW(T_CALC[[#This Row],[DAY]])-ROW(T_CALC[[#Headers],[DAY]]))</f>
        <v>883</v>
      </c>
      <c r="L886" s="4" cm="1" vm="2069">
        <f t="array" aca="1" ref="L886" ca="1">IFERROR(INDEX(_xlfn.ANCHORARRAY($C$3),T_CALC[[#This Row],[DAY]]+1,1),NA())</f>
        <v>43690</v>
      </c>
      <c r="M886" s="4" cm="1" vm="421">
        <f t="array" aca="1" ref="M886" ca="1">IFERROR(INDEX(_xlfn.ANCHORARRAY($C$3),T_CALC[[#This Row],[DAY]]+1,3),NA())</f>
        <v>0.89159999999999995</v>
      </c>
      <c r="N886" s="4" cm="1" vm="256">
        <f t="array" aca="1" ref="N886" ca="1">IFERROR(INDEX(_xlfn.ANCHORARRAY($C$3),T_CALC[[#This Row],[DAY]]+1,4),NA())</f>
        <v>0.8952</v>
      </c>
      <c r="O886" s="4" cm="1" vm="939">
        <f t="array" aca="1" ref="O886" ca="1">IFERROR(INDEX(_xlfn.ANCHORARRAY($C$3),T_CALC[[#This Row],[DAY]]+1,5),NA())</f>
        <v>0.89039999999999997</v>
      </c>
      <c r="P886" s="4" cm="1" vm="946">
        <f t="array" aca="1" ref="P886" ca="1">IFERROR(INDEX(_xlfn.ANCHORARRAY($C$3),T_CALC[[#This Row],[DAY]]+1,6),NA())</f>
        <v>0.89510000000000001</v>
      </c>
      <c r="Q886" s="4" cm="1">
        <f t="array" aca="1" ref="Q886" ca="1">IFERROR(INDEX(_xlfn.ANCHORARRAY($C$3),T_CALC[[#This Row],[DAY]]+1,2),NA())</f>
        <v>0</v>
      </c>
    </row>
    <row r="887" spans="3:17" x14ac:dyDescent="0.25">
      <c r="C887" vm="2070">
        <f ca="1"/>
        <v>43691</v>
      </c>
      <c r="D887">
        <f ca="1"/>
        <v>0</v>
      </c>
      <c r="E887" vm="946">
        <f ca="1"/>
        <v>0.89510000000000001</v>
      </c>
      <c r="F887" vm="222">
        <f ca="1"/>
        <v>0.89839999999999998</v>
      </c>
      <c r="G887" vm="400">
        <f ca="1"/>
        <v>0.89339999999999997</v>
      </c>
      <c r="H887" vm="348">
        <f ca="1"/>
        <v>0.89770000000000005</v>
      </c>
      <c r="K887" s="4">
        <f ca="1">IF(ROW(T_CALC[[#This Row],[DAY]])-ROW(T_CALC[[#Headers],[DAY]])&gt;C_N_TRADING_DAYS,"",ROW(T_CALC[[#This Row],[DAY]])-ROW(T_CALC[[#Headers],[DAY]]))</f>
        <v>884</v>
      </c>
      <c r="L887" s="4" cm="1" vm="2070">
        <f t="array" aca="1" ref="L887" ca="1">IFERROR(INDEX(_xlfn.ANCHORARRAY($C$3),T_CALC[[#This Row],[DAY]]+1,1),NA())</f>
        <v>43691</v>
      </c>
      <c r="M887" s="4" cm="1" vm="946">
        <f t="array" aca="1" ref="M887" ca="1">IFERROR(INDEX(_xlfn.ANCHORARRAY($C$3),T_CALC[[#This Row],[DAY]]+1,3),NA())</f>
        <v>0.89510000000000001</v>
      </c>
      <c r="N887" s="4" cm="1" vm="222">
        <f t="array" aca="1" ref="N887" ca="1">IFERROR(INDEX(_xlfn.ANCHORARRAY($C$3),T_CALC[[#This Row],[DAY]]+1,4),NA())</f>
        <v>0.89839999999999998</v>
      </c>
      <c r="O887" s="4" cm="1" vm="400">
        <f t="array" aca="1" ref="O887" ca="1">IFERROR(INDEX(_xlfn.ANCHORARRAY($C$3),T_CALC[[#This Row],[DAY]]+1,5),NA())</f>
        <v>0.89339999999999997</v>
      </c>
      <c r="P887" s="4" cm="1" vm="348">
        <f t="array" aca="1" ref="P887" ca="1">IFERROR(INDEX(_xlfn.ANCHORARRAY($C$3),T_CALC[[#This Row],[DAY]]+1,6),NA())</f>
        <v>0.89770000000000005</v>
      </c>
      <c r="Q887" s="4" cm="1">
        <f t="array" aca="1" ref="Q887" ca="1">IFERROR(INDEX(_xlfn.ANCHORARRAY($C$3),T_CALC[[#This Row],[DAY]]+1,2),NA())</f>
        <v>0</v>
      </c>
    </row>
    <row r="888" spans="3:17" x14ac:dyDescent="0.25">
      <c r="C888" vm="2071">
        <f ca="1"/>
        <v>43692</v>
      </c>
      <c r="D888">
        <f ca="1"/>
        <v>0</v>
      </c>
      <c r="E888" vm="331">
        <f ca="1"/>
        <v>0.89759999999999995</v>
      </c>
      <c r="F888" vm="285">
        <f ca="1"/>
        <v>0.90159999999999996</v>
      </c>
      <c r="G888" vm="911">
        <f ca="1"/>
        <v>0.89600000000000002</v>
      </c>
      <c r="H888" vm="253">
        <f ca="1"/>
        <v>0.90029999999999999</v>
      </c>
      <c r="K888" s="4">
        <f ca="1">IF(ROW(T_CALC[[#This Row],[DAY]])-ROW(T_CALC[[#Headers],[DAY]])&gt;C_N_TRADING_DAYS,"",ROW(T_CALC[[#This Row],[DAY]])-ROW(T_CALC[[#Headers],[DAY]]))</f>
        <v>885</v>
      </c>
      <c r="L888" s="4" cm="1" vm="2071">
        <f t="array" aca="1" ref="L888" ca="1">IFERROR(INDEX(_xlfn.ANCHORARRAY($C$3),T_CALC[[#This Row],[DAY]]+1,1),NA())</f>
        <v>43692</v>
      </c>
      <c r="M888" s="4" cm="1" vm="331">
        <f t="array" aca="1" ref="M888" ca="1">IFERROR(INDEX(_xlfn.ANCHORARRAY($C$3),T_CALC[[#This Row],[DAY]]+1,3),NA())</f>
        <v>0.89759999999999995</v>
      </c>
      <c r="N888" s="4" cm="1" vm="285">
        <f t="array" aca="1" ref="N888" ca="1">IFERROR(INDEX(_xlfn.ANCHORARRAY($C$3),T_CALC[[#This Row],[DAY]]+1,4),NA())</f>
        <v>0.90159999999999996</v>
      </c>
      <c r="O888" s="4" cm="1" vm="911">
        <f t="array" aca="1" ref="O888" ca="1">IFERROR(INDEX(_xlfn.ANCHORARRAY($C$3),T_CALC[[#This Row],[DAY]]+1,5),NA())</f>
        <v>0.89600000000000002</v>
      </c>
      <c r="P888" s="4" cm="1" vm="253">
        <f t="array" aca="1" ref="P888" ca="1">IFERROR(INDEX(_xlfn.ANCHORARRAY($C$3),T_CALC[[#This Row],[DAY]]+1,6),NA())</f>
        <v>0.90029999999999999</v>
      </c>
      <c r="Q888" s="4" cm="1">
        <f t="array" aca="1" ref="Q888" ca="1">IFERROR(INDEX(_xlfn.ANCHORARRAY($C$3),T_CALC[[#This Row],[DAY]]+1,2),NA())</f>
        <v>0</v>
      </c>
    </row>
    <row r="889" spans="3:17" x14ac:dyDescent="0.25">
      <c r="C889" vm="2072">
        <f ca="1"/>
        <v>43693</v>
      </c>
      <c r="D889">
        <f ca="1"/>
        <v>0</v>
      </c>
      <c r="E889" vm="253">
        <f ca="1"/>
        <v>0.90029999999999999</v>
      </c>
      <c r="F889" vm="249">
        <f ca="1"/>
        <v>0.90359999999999996</v>
      </c>
      <c r="G889" vm="267">
        <f ca="1"/>
        <v>0.89970000000000006</v>
      </c>
      <c r="H889" vm="285">
        <f ca="1"/>
        <v>0.90159999999999996</v>
      </c>
      <c r="K889" s="4">
        <f ca="1">IF(ROW(T_CALC[[#This Row],[DAY]])-ROW(T_CALC[[#Headers],[DAY]])&gt;C_N_TRADING_DAYS,"",ROW(T_CALC[[#This Row],[DAY]])-ROW(T_CALC[[#Headers],[DAY]]))</f>
        <v>886</v>
      </c>
      <c r="L889" s="4" cm="1" vm="2072">
        <f t="array" aca="1" ref="L889" ca="1">IFERROR(INDEX(_xlfn.ANCHORARRAY($C$3),T_CALC[[#This Row],[DAY]]+1,1),NA())</f>
        <v>43693</v>
      </c>
      <c r="M889" s="4" cm="1" vm="253">
        <f t="array" aca="1" ref="M889" ca="1">IFERROR(INDEX(_xlfn.ANCHORARRAY($C$3),T_CALC[[#This Row],[DAY]]+1,3),NA())</f>
        <v>0.90029999999999999</v>
      </c>
      <c r="N889" s="4" cm="1" vm="249">
        <f t="array" aca="1" ref="N889" ca="1">IFERROR(INDEX(_xlfn.ANCHORARRAY($C$3),T_CALC[[#This Row],[DAY]]+1,4),NA())</f>
        <v>0.90359999999999996</v>
      </c>
      <c r="O889" s="4" cm="1" vm="267">
        <f t="array" aca="1" ref="O889" ca="1">IFERROR(INDEX(_xlfn.ANCHORARRAY($C$3),T_CALC[[#This Row],[DAY]]+1,5),NA())</f>
        <v>0.89970000000000006</v>
      </c>
      <c r="P889" s="4" cm="1" vm="285">
        <f t="array" aca="1" ref="P889" ca="1">IFERROR(INDEX(_xlfn.ANCHORARRAY($C$3),T_CALC[[#This Row],[DAY]]+1,6),NA())</f>
        <v>0.90159999999999996</v>
      </c>
      <c r="Q889" s="4" cm="1">
        <f t="array" aca="1" ref="Q889" ca="1">IFERROR(INDEX(_xlfn.ANCHORARRAY($C$3),T_CALC[[#This Row],[DAY]]+1,2),NA())</f>
        <v>0</v>
      </c>
    </row>
    <row r="890" spans="3:17" x14ac:dyDescent="0.25">
      <c r="C890" vm="2073">
        <f ca="1"/>
        <v>43696</v>
      </c>
      <c r="D890">
        <f ca="1"/>
        <v>0</v>
      </c>
      <c r="E890" vm="287">
        <f ca="1"/>
        <v>0.90139999999999998</v>
      </c>
      <c r="F890" vm="241">
        <f ca="1"/>
        <v>0.90280000000000005</v>
      </c>
      <c r="G890" vm="184">
        <f ca="1"/>
        <v>0.89959999999999996</v>
      </c>
      <c r="H890" vm="323">
        <f ca="1"/>
        <v>0.90249999999999997</v>
      </c>
      <c r="K890" s="4">
        <f ca="1">IF(ROW(T_CALC[[#This Row],[DAY]])-ROW(T_CALC[[#Headers],[DAY]])&gt;C_N_TRADING_DAYS,"",ROW(T_CALC[[#This Row],[DAY]])-ROW(T_CALC[[#Headers],[DAY]]))</f>
        <v>887</v>
      </c>
      <c r="L890" s="4" cm="1" vm="2073">
        <f t="array" aca="1" ref="L890" ca="1">IFERROR(INDEX(_xlfn.ANCHORARRAY($C$3),T_CALC[[#This Row],[DAY]]+1,1),NA())</f>
        <v>43696</v>
      </c>
      <c r="M890" s="4" cm="1" vm="287">
        <f t="array" aca="1" ref="M890" ca="1">IFERROR(INDEX(_xlfn.ANCHORARRAY($C$3),T_CALC[[#This Row],[DAY]]+1,3),NA())</f>
        <v>0.90139999999999998</v>
      </c>
      <c r="N890" s="4" cm="1" vm="241">
        <f t="array" aca="1" ref="N890" ca="1">IFERROR(INDEX(_xlfn.ANCHORARRAY($C$3),T_CALC[[#This Row],[DAY]]+1,4),NA())</f>
        <v>0.90280000000000005</v>
      </c>
      <c r="O890" s="4" cm="1" vm="184">
        <f t="array" aca="1" ref="O890" ca="1">IFERROR(INDEX(_xlfn.ANCHORARRAY($C$3),T_CALC[[#This Row],[DAY]]+1,5),NA())</f>
        <v>0.89959999999999996</v>
      </c>
      <c r="P890" s="4" cm="1" vm="323">
        <f t="array" aca="1" ref="P890" ca="1">IFERROR(INDEX(_xlfn.ANCHORARRAY($C$3),T_CALC[[#This Row],[DAY]]+1,6),NA())</f>
        <v>0.90249999999999997</v>
      </c>
      <c r="Q890" s="4" cm="1">
        <f t="array" aca="1" ref="Q890" ca="1">IFERROR(INDEX(_xlfn.ANCHORARRAY($C$3),T_CALC[[#This Row],[DAY]]+1,2),NA())</f>
        <v>0</v>
      </c>
    </row>
    <row r="891" spans="3:17" x14ac:dyDescent="0.25">
      <c r="C891" vm="2074">
        <f ca="1"/>
        <v>43697</v>
      </c>
      <c r="D891">
        <f ca="1"/>
        <v>0</v>
      </c>
      <c r="E891" vm="487">
        <f ca="1"/>
        <v>0.90239999999999998</v>
      </c>
      <c r="F891" vm="249">
        <f ca="1"/>
        <v>0.90359999999999996</v>
      </c>
      <c r="G891" vm="182">
        <f ca="1"/>
        <v>0.9002</v>
      </c>
      <c r="H891" vm="343">
        <f ca="1"/>
        <v>0.90069999999999995</v>
      </c>
      <c r="K891" s="4">
        <f ca="1">IF(ROW(T_CALC[[#This Row],[DAY]])-ROW(T_CALC[[#Headers],[DAY]])&gt;C_N_TRADING_DAYS,"",ROW(T_CALC[[#This Row],[DAY]])-ROW(T_CALC[[#Headers],[DAY]]))</f>
        <v>888</v>
      </c>
      <c r="L891" s="4" cm="1" vm="2074">
        <f t="array" aca="1" ref="L891" ca="1">IFERROR(INDEX(_xlfn.ANCHORARRAY($C$3),T_CALC[[#This Row],[DAY]]+1,1),NA())</f>
        <v>43697</v>
      </c>
      <c r="M891" s="4" cm="1" vm="487">
        <f t="array" aca="1" ref="M891" ca="1">IFERROR(INDEX(_xlfn.ANCHORARRAY($C$3),T_CALC[[#This Row],[DAY]]+1,3),NA())</f>
        <v>0.90239999999999998</v>
      </c>
      <c r="N891" s="4" cm="1" vm="249">
        <f t="array" aca="1" ref="N891" ca="1">IFERROR(INDEX(_xlfn.ANCHORARRAY($C$3),T_CALC[[#This Row],[DAY]]+1,4),NA())</f>
        <v>0.90359999999999996</v>
      </c>
      <c r="O891" s="4" cm="1" vm="182">
        <f t="array" aca="1" ref="O891" ca="1">IFERROR(INDEX(_xlfn.ANCHORARRAY($C$3),T_CALC[[#This Row],[DAY]]+1,5),NA())</f>
        <v>0.9002</v>
      </c>
      <c r="P891" s="4" cm="1" vm="343">
        <f t="array" aca="1" ref="P891" ca="1">IFERROR(INDEX(_xlfn.ANCHORARRAY($C$3),T_CALC[[#This Row],[DAY]]+1,6),NA())</f>
        <v>0.90069999999999995</v>
      </c>
      <c r="Q891" s="4" cm="1">
        <f t="array" aca="1" ref="Q891" ca="1">IFERROR(INDEX(_xlfn.ANCHORARRAY($C$3),T_CALC[[#This Row],[DAY]]+1,2),NA())</f>
        <v>0</v>
      </c>
    </row>
    <row r="892" spans="3:17" x14ac:dyDescent="0.25">
      <c r="C892" vm="2075">
        <f ca="1"/>
        <v>43698</v>
      </c>
      <c r="D892">
        <f ca="1"/>
        <v>0</v>
      </c>
      <c r="E892" vm="343">
        <f ca="1"/>
        <v>0.90069999999999995</v>
      </c>
      <c r="F892" vm="487">
        <f ca="1"/>
        <v>0.90239999999999998</v>
      </c>
      <c r="G892" vm="182">
        <f ca="1"/>
        <v>0.9002</v>
      </c>
      <c r="H892" vm="288">
        <f ca="1"/>
        <v>0.90200000000000002</v>
      </c>
      <c r="K892" s="4">
        <f ca="1">IF(ROW(T_CALC[[#This Row],[DAY]])-ROW(T_CALC[[#Headers],[DAY]])&gt;C_N_TRADING_DAYS,"",ROW(T_CALC[[#This Row],[DAY]])-ROW(T_CALC[[#Headers],[DAY]]))</f>
        <v>889</v>
      </c>
      <c r="L892" s="4" cm="1" vm="2075">
        <f t="array" aca="1" ref="L892" ca="1">IFERROR(INDEX(_xlfn.ANCHORARRAY($C$3),T_CALC[[#This Row],[DAY]]+1,1),NA())</f>
        <v>43698</v>
      </c>
      <c r="M892" s="4" cm="1" vm="343">
        <f t="array" aca="1" ref="M892" ca="1">IFERROR(INDEX(_xlfn.ANCHORARRAY($C$3),T_CALC[[#This Row],[DAY]]+1,3),NA())</f>
        <v>0.90069999999999995</v>
      </c>
      <c r="N892" s="4" cm="1" vm="487">
        <f t="array" aca="1" ref="N892" ca="1">IFERROR(INDEX(_xlfn.ANCHORARRAY($C$3),T_CALC[[#This Row],[DAY]]+1,4),NA())</f>
        <v>0.90239999999999998</v>
      </c>
      <c r="O892" s="4" cm="1" vm="182">
        <f t="array" aca="1" ref="O892" ca="1">IFERROR(INDEX(_xlfn.ANCHORARRAY($C$3),T_CALC[[#This Row],[DAY]]+1,5),NA())</f>
        <v>0.9002</v>
      </c>
      <c r="P892" s="4" cm="1" vm="288">
        <f t="array" aca="1" ref="P892" ca="1">IFERROR(INDEX(_xlfn.ANCHORARRAY($C$3),T_CALC[[#This Row],[DAY]]+1,6),NA())</f>
        <v>0.90200000000000002</v>
      </c>
      <c r="Q892" s="4" cm="1">
        <f t="array" aca="1" ref="Q892" ca="1">IFERROR(INDEX(_xlfn.ANCHORARRAY($C$3),T_CALC[[#This Row],[DAY]]+1,2),NA())</f>
        <v>0</v>
      </c>
    </row>
    <row r="893" spans="3:17" x14ac:dyDescent="0.25">
      <c r="C893" vm="2076">
        <f ca="1"/>
        <v>43699</v>
      </c>
      <c r="D893">
        <f ca="1"/>
        <v>0</v>
      </c>
      <c r="E893" vm="288">
        <f ca="1"/>
        <v>0.90200000000000002</v>
      </c>
      <c r="F893" vm="273">
        <f ca="1"/>
        <v>0.90380000000000005</v>
      </c>
      <c r="G893" vm="267">
        <f ca="1"/>
        <v>0.89970000000000006</v>
      </c>
      <c r="H893" vm="487">
        <f ca="1"/>
        <v>0.90239999999999998</v>
      </c>
      <c r="K893" s="4">
        <f ca="1">IF(ROW(T_CALC[[#This Row],[DAY]])-ROW(T_CALC[[#Headers],[DAY]])&gt;C_N_TRADING_DAYS,"",ROW(T_CALC[[#This Row],[DAY]])-ROW(T_CALC[[#Headers],[DAY]]))</f>
        <v>890</v>
      </c>
      <c r="L893" s="4" cm="1" vm="2076">
        <f t="array" aca="1" ref="L893" ca="1">IFERROR(INDEX(_xlfn.ANCHORARRAY($C$3),T_CALC[[#This Row],[DAY]]+1,1),NA())</f>
        <v>43699</v>
      </c>
      <c r="M893" s="4" cm="1" vm="288">
        <f t="array" aca="1" ref="M893" ca="1">IFERROR(INDEX(_xlfn.ANCHORARRAY($C$3),T_CALC[[#This Row],[DAY]]+1,3),NA())</f>
        <v>0.90200000000000002</v>
      </c>
      <c r="N893" s="4" cm="1" vm="273">
        <f t="array" aca="1" ref="N893" ca="1">IFERROR(INDEX(_xlfn.ANCHORARRAY($C$3),T_CALC[[#This Row],[DAY]]+1,4),NA())</f>
        <v>0.90380000000000005</v>
      </c>
      <c r="O893" s="4" cm="1" vm="267">
        <f t="array" aca="1" ref="O893" ca="1">IFERROR(INDEX(_xlfn.ANCHORARRAY($C$3),T_CALC[[#This Row],[DAY]]+1,5),NA())</f>
        <v>0.89970000000000006</v>
      </c>
      <c r="P893" s="4" cm="1" vm="487">
        <f t="array" aca="1" ref="P893" ca="1">IFERROR(INDEX(_xlfn.ANCHORARRAY($C$3),T_CALC[[#This Row],[DAY]]+1,6),NA())</f>
        <v>0.90239999999999998</v>
      </c>
      <c r="Q893" s="4" cm="1">
        <f t="array" aca="1" ref="Q893" ca="1">IFERROR(INDEX(_xlfn.ANCHORARRAY($C$3),T_CALC[[#This Row],[DAY]]+1,2),NA())</f>
        <v>0</v>
      </c>
    </row>
    <row r="894" spans="3:17" x14ac:dyDescent="0.25">
      <c r="C894" vm="2077">
        <f ca="1"/>
        <v>43700</v>
      </c>
      <c r="D894">
        <f ca="1"/>
        <v>0</v>
      </c>
      <c r="E894" vm="487">
        <f ca="1"/>
        <v>0.90239999999999998</v>
      </c>
      <c r="F894" vm="271">
        <f ca="1"/>
        <v>0.90480000000000005</v>
      </c>
      <c r="G894" vm="13">
        <f ca="1"/>
        <v>0.89649999999999996</v>
      </c>
      <c r="H894" vm="8">
        <f ca="1"/>
        <v>0.89729999999999999</v>
      </c>
      <c r="K894" s="4">
        <f ca="1">IF(ROW(T_CALC[[#This Row],[DAY]])-ROW(T_CALC[[#Headers],[DAY]])&gt;C_N_TRADING_DAYS,"",ROW(T_CALC[[#This Row],[DAY]])-ROW(T_CALC[[#Headers],[DAY]]))</f>
        <v>891</v>
      </c>
      <c r="L894" s="4" cm="1" vm="2077">
        <f t="array" aca="1" ref="L894" ca="1">IFERROR(INDEX(_xlfn.ANCHORARRAY($C$3),T_CALC[[#This Row],[DAY]]+1,1),NA())</f>
        <v>43700</v>
      </c>
      <c r="M894" s="4" cm="1" vm="487">
        <f t="array" aca="1" ref="M894" ca="1">IFERROR(INDEX(_xlfn.ANCHORARRAY($C$3),T_CALC[[#This Row],[DAY]]+1,3),NA())</f>
        <v>0.90239999999999998</v>
      </c>
      <c r="N894" s="4" cm="1" vm="271">
        <f t="array" aca="1" ref="N894" ca="1">IFERROR(INDEX(_xlfn.ANCHORARRAY($C$3),T_CALC[[#This Row],[DAY]]+1,4),NA())</f>
        <v>0.90480000000000005</v>
      </c>
      <c r="O894" s="4" cm="1" vm="13">
        <f t="array" aca="1" ref="O894" ca="1">IFERROR(INDEX(_xlfn.ANCHORARRAY($C$3),T_CALC[[#This Row],[DAY]]+1,5),NA())</f>
        <v>0.89649999999999996</v>
      </c>
      <c r="P894" s="4" cm="1" vm="8">
        <f t="array" aca="1" ref="P894" ca="1">IFERROR(INDEX(_xlfn.ANCHORARRAY($C$3),T_CALC[[#This Row],[DAY]]+1,6),NA())</f>
        <v>0.89729999999999999</v>
      </c>
      <c r="Q894" s="4" cm="1">
        <f t="array" aca="1" ref="Q894" ca="1">IFERROR(INDEX(_xlfn.ANCHORARRAY($C$3),T_CALC[[#This Row],[DAY]]+1,2),NA())</f>
        <v>0</v>
      </c>
    </row>
    <row r="895" spans="3:17" x14ac:dyDescent="0.25">
      <c r="C895" vm="2078">
        <f ca="1"/>
        <v>43703</v>
      </c>
      <c r="D895">
        <f ca="1"/>
        <v>0</v>
      </c>
      <c r="E895" vm="374">
        <f ca="1"/>
        <v>0.8972</v>
      </c>
      <c r="F895" vm="338">
        <f ca="1"/>
        <v>0.90129999999999999</v>
      </c>
      <c r="G895" vm="259">
        <f ca="1"/>
        <v>0.89539999999999997</v>
      </c>
      <c r="H895" vm="270">
        <f ca="1"/>
        <v>0.90059999999999996</v>
      </c>
      <c r="K895" s="4">
        <f ca="1">IF(ROW(T_CALC[[#This Row],[DAY]])-ROW(T_CALC[[#Headers],[DAY]])&gt;C_N_TRADING_DAYS,"",ROW(T_CALC[[#This Row],[DAY]])-ROW(T_CALC[[#Headers],[DAY]]))</f>
        <v>892</v>
      </c>
      <c r="L895" s="4" cm="1" vm="2078">
        <f t="array" aca="1" ref="L895" ca="1">IFERROR(INDEX(_xlfn.ANCHORARRAY($C$3),T_CALC[[#This Row],[DAY]]+1,1),NA())</f>
        <v>43703</v>
      </c>
      <c r="M895" s="4" cm="1" vm="374">
        <f t="array" aca="1" ref="M895" ca="1">IFERROR(INDEX(_xlfn.ANCHORARRAY($C$3),T_CALC[[#This Row],[DAY]]+1,3),NA())</f>
        <v>0.8972</v>
      </c>
      <c r="N895" s="4" cm="1" vm="338">
        <f t="array" aca="1" ref="N895" ca="1">IFERROR(INDEX(_xlfn.ANCHORARRAY($C$3),T_CALC[[#This Row],[DAY]]+1,4),NA())</f>
        <v>0.90129999999999999</v>
      </c>
      <c r="O895" s="4" cm="1" vm="259">
        <f t="array" aca="1" ref="O895" ca="1">IFERROR(INDEX(_xlfn.ANCHORARRAY($C$3),T_CALC[[#This Row],[DAY]]+1,5),NA())</f>
        <v>0.89539999999999997</v>
      </c>
      <c r="P895" s="4" cm="1" vm="270">
        <f t="array" aca="1" ref="P895" ca="1">IFERROR(INDEX(_xlfn.ANCHORARRAY($C$3),T_CALC[[#This Row],[DAY]]+1,6),NA())</f>
        <v>0.90059999999999996</v>
      </c>
      <c r="Q895" s="4" cm="1">
        <f t="array" aca="1" ref="Q895" ca="1">IFERROR(INDEX(_xlfn.ANCHORARRAY($C$3),T_CALC[[#This Row],[DAY]]+1,2),NA())</f>
        <v>0</v>
      </c>
    </row>
    <row r="896" spans="3:17" x14ac:dyDescent="0.25">
      <c r="C896" vm="2079">
        <f ca="1"/>
        <v>43704</v>
      </c>
      <c r="D896">
        <f ca="1"/>
        <v>0</v>
      </c>
      <c r="E896" vm="423">
        <f ca="1"/>
        <v>0.90049999999999997</v>
      </c>
      <c r="F896" vm="288">
        <f ca="1"/>
        <v>0.90200000000000002</v>
      </c>
      <c r="G896" vm="239">
        <f ca="1"/>
        <v>0.89939999999999998</v>
      </c>
      <c r="H896" vm="285">
        <f ca="1"/>
        <v>0.90159999999999996</v>
      </c>
      <c r="K896" s="4">
        <f ca="1">IF(ROW(T_CALC[[#This Row],[DAY]])-ROW(T_CALC[[#Headers],[DAY]])&gt;C_N_TRADING_DAYS,"",ROW(T_CALC[[#This Row],[DAY]])-ROW(T_CALC[[#Headers],[DAY]]))</f>
        <v>893</v>
      </c>
      <c r="L896" s="4" cm="1" vm="2079">
        <f t="array" aca="1" ref="L896" ca="1">IFERROR(INDEX(_xlfn.ANCHORARRAY($C$3),T_CALC[[#This Row],[DAY]]+1,1),NA())</f>
        <v>43704</v>
      </c>
      <c r="M896" s="4" cm="1" vm="423">
        <f t="array" aca="1" ref="M896" ca="1">IFERROR(INDEX(_xlfn.ANCHORARRAY($C$3),T_CALC[[#This Row],[DAY]]+1,3),NA())</f>
        <v>0.90049999999999997</v>
      </c>
      <c r="N896" s="4" cm="1" vm="288">
        <f t="array" aca="1" ref="N896" ca="1">IFERROR(INDEX(_xlfn.ANCHORARRAY($C$3),T_CALC[[#This Row],[DAY]]+1,4),NA())</f>
        <v>0.90200000000000002</v>
      </c>
      <c r="O896" s="4" cm="1" vm="239">
        <f t="array" aca="1" ref="O896" ca="1">IFERROR(INDEX(_xlfn.ANCHORARRAY($C$3),T_CALC[[#This Row],[DAY]]+1,5),NA())</f>
        <v>0.89939999999999998</v>
      </c>
      <c r="P896" s="4" cm="1" vm="285">
        <f t="array" aca="1" ref="P896" ca="1">IFERROR(INDEX(_xlfn.ANCHORARRAY($C$3),T_CALC[[#This Row],[DAY]]+1,6),NA())</f>
        <v>0.90159999999999996</v>
      </c>
      <c r="Q896" s="4" cm="1">
        <f t="array" aca="1" ref="Q896" ca="1">IFERROR(INDEX(_xlfn.ANCHORARRAY($C$3),T_CALC[[#This Row],[DAY]]+1,2),NA())</f>
        <v>0</v>
      </c>
    </row>
    <row r="897" spans="3:17" x14ac:dyDescent="0.25">
      <c r="C897" vm="2080">
        <f ca="1"/>
        <v>43705</v>
      </c>
      <c r="D897">
        <f ca="1"/>
        <v>0</v>
      </c>
      <c r="E897" vm="285">
        <f ca="1"/>
        <v>0.90159999999999996</v>
      </c>
      <c r="F897" vm="2081">
        <f ca="1"/>
        <v>0.90300000000000002</v>
      </c>
      <c r="G897" vm="268">
        <f ca="1"/>
        <v>0.90090000000000003</v>
      </c>
      <c r="H897" vm="265">
        <f ca="1"/>
        <v>0.90269999999999995</v>
      </c>
      <c r="K897" s="4">
        <f ca="1">IF(ROW(T_CALC[[#This Row],[DAY]])-ROW(T_CALC[[#Headers],[DAY]])&gt;C_N_TRADING_DAYS,"",ROW(T_CALC[[#This Row],[DAY]])-ROW(T_CALC[[#Headers],[DAY]]))</f>
        <v>894</v>
      </c>
      <c r="L897" s="4" cm="1" vm="2080">
        <f t="array" aca="1" ref="L897" ca="1">IFERROR(INDEX(_xlfn.ANCHORARRAY($C$3),T_CALC[[#This Row],[DAY]]+1,1),NA())</f>
        <v>43705</v>
      </c>
      <c r="M897" s="4" cm="1" vm="285">
        <f t="array" aca="1" ref="M897" ca="1">IFERROR(INDEX(_xlfn.ANCHORARRAY($C$3),T_CALC[[#This Row],[DAY]]+1,3),NA())</f>
        <v>0.90159999999999996</v>
      </c>
      <c r="N897" s="4" cm="1" vm="2081">
        <f t="array" aca="1" ref="N897" ca="1">IFERROR(INDEX(_xlfn.ANCHORARRAY($C$3),T_CALC[[#This Row],[DAY]]+1,4),NA())</f>
        <v>0.90300000000000002</v>
      </c>
      <c r="O897" s="4" cm="1" vm="268">
        <f t="array" aca="1" ref="O897" ca="1">IFERROR(INDEX(_xlfn.ANCHORARRAY($C$3),T_CALC[[#This Row],[DAY]]+1,5),NA())</f>
        <v>0.90090000000000003</v>
      </c>
      <c r="P897" s="4" cm="1" vm="265">
        <f t="array" aca="1" ref="P897" ca="1">IFERROR(INDEX(_xlfn.ANCHORARRAY($C$3),T_CALC[[#This Row],[DAY]]+1,6),NA())</f>
        <v>0.90269999999999995</v>
      </c>
      <c r="Q897" s="4" cm="1">
        <f t="array" aca="1" ref="Q897" ca="1">IFERROR(INDEX(_xlfn.ANCHORARRAY($C$3),T_CALC[[#This Row],[DAY]]+1,2),NA())</f>
        <v>0</v>
      </c>
    </row>
    <row r="898" spans="3:17" x14ac:dyDescent="0.25">
      <c r="C898" vm="2082">
        <f ca="1"/>
        <v>43706</v>
      </c>
      <c r="D898">
        <f ca="1"/>
        <v>0</v>
      </c>
      <c r="E898" vm="265">
        <f ca="1"/>
        <v>0.90269999999999995</v>
      </c>
      <c r="F898" vm="284">
        <f ca="1"/>
        <v>0.90559999999999996</v>
      </c>
      <c r="G898" vm="287">
        <f ca="1"/>
        <v>0.90139999999999998</v>
      </c>
      <c r="H898" vm="279">
        <f ca="1"/>
        <v>0.9042</v>
      </c>
      <c r="K898" s="4">
        <f ca="1">IF(ROW(T_CALC[[#This Row],[DAY]])-ROW(T_CALC[[#Headers],[DAY]])&gt;C_N_TRADING_DAYS,"",ROW(T_CALC[[#This Row],[DAY]])-ROW(T_CALC[[#Headers],[DAY]]))</f>
        <v>895</v>
      </c>
      <c r="L898" s="4" cm="1" vm="2082">
        <f t="array" aca="1" ref="L898" ca="1">IFERROR(INDEX(_xlfn.ANCHORARRAY($C$3),T_CALC[[#This Row],[DAY]]+1,1),NA())</f>
        <v>43706</v>
      </c>
      <c r="M898" s="4" cm="1" vm="265">
        <f t="array" aca="1" ref="M898" ca="1">IFERROR(INDEX(_xlfn.ANCHORARRAY($C$3),T_CALC[[#This Row],[DAY]]+1,3),NA())</f>
        <v>0.90269999999999995</v>
      </c>
      <c r="N898" s="4" cm="1" vm="284">
        <f t="array" aca="1" ref="N898" ca="1">IFERROR(INDEX(_xlfn.ANCHORARRAY($C$3),T_CALC[[#This Row],[DAY]]+1,4),NA())</f>
        <v>0.90559999999999996</v>
      </c>
      <c r="O898" s="4" cm="1" vm="287">
        <f t="array" aca="1" ref="O898" ca="1">IFERROR(INDEX(_xlfn.ANCHORARRAY($C$3),T_CALC[[#This Row],[DAY]]+1,5),NA())</f>
        <v>0.90139999999999998</v>
      </c>
      <c r="P898" s="4" cm="1" vm="279">
        <f t="array" aca="1" ref="P898" ca="1">IFERROR(INDEX(_xlfn.ANCHORARRAY($C$3),T_CALC[[#This Row],[DAY]]+1,6),NA())</f>
        <v>0.9042</v>
      </c>
      <c r="Q898" s="4" cm="1">
        <f t="array" aca="1" ref="Q898" ca="1">IFERROR(INDEX(_xlfn.ANCHORARRAY($C$3),T_CALC[[#This Row],[DAY]]+1,2),NA())</f>
        <v>0</v>
      </c>
    </row>
    <row r="899" spans="3:17" x14ac:dyDescent="0.25">
      <c r="C899" vm="2083">
        <f ca="1"/>
        <v>43707</v>
      </c>
      <c r="D899">
        <f ca="1"/>
        <v>0</v>
      </c>
      <c r="E899" vm="275">
        <f ca="1"/>
        <v>0.90439999999999998</v>
      </c>
      <c r="F899" vm="439">
        <f ca="1"/>
        <v>0.91210000000000002</v>
      </c>
      <c r="G899" vm="262">
        <f ca="1"/>
        <v>0.90390000000000004</v>
      </c>
      <c r="H899" vm="2084">
        <f ca="1"/>
        <v>0.90969999999999995</v>
      </c>
      <c r="K899" s="4">
        <f ca="1">IF(ROW(T_CALC[[#This Row],[DAY]])-ROW(T_CALC[[#Headers],[DAY]])&gt;C_N_TRADING_DAYS,"",ROW(T_CALC[[#This Row],[DAY]])-ROW(T_CALC[[#Headers],[DAY]]))</f>
        <v>896</v>
      </c>
      <c r="L899" s="4" cm="1" vm="2083">
        <f t="array" aca="1" ref="L899" ca="1">IFERROR(INDEX(_xlfn.ANCHORARRAY($C$3),T_CALC[[#This Row],[DAY]]+1,1),NA())</f>
        <v>43707</v>
      </c>
      <c r="M899" s="4" cm="1" vm="275">
        <f t="array" aca="1" ref="M899" ca="1">IFERROR(INDEX(_xlfn.ANCHORARRAY($C$3),T_CALC[[#This Row],[DAY]]+1,3),NA())</f>
        <v>0.90439999999999998</v>
      </c>
      <c r="N899" s="4" cm="1" vm="439">
        <f t="array" aca="1" ref="N899" ca="1">IFERROR(INDEX(_xlfn.ANCHORARRAY($C$3),T_CALC[[#This Row],[DAY]]+1,4),NA())</f>
        <v>0.91210000000000002</v>
      </c>
      <c r="O899" s="4" cm="1" vm="262">
        <f t="array" aca="1" ref="O899" ca="1">IFERROR(INDEX(_xlfn.ANCHORARRAY($C$3),T_CALC[[#This Row],[DAY]]+1,5),NA())</f>
        <v>0.90390000000000004</v>
      </c>
      <c r="P899" s="4" cm="1" vm="2084">
        <f t="array" aca="1" ref="P899" ca="1">IFERROR(INDEX(_xlfn.ANCHORARRAY($C$3),T_CALC[[#This Row],[DAY]]+1,6),NA())</f>
        <v>0.90969999999999995</v>
      </c>
      <c r="Q899" s="4" cm="1">
        <f t="array" aca="1" ref="Q899" ca="1">IFERROR(INDEX(_xlfn.ANCHORARRAY($C$3),T_CALC[[#This Row],[DAY]]+1,2),NA())</f>
        <v>0</v>
      </c>
    </row>
    <row r="900" spans="3:17" x14ac:dyDescent="0.25">
      <c r="C900" vm="2085">
        <f ca="1"/>
        <v>43710</v>
      </c>
      <c r="D900">
        <f ca="1"/>
        <v>0</v>
      </c>
      <c r="E900" vm="317">
        <f ca="1"/>
        <v>0.91</v>
      </c>
      <c r="F900" vm="2086">
        <f ca="1"/>
        <v>0.91259999999999997</v>
      </c>
      <c r="G900" vm="313">
        <f ca="1"/>
        <v>0.90890000000000004</v>
      </c>
      <c r="H900" vm="435">
        <f ca="1"/>
        <v>0.91159999999999997</v>
      </c>
      <c r="K900" s="4">
        <f ca="1">IF(ROW(T_CALC[[#This Row],[DAY]])-ROW(T_CALC[[#Headers],[DAY]])&gt;C_N_TRADING_DAYS,"",ROW(T_CALC[[#This Row],[DAY]])-ROW(T_CALC[[#Headers],[DAY]]))</f>
        <v>897</v>
      </c>
      <c r="L900" s="4" cm="1" vm="2085">
        <f t="array" aca="1" ref="L900" ca="1">IFERROR(INDEX(_xlfn.ANCHORARRAY($C$3),T_CALC[[#This Row],[DAY]]+1,1),NA())</f>
        <v>43710</v>
      </c>
      <c r="M900" s="4" cm="1" vm="317">
        <f t="array" aca="1" ref="M900" ca="1">IFERROR(INDEX(_xlfn.ANCHORARRAY($C$3),T_CALC[[#This Row],[DAY]]+1,3),NA())</f>
        <v>0.91</v>
      </c>
      <c r="N900" s="4" cm="1" vm="2086">
        <f t="array" aca="1" ref="N900" ca="1">IFERROR(INDEX(_xlfn.ANCHORARRAY($C$3),T_CALC[[#This Row],[DAY]]+1,4),NA())</f>
        <v>0.91259999999999997</v>
      </c>
      <c r="O900" s="4" cm="1" vm="313">
        <f t="array" aca="1" ref="O900" ca="1">IFERROR(INDEX(_xlfn.ANCHORARRAY($C$3),T_CALC[[#This Row],[DAY]]+1,5),NA())</f>
        <v>0.90890000000000004</v>
      </c>
      <c r="P900" s="4" cm="1" vm="435">
        <f t="array" aca="1" ref="P900" ca="1">IFERROR(INDEX(_xlfn.ANCHORARRAY($C$3),T_CALC[[#This Row],[DAY]]+1,6),NA())</f>
        <v>0.91159999999999997</v>
      </c>
      <c r="Q900" s="4" cm="1">
        <f t="array" aca="1" ref="Q900" ca="1">IFERROR(INDEX(_xlfn.ANCHORARRAY($C$3),T_CALC[[#This Row],[DAY]]+1,2),NA())</f>
        <v>0</v>
      </c>
    </row>
    <row r="901" spans="3:17" x14ac:dyDescent="0.25">
      <c r="C901" vm="2087">
        <f ca="1"/>
        <v>43711</v>
      </c>
      <c r="D901">
        <f ca="1"/>
        <v>0</v>
      </c>
      <c r="E901" vm="311">
        <f ca="1"/>
        <v>0.91139999999999999</v>
      </c>
      <c r="F901" vm="501">
        <f ca="1"/>
        <v>0.91520000000000001</v>
      </c>
      <c r="G901" vm="305">
        <f ca="1"/>
        <v>0.91069999999999995</v>
      </c>
      <c r="H901" vm="438">
        <f ca="1"/>
        <v>0.91110000000000002</v>
      </c>
      <c r="K901" s="4">
        <f ca="1">IF(ROW(T_CALC[[#This Row],[DAY]])-ROW(T_CALC[[#Headers],[DAY]])&gt;C_N_TRADING_DAYS,"",ROW(T_CALC[[#This Row],[DAY]])-ROW(T_CALC[[#Headers],[DAY]]))</f>
        <v>898</v>
      </c>
      <c r="L901" s="4" cm="1" vm="2087">
        <f t="array" aca="1" ref="L901" ca="1">IFERROR(INDEX(_xlfn.ANCHORARRAY($C$3),T_CALC[[#This Row],[DAY]]+1,1),NA())</f>
        <v>43711</v>
      </c>
      <c r="M901" s="4" cm="1" vm="311">
        <f t="array" aca="1" ref="M901" ca="1">IFERROR(INDEX(_xlfn.ANCHORARRAY($C$3),T_CALC[[#This Row],[DAY]]+1,3),NA())</f>
        <v>0.91139999999999999</v>
      </c>
      <c r="N901" s="4" cm="1" vm="501">
        <f t="array" aca="1" ref="N901" ca="1">IFERROR(INDEX(_xlfn.ANCHORARRAY($C$3),T_CALC[[#This Row],[DAY]]+1,4),NA())</f>
        <v>0.91520000000000001</v>
      </c>
      <c r="O901" s="4" cm="1" vm="305">
        <f t="array" aca="1" ref="O901" ca="1">IFERROR(INDEX(_xlfn.ANCHORARRAY($C$3),T_CALC[[#This Row],[DAY]]+1,5),NA())</f>
        <v>0.91069999999999995</v>
      </c>
      <c r="P901" s="4" cm="1" vm="438">
        <f t="array" aca="1" ref="P901" ca="1">IFERROR(INDEX(_xlfn.ANCHORARRAY($C$3),T_CALC[[#This Row],[DAY]]+1,6),NA())</f>
        <v>0.91110000000000002</v>
      </c>
      <c r="Q901" s="4" cm="1">
        <f t="array" aca="1" ref="Q901" ca="1">IFERROR(INDEX(_xlfn.ANCHORARRAY($C$3),T_CALC[[#This Row],[DAY]]+1,2),NA())</f>
        <v>0</v>
      </c>
    </row>
    <row r="902" spans="3:17" x14ac:dyDescent="0.25">
      <c r="C902" vm="2088">
        <f ca="1"/>
        <v>43712</v>
      </c>
      <c r="D902">
        <f ca="1"/>
        <v>0</v>
      </c>
      <c r="E902" vm="438">
        <f ca="1"/>
        <v>0.91110000000000002</v>
      </c>
      <c r="F902" vm="2089">
        <f ca="1"/>
        <v>0.91169999999999995</v>
      </c>
      <c r="G902" vm="2090">
        <f ca="1"/>
        <v>0.90569999999999995</v>
      </c>
      <c r="H902" vm="291">
        <f ca="1"/>
        <v>0.90600000000000003</v>
      </c>
      <c r="K902" s="4">
        <f ca="1">IF(ROW(T_CALC[[#This Row],[DAY]])-ROW(T_CALC[[#Headers],[DAY]])&gt;C_N_TRADING_DAYS,"",ROW(T_CALC[[#This Row],[DAY]])-ROW(T_CALC[[#Headers],[DAY]]))</f>
        <v>899</v>
      </c>
      <c r="L902" s="4" cm="1" vm="2088">
        <f t="array" aca="1" ref="L902" ca="1">IFERROR(INDEX(_xlfn.ANCHORARRAY($C$3),T_CALC[[#This Row],[DAY]]+1,1),NA())</f>
        <v>43712</v>
      </c>
      <c r="M902" s="4" cm="1" vm="438">
        <f t="array" aca="1" ref="M902" ca="1">IFERROR(INDEX(_xlfn.ANCHORARRAY($C$3),T_CALC[[#This Row],[DAY]]+1,3),NA())</f>
        <v>0.91110000000000002</v>
      </c>
      <c r="N902" s="4" cm="1" vm="2089">
        <f t="array" aca="1" ref="N902" ca="1">IFERROR(INDEX(_xlfn.ANCHORARRAY($C$3),T_CALC[[#This Row],[DAY]]+1,4),NA())</f>
        <v>0.91169999999999995</v>
      </c>
      <c r="O902" s="4" cm="1" vm="2090">
        <f t="array" aca="1" ref="O902" ca="1">IFERROR(INDEX(_xlfn.ANCHORARRAY($C$3),T_CALC[[#This Row],[DAY]]+1,5),NA())</f>
        <v>0.90569999999999995</v>
      </c>
      <c r="P902" s="4" cm="1" vm="291">
        <f t="array" aca="1" ref="P902" ca="1">IFERROR(INDEX(_xlfn.ANCHORARRAY($C$3),T_CALC[[#This Row],[DAY]]+1,6),NA())</f>
        <v>0.90600000000000003</v>
      </c>
      <c r="Q902" s="4" cm="1">
        <f t="array" aca="1" ref="Q902" ca="1">IFERROR(INDEX(_xlfn.ANCHORARRAY($C$3),T_CALC[[#This Row],[DAY]]+1,2),NA())</f>
        <v>0</v>
      </c>
    </row>
    <row r="903" spans="3:17" x14ac:dyDescent="0.25">
      <c r="C903" vm="2091">
        <f ca="1"/>
        <v>43713</v>
      </c>
      <c r="D903">
        <f ca="1"/>
        <v>0</v>
      </c>
      <c r="E903" vm="2092">
        <f ca="1"/>
        <v>0.90610000000000002</v>
      </c>
      <c r="F903" vm="2093">
        <f ca="1"/>
        <v>0.90759999999999996</v>
      </c>
      <c r="G903" vm="288">
        <f ca="1"/>
        <v>0.90200000000000002</v>
      </c>
      <c r="H903" vm="2092">
        <f ca="1"/>
        <v>0.90610000000000002</v>
      </c>
      <c r="K903" s="4">
        <f ca="1">IF(ROW(T_CALC[[#This Row],[DAY]])-ROW(T_CALC[[#Headers],[DAY]])&gt;C_N_TRADING_DAYS,"",ROW(T_CALC[[#This Row],[DAY]])-ROW(T_CALC[[#Headers],[DAY]]))</f>
        <v>900</v>
      </c>
      <c r="L903" s="4" cm="1" vm="2091">
        <f t="array" aca="1" ref="L903" ca="1">IFERROR(INDEX(_xlfn.ANCHORARRAY($C$3),T_CALC[[#This Row],[DAY]]+1,1),NA())</f>
        <v>43713</v>
      </c>
      <c r="M903" s="4" cm="1" vm="2092">
        <f t="array" aca="1" ref="M903" ca="1">IFERROR(INDEX(_xlfn.ANCHORARRAY($C$3),T_CALC[[#This Row],[DAY]]+1,3),NA())</f>
        <v>0.90610000000000002</v>
      </c>
      <c r="N903" s="4" cm="1" vm="2093">
        <f t="array" aca="1" ref="N903" ca="1">IFERROR(INDEX(_xlfn.ANCHORARRAY($C$3),T_CALC[[#This Row],[DAY]]+1,4),NA())</f>
        <v>0.90759999999999996</v>
      </c>
      <c r="O903" s="4" cm="1" vm="288">
        <f t="array" aca="1" ref="O903" ca="1">IFERROR(INDEX(_xlfn.ANCHORARRAY($C$3),T_CALC[[#This Row],[DAY]]+1,5),NA())</f>
        <v>0.90200000000000002</v>
      </c>
      <c r="P903" s="4" cm="1" vm="2092">
        <f t="array" aca="1" ref="P903" ca="1">IFERROR(INDEX(_xlfn.ANCHORARRAY($C$3),T_CALC[[#This Row],[DAY]]+1,6),NA())</f>
        <v>0.90610000000000002</v>
      </c>
      <c r="Q903" s="4" cm="1">
        <f t="array" aca="1" ref="Q903" ca="1">IFERROR(INDEX(_xlfn.ANCHORARRAY($C$3),T_CALC[[#This Row],[DAY]]+1,2),NA())</f>
        <v>0</v>
      </c>
    </row>
    <row r="904" spans="3:17" x14ac:dyDescent="0.25">
      <c r="C904" vm="2094">
        <f ca="1"/>
        <v>43714</v>
      </c>
      <c r="D904">
        <f ca="1"/>
        <v>0</v>
      </c>
      <c r="E904" vm="291">
        <f ca="1"/>
        <v>0.90600000000000003</v>
      </c>
      <c r="F904" vm="2095">
        <f ca="1"/>
        <v>0.90739999999999998</v>
      </c>
      <c r="G904" vm="279">
        <f ca="1"/>
        <v>0.9042</v>
      </c>
      <c r="H904" vm="307">
        <f ca="1"/>
        <v>0.90649999999999997</v>
      </c>
      <c r="K904" s="4">
        <f ca="1">IF(ROW(T_CALC[[#This Row],[DAY]])-ROW(T_CALC[[#Headers],[DAY]])&gt;C_N_TRADING_DAYS,"",ROW(T_CALC[[#This Row],[DAY]])-ROW(T_CALC[[#Headers],[DAY]]))</f>
        <v>901</v>
      </c>
      <c r="L904" s="4" cm="1" vm="2094">
        <f t="array" aca="1" ref="L904" ca="1">IFERROR(INDEX(_xlfn.ANCHORARRAY($C$3),T_CALC[[#This Row],[DAY]]+1,1),NA())</f>
        <v>43714</v>
      </c>
      <c r="M904" s="4" cm="1" vm="291">
        <f t="array" aca="1" ref="M904" ca="1">IFERROR(INDEX(_xlfn.ANCHORARRAY($C$3),T_CALC[[#This Row],[DAY]]+1,3),NA())</f>
        <v>0.90600000000000003</v>
      </c>
      <c r="N904" s="4" cm="1" vm="2095">
        <f t="array" aca="1" ref="N904" ca="1">IFERROR(INDEX(_xlfn.ANCHORARRAY($C$3),T_CALC[[#This Row],[DAY]]+1,4),NA())</f>
        <v>0.90739999999999998</v>
      </c>
      <c r="O904" s="4" cm="1" vm="279">
        <f t="array" aca="1" ref="O904" ca="1">IFERROR(INDEX(_xlfn.ANCHORARRAY($C$3),T_CALC[[#This Row],[DAY]]+1,5),NA())</f>
        <v>0.9042</v>
      </c>
      <c r="P904" s="4" cm="1" vm="307">
        <f t="array" aca="1" ref="P904" ca="1">IFERROR(INDEX(_xlfn.ANCHORARRAY($C$3),T_CALC[[#This Row],[DAY]]+1,6),NA())</f>
        <v>0.90649999999999997</v>
      </c>
      <c r="Q904" s="4" cm="1">
        <f t="array" aca="1" ref="Q904" ca="1">IFERROR(INDEX(_xlfn.ANCHORARRAY($C$3),T_CALC[[#This Row],[DAY]]+1,2),NA())</f>
        <v>0</v>
      </c>
    </row>
    <row r="905" spans="3:17" x14ac:dyDescent="0.25">
      <c r="C905" vm="2096">
        <f ca="1"/>
        <v>43717</v>
      </c>
      <c r="D905">
        <f ca="1"/>
        <v>0</v>
      </c>
      <c r="E905" vm="244">
        <f ca="1"/>
        <v>0.90690000000000004</v>
      </c>
      <c r="F905" vm="278">
        <f ca="1"/>
        <v>0.90780000000000005</v>
      </c>
      <c r="G905" vm="324">
        <f ca="1"/>
        <v>0.90329999999999999</v>
      </c>
      <c r="H905" vm="250">
        <f ca="1"/>
        <v>0.90500000000000003</v>
      </c>
      <c r="K905" s="4">
        <f ca="1">IF(ROW(T_CALC[[#This Row],[DAY]])-ROW(T_CALC[[#Headers],[DAY]])&gt;C_N_TRADING_DAYS,"",ROW(T_CALC[[#This Row],[DAY]])-ROW(T_CALC[[#Headers],[DAY]]))</f>
        <v>902</v>
      </c>
      <c r="L905" s="4" cm="1" vm="2096">
        <f t="array" aca="1" ref="L905" ca="1">IFERROR(INDEX(_xlfn.ANCHORARRAY($C$3),T_CALC[[#This Row],[DAY]]+1,1),NA())</f>
        <v>43717</v>
      </c>
      <c r="M905" s="4" cm="1" vm="244">
        <f t="array" aca="1" ref="M905" ca="1">IFERROR(INDEX(_xlfn.ANCHORARRAY($C$3),T_CALC[[#This Row],[DAY]]+1,3),NA())</f>
        <v>0.90690000000000004</v>
      </c>
      <c r="N905" s="4" cm="1" vm="278">
        <f t="array" aca="1" ref="N905" ca="1">IFERROR(INDEX(_xlfn.ANCHORARRAY($C$3),T_CALC[[#This Row],[DAY]]+1,4),NA())</f>
        <v>0.90780000000000005</v>
      </c>
      <c r="O905" s="4" cm="1" vm="324">
        <f t="array" aca="1" ref="O905" ca="1">IFERROR(INDEX(_xlfn.ANCHORARRAY($C$3),T_CALC[[#This Row],[DAY]]+1,5),NA())</f>
        <v>0.90329999999999999</v>
      </c>
      <c r="P905" s="4" cm="1" vm="250">
        <f t="array" aca="1" ref="P905" ca="1">IFERROR(INDEX(_xlfn.ANCHORARRAY($C$3),T_CALC[[#This Row],[DAY]]+1,6),NA())</f>
        <v>0.90500000000000003</v>
      </c>
      <c r="Q905" s="4" cm="1">
        <f t="array" aca="1" ref="Q905" ca="1">IFERROR(INDEX(_xlfn.ANCHORARRAY($C$3),T_CALC[[#This Row],[DAY]]+1,2),NA())</f>
        <v>0</v>
      </c>
    </row>
    <row r="906" spans="3:17" x14ac:dyDescent="0.25">
      <c r="C906" vm="2097">
        <f ca="1"/>
        <v>43718</v>
      </c>
      <c r="D906">
        <f ca="1"/>
        <v>0</v>
      </c>
      <c r="E906" vm="426">
        <f ca="1"/>
        <v>0.90510000000000002</v>
      </c>
      <c r="F906" vm="307">
        <f ca="1"/>
        <v>0.90649999999999997</v>
      </c>
      <c r="G906" vm="282">
        <f ca="1"/>
        <v>0.90400000000000003</v>
      </c>
      <c r="H906" vm="2098">
        <f ca="1"/>
        <v>0.90549999999999997</v>
      </c>
      <c r="K906" s="4">
        <f ca="1">IF(ROW(T_CALC[[#This Row],[DAY]])-ROW(T_CALC[[#Headers],[DAY]])&gt;C_N_TRADING_DAYS,"",ROW(T_CALC[[#This Row],[DAY]])-ROW(T_CALC[[#Headers],[DAY]]))</f>
        <v>903</v>
      </c>
      <c r="L906" s="4" cm="1" vm="2097">
        <f t="array" aca="1" ref="L906" ca="1">IFERROR(INDEX(_xlfn.ANCHORARRAY($C$3),T_CALC[[#This Row],[DAY]]+1,1),NA())</f>
        <v>43718</v>
      </c>
      <c r="M906" s="4" cm="1" vm="426">
        <f t="array" aca="1" ref="M906" ca="1">IFERROR(INDEX(_xlfn.ANCHORARRAY($C$3),T_CALC[[#This Row],[DAY]]+1,3),NA())</f>
        <v>0.90510000000000002</v>
      </c>
      <c r="N906" s="4" cm="1" vm="307">
        <f t="array" aca="1" ref="N906" ca="1">IFERROR(INDEX(_xlfn.ANCHORARRAY($C$3),T_CALC[[#This Row],[DAY]]+1,4),NA())</f>
        <v>0.90649999999999997</v>
      </c>
      <c r="O906" s="4" cm="1" vm="282">
        <f t="array" aca="1" ref="O906" ca="1">IFERROR(INDEX(_xlfn.ANCHORARRAY($C$3),T_CALC[[#This Row],[DAY]]+1,5),NA())</f>
        <v>0.90400000000000003</v>
      </c>
      <c r="P906" s="4" cm="1" vm="2098">
        <f t="array" aca="1" ref="P906" ca="1">IFERROR(INDEX(_xlfn.ANCHORARRAY($C$3),T_CALC[[#This Row],[DAY]]+1,6),NA())</f>
        <v>0.90549999999999997</v>
      </c>
      <c r="Q906" s="4" cm="1">
        <f t="array" aca="1" ref="Q906" ca="1">IFERROR(INDEX(_xlfn.ANCHORARRAY($C$3),T_CALC[[#This Row],[DAY]]+1,2),NA())</f>
        <v>0</v>
      </c>
    </row>
    <row r="907" spans="3:17" x14ac:dyDescent="0.25">
      <c r="C907" vm="2099">
        <f ca="1"/>
        <v>43719</v>
      </c>
      <c r="D907">
        <f ca="1"/>
        <v>0</v>
      </c>
      <c r="E907" vm="2098">
        <f ca="1"/>
        <v>0.90549999999999997</v>
      </c>
      <c r="F907" vm="2100">
        <f ca="1"/>
        <v>0.91020000000000001</v>
      </c>
      <c r="G907" vm="482">
        <f ca="1"/>
        <v>0.90429999999999999</v>
      </c>
      <c r="H907" vm="246">
        <f ca="1"/>
        <v>0.90820000000000001</v>
      </c>
      <c r="K907" s="4">
        <f ca="1">IF(ROW(T_CALC[[#This Row],[DAY]])-ROW(T_CALC[[#Headers],[DAY]])&gt;C_N_TRADING_DAYS,"",ROW(T_CALC[[#This Row],[DAY]])-ROW(T_CALC[[#Headers],[DAY]]))</f>
        <v>904</v>
      </c>
      <c r="L907" s="4" cm="1" vm="2099">
        <f t="array" aca="1" ref="L907" ca="1">IFERROR(INDEX(_xlfn.ANCHORARRAY($C$3),T_CALC[[#This Row],[DAY]]+1,1),NA())</f>
        <v>43719</v>
      </c>
      <c r="M907" s="4" cm="1" vm="2098">
        <f t="array" aca="1" ref="M907" ca="1">IFERROR(INDEX(_xlfn.ANCHORARRAY($C$3),T_CALC[[#This Row],[DAY]]+1,3),NA())</f>
        <v>0.90549999999999997</v>
      </c>
      <c r="N907" s="4" cm="1" vm="2100">
        <f t="array" aca="1" ref="N907" ca="1">IFERROR(INDEX(_xlfn.ANCHORARRAY($C$3),T_CALC[[#This Row],[DAY]]+1,4),NA())</f>
        <v>0.91020000000000001</v>
      </c>
      <c r="O907" s="4" cm="1" vm="482">
        <f t="array" aca="1" ref="O907" ca="1">IFERROR(INDEX(_xlfn.ANCHORARRAY($C$3),T_CALC[[#This Row],[DAY]]+1,5),NA())</f>
        <v>0.90429999999999999</v>
      </c>
      <c r="P907" s="4" cm="1" vm="246">
        <f t="array" aca="1" ref="P907" ca="1">IFERROR(INDEX(_xlfn.ANCHORARRAY($C$3),T_CALC[[#This Row],[DAY]]+1,6),NA())</f>
        <v>0.90820000000000001</v>
      </c>
      <c r="Q907" s="4" cm="1">
        <f t="array" aca="1" ref="Q907" ca="1">IFERROR(INDEX(_xlfn.ANCHORARRAY($C$3),T_CALC[[#This Row],[DAY]]+1,2),NA())</f>
        <v>0</v>
      </c>
    </row>
    <row r="908" spans="3:17" x14ac:dyDescent="0.25">
      <c r="C908" vm="2101">
        <f ca="1"/>
        <v>43720</v>
      </c>
      <c r="D908">
        <f ca="1"/>
        <v>0</v>
      </c>
      <c r="E908" vm="2102">
        <f ca="1"/>
        <v>0.90800000000000003</v>
      </c>
      <c r="F908" vm="867">
        <f ca="1"/>
        <v>0.91510000000000002</v>
      </c>
      <c r="G908" vm="296">
        <f ca="1"/>
        <v>0.90180000000000005</v>
      </c>
      <c r="H908" vm="273">
        <f ca="1"/>
        <v>0.90380000000000005</v>
      </c>
      <c r="K908" s="4">
        <f ca="1">IF(ROW(T_CALC[[#This Row],[DAY]])-ROW(T_CALC[[#Headers],[DAY]])&gt;C_N_TRADING_DAYS,"",ROW(T_CALC[[#This Row],[DAY]])-ROW(T_CALC[[#Headers],[DAY]]))</f>
        <v>905</v>
      </c>
      <c r="L908" s="4" cm="1" vm="2101">
        <f t="array" aca="1" ref="L908" ca="1">IFERROR(INDEX(_xlfn.ANCHORARRAY($C$3),T_CALC[[#This Row],[DAY]]+1,1),NA())</f>
        <v>43720</v>
      </c>
      <c r="M908" s="4" cm="1" vm="2102">
        <f t="array" aca="1" ref="M908" ca="1">IFERROR(INDEX(_xlfn.ANCHORARRAY($C$3),T_CALC[[#This Row],[DAY]]+1,3),NA())</f>
        <v>0.90800000000000003</v>
      </c>
      <c r="N908" s="4" cm="1" vm="867">
        <f t="array" aca="1" ref="N908" ca="1">IFERROR(INDEX(_xlfn.ANCHORARRAY($C$3),T_CALC[[#This Row],[DAY]]+1,4),NA())</f>
        <v>0.91510000000000002</v>
      </c>
      <c r="O908" s="4" cm="1" vm="296">
        <f t="array" aca="1" ref="O908" ca="1">IFERROR(INDEX(_xlfn.ANCHORARRAY($C$3),T_CALC[[#This Row],[DAY]]+1,5),NA())</f>
        <v>0.90180000000000005</v>
      </c>
      <c r="P908" s="4" cm="1" vm="273">
        <f t="array" aca="1" ref="P908" ca="1">IFERROR(INDEX(_xlfn.ANCHORARRAY($C$3),T_CALC[[#This Row],[DAY]]+1,6),NA())</f>
        <v>0.90380000000000005</v>
      </c>
      <c r="Q908" s="4" cm="1">
        <f t="array" aca="1" ref="Q908" ca="1">IFERROR(INDEX(_xlfn.ANCHORARRAY($C$3),T_CALC[[#This Row],[DAY]]+1,2),NA())</f>
        <v>0</v>
      </c>
    </row>
    <row r="909" spans="3:17" x14ac:dyDescent="0.25">
      <c r="C909" vm="2103">
        <f ca="1"/>
        <v>43721</v>
      </c>
      <c r="D909">
        <f ca="1"/>
        <v>0</v>
      </c>
      <c r="E909" vm="262">
        <f ca="1"/>
        <v>0.90390000000000004</v>
      </c>
      <c r="F909" vm="2104">
        <f ca="1"/>
        <v>0.90449999999999997</v>
      </c>
      <c r="G909" vm="2062">
        <f ca="1"/>
        <v>0.9</v>
      </c>
      <c r="H909" vm="241">
        <f ca="1"/>
        <v>0.90280000000000005</v>
      </c>
      <c r="K909" s="4">
        <f ca="1">IF(ROW(T_CALC[[#This Row],[DAY]])-ROW(T_CALC[[#Headers],[DAY]])&gt;C_N_TRADING_DAYS,"",ROW(T_CALC[[#This Row],[DAY]])-ROW(T_CALC[[#Headers],[DAY]]))</f>
        <v>906</v>
      </c>
      <c r="L909" s="4" cm="1" vm="2103">
        <f t="array" aca="1" ref="L909" ca="1">IFERROR(INDEX(_xlfn.ANCHORARRAY($C$3),T_CALC[[#This Row],[DAY]]+1,1),NA())</f>
        <v>43721</v>
      </c>
      <c r="M909" s="4" cm="1" vm="262">
        <f t="array" aca="1" ref="M909" ca="1">IFERROR(INDEX(_xlfn.ANCHORARRAY($C$3),T_CALC[[#This Row],[DAY]]+1,3),NA())</f>
        <v>0.90390000000000004</v>
      </c>
      <c r="N909" s="4" cm="1" vm="2104">
        <f t="array" aca="1" ref="N909" ca="1">IFERROR(INDEX(_xlfn.ANCHORARRAY($C$3),T_CALC[[#This Row],[DAY]]+1,4),NA())</f>
        <v>0.90449999999999997</v>
      </c>
      <c r="O909" s="4" cm="1" vm="2062">
        <f t="array" aca="1" ref="O909" ca="1">IFERROR(INDEX(_xlfn.ANCHORARRAY($C$3),T_CALC[[#This Row],[DAY]]+1,5),NA())</f>
        <v>0.9</v>
      </c>
      <c r="P909" s="4" cm="1" vm="241">
        <f t="array" aca="1" ref="P909" ca="1">IFERROR(INDEX(_xlfn.ANCHORARRAY($C$3),T_CALC[[#This Row],[DAY]]+1,6),NA())</f>
        <v>0.90280000000000005</v>
      </c>
      <c r="Q909" s="4" cm="1">
        <f t="array" aca="1" ref="Q909" ca="1">IFERROR(INDEX(_xlfn.ANCHORARRAY($C$3),T_CALC[[#This Row],[DAY]]+1,2),NA())</f>
        <v>0</v>
      </c>
    </row>
    <row r="910" spans="3:17" x14ac:dyDescent="0.25">
      <c r="C910" vm="2105">
        <f ca="1"/>
        <v>43724</v>
      </c>
      <c r="D910">
        <f ca="1"/>
        <v>0</v>
      </c>
      <c r="E910" vm="296">
        <f ca="1"/>
        <v>0.90180000000000005</v>
      </c>
      <c r="F910" vm="475">
        <f ca="1"/>
        <v>0.90959999999999996</v>
      </c>
      <c r="G910" vm="338">
        <f ca="1"/>
        <v>0.90129999999999999</v>
      </c>
      <c r="H910" vm="274">
        <f ca="1"/>
        <v>0.90880000000000005</v>
      </c>
      <c r="K910" s="4">
        <f ca="1">IF(ROW(T_CALC[[#This Row],[DAY]])-ROW(T_CALC[[#Headers],[DAY]])&gt;C_N_TRADING_DAYS,"",ROW(T_CALC[[#This Row],[DAY]])-ROW(T_CALC[[#Headers],[DAY]]))</f>
        <v>907</v>
      </c>
      <c r="L910" s="4" cm="1" vm="2105">
        <f t="array" aca="1" ref="L910" ca="1">IFERROR(INDEX(_xlfn.ANCHORARRAY($C$3),T_CALC[[#This Row],[DAY]]+1,1),NA())</f>
        <v>43724</v>
      </c>
      <c r="M910" s="4" cm="1" vm="296">
        <f t="array" aca="1" ref="M910" ca="1">IFERROR(INDEX(_xlfn.ANCHORARRAY($C$3),T_CALC[[#This Row],[DAY]]+1,3),NA())</f>
        <v>0.90180000000000005</v>
      </c>
      <c r="N910" s="4" cm="1" vm="475">
        <f t="array" aca="1" ref="N910" ca="1">IFERROR(INDEX(_xlfn.ANCHORARRAY($C$3),T_CALC[[#This Row],[DAY]]+1,4),NA())</f>
        <v>0.90959999999999996</v>
      </c>
      <c r="O910" s="4" cm="1" vm="338">
        <f t="array" aca="1" ref="O910" ca="1">IFERROR(INDEX(_xlfn.ANCHORARRAY($C$3),T_CALC[[#This Row],[DAY]]+1,5),NA())</f>
        <v>0.90129999999999999</v>
      </c>
      <c r="P910" s="4" cm="1" vm="274">
        <f t="array" aca="1" ref="P910" ca="1">IFERROR(INDEX(_xlfn.ANCHORARRAY($C$3),T_CALC[[#This Row],[DAY]]+1,6),NA())</f>
        <v>0.90880000000000005</v>
      </c>
      <c r="Q910" s="4" cm="1">
        <f t="array" aca="1" ref="Q910" ca="1">IFERROR(INDEX(_xlfn.ANCHORARRAY($C$3),T_CALC[[#This Row],[DAY]]+1,2),NA())</f>
        <v>0</v>
      </c>
    </row>
    <row r="911" spans="3:17" x14ac:dyDescent="0.25">
      <c r="C911" vm="2106">
        <f ca="1"/>
        <v>43725</v>
      </c>
      <c r="D911">
        <f ca="1"/>
        <v>0</v>
      </c>
      <c r="E911" vm="313">
        <f ca="1"/>
        <v>0.90890000000000004</v>
      </c>
      <c r="F911" vm="476">
        <f ca="1"/>
        <v>0.90980000000000005</v>
      </c>
      <c r="G911" vm="241">
        <f ca="1"/>
        <v>0.90280000000000005</v>
      </c>
      <c r="H911" vm="2081">
        <f ca="1"/>
        <v>0.90300000000000002</v>
      </c>
      <c r="K911" s="4">
        <f ca="1">IF(ROW(T_CALC[[#This Row],[DAY]])-ROW(T_CALC[[#Headers],[DAY]])&gt;C_N_TRADING_DAYS,"",ROW(T_CALC[[#This Row],[DAY]])-ROW(T_CALC[[#Headers],[DAY]]))</f>
        <v>908</v>
      </c>
      <c r="L911" s="4" cm="1" vm="2106">
        <f t="array" aca="1" ref="L911" ca="1">IFERROR(INDEX(_xlfn.ANCHORARRAY($C$3),T_CALC[[#This Row],[DAY]]+1,1),NA())</f>
        <v>43725</v>
      </c>
      <c r="M911" s="4" cm="1" vm="313">
        <f t="array" aca="1" ref="M911" ca="1">IFERROR(INDEX(_xlfn.ANCHORARRAY($C$3),T_CALC[[#This Row],[DAY]]+1,3),NA())</f>
        <v>0.90890000000000004</v>
      </c>
      <c r="N911" s="4" cm="1" vm="476">
        <f t="array" aca="1" ref="N911" ca="1">IFERROR(INDEX(_xlfn.ANCHORARRAY($C$3),T_CALC[[#This Row],[DAY]]+1,4),NA())</f>
        <v>0.90980000000000005</v>
      </c>
      <c r="O911" s="4" cm="1" vm="241">
        <f t="array" aca="1" ref="O911" ca="1">IFERROR(INDEX(_xlfn.ANCHORARRAY($C$3),T_CALC[[#This Row],[DAY]]+1,5),NA())</f>
        <v>0.90280000000000005</v>
      </c>
      <c r="P911" s="4" cm="1" vm="2081">
        <f t="array" aca="1" ref="P911" ca="1">IFERROR(INDEX(_xlfn.ANCHORARRAY($C$3),T_CALC[[#This Row],[DAY]]+1,6),NA())</f>
        <v>0.90300000000000002</v>
      </c>
      <c r="Q911" s="4" cm="1">
        <f t="array" aca="1" ref="Q911" ca="1">IFERROR(INDEX(_xlfn.ANCHORARRAY($C$3),T_CALC[[#This Row],[DAY]]+1,2),NA())</f>
        <v>0</v>
      </c>
    </row>
    <row r="912" spans="3:17" x14ac:dyDescent="0.25">
      <c r="C912" vm="2107">
        <f ca="1"/>
        <v>43726</v>
      </c>
      <c r="D912">
        <f ca="1"/>
        <v>0</v>
      </c>
      <c r="E912" vm="912">
        <f ca="1"/>
        <v>0.90290000000000004</v>
      </c>
      <c r="F912" vm="304">
        <f ca="1"/>
        <v>0.90790000000000004</v>
      </c>
      <c r="G912" vm="265">
        <f ca="1"/>
        <v>0.90269999999999995</v>
      </c>
      <c r="H912" vm="307">
        <f ca="1"/>
        <v>0.90649999999999997</v>
      </c>
      <c r="K912" s="4">
        <f ca="1">IF(ROW(T_CALC[[#This Row],[DAY]])-ROW(T_CALC[[#Headers],[DAY]])&gt;C_N_TRADING_DAYS,"",ROW(T_CALC[[#This Row],[DAY]])-ROW(T_CALC[[#Headers],[DAY]]))</f>
        <v>909</v>
      </c>
      <c r="L912" s="4" cm="1" vm="2107">
        <f t="array" aca="1" ref="L912" ca="1">IFERROR(INDEX(_xlfn.ANCHORARRAY($C$3),T_CALC[[#This Row],[DAY]]+1,1),NA())</f>
        <v>43726</v>
      </c>
      <c r="M912" s="4" cm="1" vm="912">
        <f t="array" aca="1" ref="M912" ca="1">IFERROR(INDEX(_xlfn.ANCHORARRAY($C$3),T_CALC[[#This Row],[DAY]]+1,3),NA())</f>
        <v>0.90290000000000004</v>
      </c>
      <c r="N912" s="4" cm="1" vm="304">
        <f t="array" aca="1" ref="N912" ca="1">IFERROR(INDEX(_xlfn.ANCHORARRAY($C$3),T_CALC[[#This Row],[DAY]]+1,4),NA())</f>
        <v>0.90790000000000004</v>
      </c>
      <c r="O912" s="4" cm="1" vm="265">
        <f t="array" aca="1" ref="O912" ca="1">IFERROR(INDEX(_xlfn.ANCHORARRAY($C$3),T_CALC[[#This Row],[DAY]]+1,5),NA())</f>
        <v>0.90269999999999995</v>
      </c>
      <c r="P912" s="4" cm="1" vm="307">
        <f t="array" aca="1" ref="P912" ca="1">IFERROR(INDEX(_xlfn.ANCHORARRAY($C$3),T_CALC[[#This Row],[DAY]]+1,6),NA())</f>
        <v>0.90649999999999997</v>
      </c>
      <c r="Q912" s="4" cm="1">
        <f t="array" aca="1" ref="Q912" ca="1">IFERROR(INDEX(_xlfn.ANCHORARRAY($C$3),T_CALC[[#This Row],[DAY]]+1,2),NA())</f>
        <v>0</v>
      </c>
    </row>
    <row r="913" spans="3:17" x14ac:dyDescent="0.25">
      <c r="C913" vm="2108">
        <f ca="1"/>
        <v>43727</v>
      </c>
      <c r="D913">
        <f ca="1"/>
        <v>0</v>
      </c>
      <c r="E913" vm="307">
        <f ca="1"/>
        <v>0.90649999999999997</v>
      </c>
      <c r="F913" vm="2109">
        <f ca="1"/>
        <v>0.90710000000000002</v>
      </c>
      <c r="G913" vm="912">
        <f ca="1"/>
        <v>0.90290000000000004</v>
      </c>
      <c r="H913" vm="284">
        <f ca="1"/>
        <v>0.90559999999999996</v>
      </c>
      <c r="K913" s="4">
        <f ca="1">IF(ROW(T_CALC[[#This Row],[DAY]])-ROW(T_CALC[[#Headers],[DAY]])&gt;C_N_TRADING_DAYS,"",ROW(T_CALC[[#This Row],[DAY]])-ROW(T_CALC[[#Headers],[DAY]]))</f>
        <v>910</v>
      </c>
      <c r="L913" s="4" cm="1" vm="2108">
        <f t="array" aca="1" ref="L913" ca="1">IFERROR(INDEX(_xlfn.ANCHORARRAY($C$3),T_CALC[[#This Row],[DAY]]+1,1),NA())</f>
        <v>43727</v>
      </c>
      <c r="M913" s="4" cm="1" vm="307">
        <f t="array" aca="1" ref="M913" ca="1">IFERROR(INDEX(_xlfn.ANCHORARRAY($C$3),T_CALC[[#This Row],[DAY]]+1,3),NA())</f>
        <v>0.90649999999999997</v>
      </c>
      <c r="N913" s="4" cm="1" vm="2109">
        <f t="array" aca="1" ref="N913" ca="1">IFERROR(INDEX(_xlfn.ANCHORARRAY($C$3),T_CALC[[#This Row],[DAY]]+1,4),NA())</f>
        <v>0.90710000000000002</v>
      </c>
      <c r="O913" s="4" cm="1" vm="912">
        <f t="array" aca="1" ref="O913" ca="1">IFERROR(INDEX(_xlfn.ANCHORARRAY($C$3),T_CALC[[#This Row],[DAY]]+1,5),NA())</f>
        <v>0.90290000000000004</v>
      </c>
      <c r="P913" s="4" cm="1" vm="284">
        <f t="array" aca="1" ref="P913" ca="1">IFERROR(INDEX(_xlfn.ANCHORARRAY($C$3),T_CALC[[#This Row],[DAY]]+1,6),NA())</f>
        <v>0.90559999999999996</v>
      </c>
      <c r="Q913" s="4" cm="1">
        <f t="array" aca="1" ref="Q913" ca="1">IFERROR(INDEX(_xlfn.ANCHORARRAY($C$3),T_CALC[[#This Row],[DAY]]+1,2),NA())</f>
        <v>0</v>
      </c>
    </row>
    <row r="914" spans="3:17" x14ac:dyDescent="0.25">
      <c r="C914" vm="2110">
        <f ca="1"/>
        <v>43728</v>
      </c>
      <c r="D914">
        <f ca="1"/>
        <v>0</v>
      </c>
      <c r="E914" vm="2098">
        <f ca="1"/>
        <v>0.90549999999999997</v>
      </c>
      <c r="F914" vm="314">
        <f ca="1"/>
        <v>0.9093</v>
      </c>
      <c r="G914" vm="324">
        <f ca="1"/>
        <v>0.90329999999999999</v>
      </c>
      <c r="H914" vm="2111">
        <f ca="1"/>
        <v>0.90749999999999997</v>
      </c>
      <c r="K914" s="4">
        <f ca="1">IF(ROW(T_CALC[[#This Row],[DAY]])-ROW(T_CALC[[#Headers],[DAY]])&gt;C_N_TRADING_DAYS,"",ROW(T_CALC[[#This Row],[DAY]])-ROW(T_CALC[[#Headers],[DAY]]))</f>
        <v>911</v>
      </c>
      <c r="L914" s="4" cm="1" vm="2110">
        <f t="array" aca="1" ref="L914" ca="1">IFERROR(INDEX(_xlfn.ANCHORARRAY($C$3),T_CALC[[#This Row],[DAY]]+1,1),NA())</f>
        <v>43728</v>
      </c>
      <c r="M914" s="4" cm="1" vm="2098">
        <f t="array" aca="1" ref="M914" ca="1">IFERROR(INDEX(_xlfn.ANCHORARRAY($C$3),T_CALC[[#This Row],[DAY]]+1,3),NA())</f>
        <v>0.90549999999999997</v>
      </c>
      <c r="N914" s="4" cm="1" vm="314">
        <f t="array" aca="1" ref="N914" ca="1">IFERROR(INDEX(_xlfn.ANCHORARRAY($C$3),T_CALC[[#This Row],[DAY]]+1,4),NA())</f>
        <v>0.9093</v>
      </c>
      <c r="O914" s="4" cm="1" vm="324">
        <f t="array" aca="1" ref="O914" ca="1">IFERROR(INDEX(_xlfn.ANCHORARRAY($C$3),T_CALC[[#This Row],[DAY]]+1,5),NA())</f>
        <v>0.90329999999999999</v>
      </c>
      <c r="P914" s="4" cm="1" vm="2111">
        <f t="array" aca="1" ref="P914" ca="1">IFERROR(INDEX(_xlfn.ANCHORARRAY($C$3),T_CALC[[#This Row],[DAY]]+1,6),NA())</f>
        <v>0.90749999999999997</v>
      </c>
      <c r="Q914" s="4" cm="1">
        <f t="array" aca="1" ref="Q914" ca="1">IFERROR(INDEX(_xlfn.ANCHORARRAY($C$3),T_CALC[[#This Row],[DAY]]+1,2),NA())</f>
        <v>0</v>
      </c>
    </row>
    <row r="915" spans="3:17" x14ac:dyDescent="0.25">
      <c r="C915" vm="2112">
        <f ca="1"/>
        <v>43731</v>
      </c>
      <c r="D915">
        <f ca="1"/>
        <v>0</v>
      </c>
      <c r="E915" vm="2093">
        <f ca="1"/>
        <v>0.90759999999999996</v>
      </c>
      <c r="F915" vm="2113">
        <f ca="1"/>
        <v>0.91180000000000005</v>
      </c>
      <c r="G915" vm="489">
        <f ca="1"/>
        <v>0.90680000000000005</v>
      </c>
      <c r="H915" vm="2114">
        <f ca="1"/>
        <v>0.90949999999999998</v>
      </c>
      <c r="K915" s="4">
        <f ca="1">IF(ROW(T_CALC[[#This Row],[DAY]])-ROW(T_CALC[[#Headers],[DAY]])&gt;C_N_TRADING_DAYS,"",ROW(T_CALC[[#This Row],[DAY]])-ROW(T_CALC[[#Headers],[DAY]]))</f>
        <v>912</v>
      </c>
      <c r="L915" s="4" cm="1" vm="2112">
        <f t="array" aca="1" ref="L915" ca="1">IFERROR(INDEX(_xlfn.ANCHORARRAY($C$3),T_CALC[[#This Row],[DAY]]+1,1),NA())</f>
        <v>43731</v>
      </c>
      <c r="M915" s="4" cm="1" vm="2093">
        <f t="array" aca="1" ref="M915" ca="1">IFERROR(INDEX(_xlfn.ANCHORARRAY($C$3),T_CALC[[#This Row],[DAY]]+1,3),NA())</f>
        <v>0.90759999999999996</v>
      </c>
      <c r="N915" s="4" cm="1" vm="2113">
        <f t="array" aca="1" ref="N915" ca="1">IFERROR(INDEX(_xlfn.ANCHORARRAY($C$3),T_CALC[[#This Row],[DAY]]+1,4),NA())</f>
        <v>0.91180000000000005</v>
      </c>
      <c r="O915" s="4" cm="1" vm="489">
        <f t="array" aca="1" ref="O915" ca="1">IFERROR(INDEX(_xlfn.ANCHORARRAY($C$3),T_CALC[[#This Row],[DAY]]+1,5),NA())</f>
        <v>0.90680000000000005</v>
      </c>
      <c r="P915" s="4" cm="1" vm="2114">
        <f t="array" aca="1" ref="P915" ca="1">IFERROR(INDEX(_xlfn.ANCHORARRAY($C$3),T_CALC[[#This Row],[DAY]]+1,6),NA())</f>
        <v>0.90949999999999998</v>
      </c>
      <c r="Q915" s="4" cm="1">
        <f t="array" aca="1" ref="Q915" ca="1">IFERROR(INDEX(_xlfn.ANCHORARRAY($C$3),T_CALC[[#This Row],[DAY]]+1,2),NA())</f>
        <v>0</v>
      </c>
    </row>
    <row r="916" spans="3:17" x14ac:dyDescent="0.25">
      <c r="C916" vm="2115">
        <f ca="1"/>
        <v>43732</v>
      </c>
      <c r="D916">
        <f ca="1"/>
        <v>0</v>
      </c>
      <c r="E916" vm="479">
        <f ca="1"/>
        <v>0.90939999999999999</v>
      </c>
      <c r="F916" vm="2116">
        <f ca="1"/>
        <v>0.91039999999999999</v>
      </c>
      <c r="G916" vm="244">
        <f ca="1"/>
        <v>0.90690000000000004</v>
      </c>
      <c r="H916" vm="2117">
        <f ca="1"/>
        <v>0.9073</v>
      </c>
      <c r="K916" s="4">
        <f ca="1">IF(ROW(T_CALC[[#This Row],[DAY]])-ROW(T_CALC[[#Headers],[DAY]])&gt;C_N_TRADING_DAYS,"",ROW(T_CALC[[#This Row],[DAY]])-ROW(T_CALC[[#Headers],[DAY]]))</f>
        <v>913</v>
      </c>
      <c r="L916" s="4" cm="1" vm="2115">
        <f t="array" aca="1" ref="L916" ca="1">IFERROR(INDEX(_xlfn.ANCHORARRAY($C$3),T_CALC[[#This Row],[DAY]]+1,1),NA())</f>
        <v>43732</v>
      </c>
      <c r="M916" s="4" cm="1" vm="479">
        <f t="array" aca="1" ref="M916" ca="1">IFERROR(INDEX(_xlfn.ANCHORARRAY($C$3),T_CALC[[#This Row],[DAY]]+1,3),NA())</f>
        <v>0.90939999999999999</v>
      </c>
      <c r="N916" s="4" cm="1" vm="2116">
        <f t="array" aca="1" ref="N916" ca="1">IFERROR(INDEX(_xlfn.ANCHORARRAY($C$3),T_CALC[[#This Row],[DAY]]+1,4),NA())</f>
        <v>0.91039999999999999</v>
      </c>
      <c r="O916" s="4" cm="1" vm="244">
        <f t="array" aca="1" ref="O916" ca="1">IFERROR(INDEX(_xlfn.ANCHORARRAY($C$3),T_CALC[[#This Row],[DAY]]+1,5),NA())</f>
        <v>0.90690000000000004</v>
      </c>
      <c r="P916" s="4" cm="1" vm="2117">
        <f t="array" aca="1" ref="P916" ca="1">IFERROR(INDEX(_xlfn.ANCHORARRAY($C$3),T_CALC[[#This Row],[DAY]]+1,6),NA())</f>
        <v>0.9073</v>
      </c>
      <c r="Q916" s="4" cm="1">
        <f t="array" aca="1" ref="Q916" ca="1">IFERROR(INDEX(_xlfn.ANCHORARRAY($C$3),T_CALC[[#This Row],[DAY]]+1,2),NA())</f>
        <v>0</v>
      </c>
    </row>
    <row r="917" spans="3:17" x14ac:dyDescent="0.25">
      <c r="C917" vm="2118">
        <f ca="1"/>
        <v>43733</v>
      </c>
      <c r="D917">
        <f ca="1"/>
        <v>0</v>
      </c>
      <c r="E917" vm="2117">
        <f ca="1"/>
        <v>0.9073</v>
      </c>
      <c r="F917" vm="861">
        <f ca="1"/>
        <v>0.91420000000000001</v>
      </c>
      <c r="G917" vm="244">
        <f ca="1"/>
        <v>0.90690000000000004</v>
      </c>
      <c r="H917" vm="470">
        <f ca="1"/>
        <v>0.91369999999999996</v>
      </c>
      <c r="K917" s="4">
        <f ca="1">IF(ROW(T_CALC[[#This Row],[DAY]])-ROW(T_CALC[[#Headers],[DAY]])&gt;C_N_TRADING_DAYS,"",ROW(T_CALC[[#This Row],[DAY]])-ROW(T_CALC[[#Headers],[DAY]]))</f>
        <v>914</v>
      </c>
      <c r="L917" s="4" cm="1" vm="2118">
        <f t="array" aca="1" ref="L917" ca="1">IFERROR(INDEX(_xlfn.ANCHORARRAY($C$3),T_CALC[[#This Row],[DAY]]+1,1),NA())</f>
        <v>43733</v>
      </c>
      <c r="M917" s="4" cm="1" vm="2117">
        <f t="array" aca="1" ref="M917" ca="1">IFERROR(INDEX(_xlfn.ANCHORARRAY($C$3),T_CALC[[#This Row],[DAY]]+1,3),NA())</f>
        <v>0.9073</v>
      </c>
      <c r="N917" s="4" cm="1" vm="861">
        <f t="array" aca="1" ref="N917" ca="1">IFERROR(INDEX(_xlfn.ANCHORARRAY($C$3),T_CALC[[#This Row],[DAY]]+1,4),NA())</f>
        <v>0.91420000000000001</v>
      </c>
      <c r="O917" s="4" cm="1" vm="244">
        <f t="array" aca="1" ref="O917" ca="1">IFERROR(INDEX(_xlfn.ANCHORARRAY($C$3),T_CALC[[#This Row],[DAY]]+1,5),NA())</f>
        <v>0.90690000000000004</v>
      </c>
      <c r="P917" s="4" cm="1" vm="470">
        <f t="array" aca="1" ref="P917" ca="1">IFERROR(INDEX(_xlfn.ANCHORARRAY($C$3),T_CALC[[#This Row],[DAY]]+1,6),NA())</f>
        <v>0.91369999999999996</v>
      </c>
      <c r="Q917" s="4" cm="1">
        <f t="array" aca="1" ref="Q917" ca="1">IFERROR(INDEX(_xlfn.ANCHORARRAY($C$3),T_CALC[[#This Row],[DAY]]+1,2),NA())</f>
        <v>0</v>
      </c>
    </row>
    <row r="918" spans="3:17" x14ac:dyDescent="0.25">
      <c r="C918" vm="2119">
        <f ca="1"/>
        <v>43734</v>
      </c>
      <c r="D918">
        <f ca="1"/>
        <v>0</v>
      </c>
      <c r="E918" vm="470">
        <f ca="1"/>
        <v>0.91369999999999996</v>
      </c>
      <c r="F918" vm="493">
        <f ca="1"/>
        <v>0.91659999999999997</v>
      </c>
      <c r="G918" vm="435">
        <f ca="1"/>
        <v>0.91159999999999997</v>
      </c>
      <c r="H918" vm="903">
        <f ca="1"/>
        <v>0.91549999999999998</v>
      </c>
      <c r="K918" s="4">
        <f ca="1">IF(ROW(T_CALC[[#This Row],[DAY]])-ROW(T_CALC[[#Headers],[DAY]])&gt;C_N_TRADING_DAYS,"",ROW(T_CALC[[#This Row],[DAY]])-ROW(T_CALC[[#Headers],[DAY]]))</f>
        <v>915</v>
      </c>
      <c r="L918" s="4" cm="1" vm="2119">
        <f t="array" aca="1" ref="L918" ca="1">IFERROR(INDEX(_xlfn.ANCHORARRAY($C$3),T_CALC[[#This Row],[DAY]]+1,1),NA())</f>
        <v>43734</v>
      </c>
      <c r="M918" s="4" cm="1" vm="470">
        <f t="array" aca="1" ref="M918" ca="1">IFERROR(INDEX(_xlfn.ANCHORARRAY($C$3),T_CALC[[#This Row],[DAY]]+1,3),NA())</f>
        <v>0.91369999999999996</v>
      </c>
      <c r="N918" s="4" cm="1" vm="493">
        <f t="array" aca="1" ref="N918" ca="1">IFERROR(INDEX(_xlfn.ANCHORARRAY($C$3),T_CALC[[#This Row],[DAY]]+1,4),NA())</f>
        <v>0.91659999999999997</v>
      </c>
      <c r="O918" s="4" cm="1" vm="435">
        <f t="array" aca="1" ref="O918" ca="1">IFERROR(INDEX(_xlfn.ANCHORARRAY($C$3),T_CALC[[#This Row],[DAY]]+1,5),NA())</f>
        <v>0.91159999999999997</v>
      </c>
      <c r="P918" s="4" cm="1" vm="903">
        <f t="array" aca="1" ref="P918" ca="1">IFERROR(INDEX(_xlfn.ANCHORARRAY($C$3),T_CALC[[#This Row],[DAY]]+1,6),NA())</f>
        <v>0.91549999999999998</v>
      </c>
      <c r="Q918" s="4" cm="1">
        <f t="array" aca="1" ref="Q918" ca="1">IFERROR(INDEX(_xlfn.ANCHORARRAY($C$3),T_CALC[[#This Row],[DAY]]+1,2),NA())</f>
        <v>0</v>
      </c>
    </row>
    <row r="919" spans="3:17" x14ac:dyDescent="0.25">
      <c r="C919" vm="2120">
        <f ca="1"/>
        <v>43735</v>
      </c>
      <c r="D919">
        <f ca="1"/>
        <v>0</v>
      </c>
      <c r="E919" vm="903">
        <f ca="1"/>
        <v>0.91549999999999998</v>
      </c>
      <c r="F919" vm="2121">
        <f ca="1"/>
        <v>0.91690000000000005</v>
      </c>
      <c r="G919" vm="2122">
        <f ca="1"/>
        <v>0.9123</v>
      </c>
      <c r="H919" vm="2123">
        <f ca="1"/>
        <v>0.91410000000000002</v>
      </c>
      <c r="K919" s="4">
        <f ca="1">IF(ROW(T_CALC[[#This Row],[DAY]])-ROW(T_CALC[[#Headers],[DAY]])&gt;C_N_TRADING_DAYS,"",ROW(T_CALC[[#This Row],[DAY]])-ROW(T_CALC[[#Headers],[DAY]]))</f>
        <v>916</v>
      </c>
      <c r="L919" s="4" cm="1" vm="2120">
        <f t="array" aca="1" ref="L919" ca="1">IFERROR(INDEX(_xlfn.ANCHORARRAY($C$3),T_CALC[[#This Row],[DAY]]+1,1),NA())</f>
        <v>43735</v>
      </c>
      <c r="M919" s="4" cm="1" vm="903">
        <f t="array" aca="1" ref="M919" ca="1">IFERROR(INDEX(_xlfn.ANCHORARRAY($C$3),T_CALC[[#This Row],[DAY]]+1,3),NA())</f>
        <v>0.91549999999999998</v>
      </c>
      <c r="N919" s="4" cm="1" vm="2121">
        <f t="array" aca="1" ref="N919" ca="1">IFERROR(INDEX(_xlfn.ANCHORARRAY($C$3),T_CALC[[#This Row],[DAY]]+1,4),NA())</f>
        <v>0.91690000000000005</v>
      </c>
      <c r="O919" s="4" cm="1" vm="2122">
        <f t="array" aca="1" ref="O919" ca="1">IFERROR(INDEX(_xlfn.ANCHORARRAY($C$3),T_CALC[[#This Row],[DAY]]+1,5),NA())</f>
        <v>0.9123</v>
      </c>
      <c r="P919" s="4" cm="1" vm="2123">
        <f t="array" aca="1" ref="P919" ca="1">IFERROR(INDEX(_xlfn.ANCHORARRAY($C$3),T_CALC[[#This Row],[DAY]]+1,6),NA())</f>
        <v>0.91410000000000002</v>
      </c>
      <c r="Q919" s="4" cm="1">
        <f t="array" aca="1" ref="Q919" ca="1">IFERROR(INDEX(_xlfn.ANCHORARRAY($C$3),T_CALC[[#This Row],[DAY]]+1,2),NA())</f>
        <v>0</v>
      </c>
    </row>
    <row r="920" spans="3:17" x14ac:dyDescent="0.25">
      <c r="C920" vm="2124">
        <f ca="1"/>
        <v>43738</v>
      </c>
      <c r="D920">
        <f ca="1"/>
        <v>0</v>
      </c>
      <c r="E920" vm="2125">
        <f ca="1"/>
        <v>0.91390000000000005</v>
      </c>
      <c r="F920" vm="452">
        <f ca="1"/>
        <v>0.91859999999999997</v>
      </c>
      <c r="G920" vm="886">
        <f ca="1"/>
        <v>0.91320000000000001</v>
      </c>
      <c r="H920" vm="456">
        <f ca="1"/>
        <v>0.9173</v>
      </c>
      <c r="K920" s="4">
        <f ca="1">IF(ROW(T_CALC[[#This Row],[DAY]])-ROW(T_CALC[[#Headers],[DAY]])&gt;C_N_TRADING_DAYS,"",ROW(T_CALC[[#This Row],[DAY]])-ROW(T_CALC[[#Headers],[DAY]]))</f>
        <v>917</v>
      </c>
      <c r="L920" s="4" cm="1" vm="2124">
        <f t="array" aca="1" ref="L920" ca="1">IFERROR(INDEX(_xlfn.ANCHORARRAY($C$3),T_CALC[[#This Row],[DAY]]+1,1),NA())</f>
        <v>43738</v>
      </c>
      <c r="M920" s="4" cm="1" vm="2125">
        <f t="array" aca="1" ref="M920" ca="1">IFERROR(INDEX(_xlfn.ANCHORARRAY($C$3),T_CALC[[#This Row],[DAY]]+1,3),NA())</f>
        <v>0.91390000000000005</v>
      </c>
      <c r="N920" s="4" cm="1" vm="452">
        <f t="array" aca="1" ref="N920" ca="1">IFERROR(INDEX(_xlfn.ANCHORARRAY($C$3),T_CALC[[#This Row],[DAY]]+1,4),NA())</f>
        <v>0.91859999999999997</v>
      </c>
      <c r="O920" s="4" cm="1" vm="886">
        <f t="array" aca="1" ref="O920" ca="1">IFERROR(INDEX(_xlfn.ANCHORARRAY($C$3),T_CALC[[#This Row],[DAY]]+1,5),NA())</f>
        <v>0.91320000000000001</v>
      </c>
      <c r="P920" s="4" cm="1" vm="456">
        <f t="array" aca="1" ref="P920" ca="1">IFERROR(INDEX(_xlfn.ANCHORARRAY($C$3),T_CALC[[#This Row],[DAY]]+1,6),NA())</f>
        <v>0.9173</v>
      </c>
      <c r="Q920" s="4" cm="1">
        <f t="array" aca="1" ref="Q920" ca="1">IFERROR(INDEX(_xlfn.ANCHORARRAY($C$3),T_CALC[[#This Row],[DAY]]+1,2),NA())</f>
        <v>0</v>
      </c>
    </row>
    <row r="921" spans="3:17" x14ac:dyDescent="0.25">
      <c r="C921" vm="2126">
        <f ca="1"/>
        <v>43739</v>
      </c>
      <c r="D921">
        <f ca="1"/>
        <v>0</v>
      </c>
      <c r="E921" vm="456">
        <f ca="1"/>
        <v>0.9173</v>
      </c>
      <c r="F921" vm="2127">
        <f ca="1"/>
        <v>0.91910000000000003</v>
      </c>
      <c r="G921" vm="470">
        <f ca="1"/>
        <v>0.91369999999999996</v>
      </c>
      <c r="H921" vm="900">
        <f ca="1"/>
        <v>0.91459999999999997</v>
      </c>
      <c r="K921" s="4">
        <f ca="1">IF(ROW(T_CALC[[#This Row],[DAY]])-ROW(T_CALC[[#Headers],[DAY]])&gt;C_N_TRADING_DAYS,"",ROW(T_CALC[[#This Row],[DAY]])-ROW(T_CALC[[#Headers],[DAY]]))</f>
        <v>918</v>
      </c>
      <c r="L921" s="4" cm="1" vm="2126">
        <f t="array" aca="1" ref="L921" ca="1">IFERROR(INDEX(_xlfn.ANCHORARRAY($C$3),T_CALC[[#This Row],[DAY]]+1,1),NA())</f>
        <v>43739</v>
      </c>
      <c r="M921" s="4" cm="1" vm="456">
        <f t="array" aca="1" ref="M921" ca="1">IFERROR(INDEX(_xlfn.ANCHORARRAY($C$3),T_CALC[[#This Row],[DAY]]+1,3),NA())</f>
        <v>0.9173</v>
      </c>
      <c r="N921" s="4" cm="1" vm="2127">
        <f t="array" aca="1" ref="N921" ca="1">IFERROR(INDEX(_xlfn.ANCHORARRAY($C$3),T_CALC[[#This Row],[DAY]]+1,4),NA())</f>
        <v>0.91910000000000003</v>
      </c>
      <c r="O921" s="4" cm="1" vm="470">
        <f t="array" aca="1" ref="O921" ca="1">IFERROR(INDEX(_xlfn.ANCHORARRAY($C$3),T_CALC[[#This Row],[DAY]]+1,5),NA())</f>
        <v>0.91369999999999996</v>
      </c>
      <c r="P921" s="4" cm="1" vm="900">
        <f t="array" aca="1" ref="P921" ca="1">IFERROR(INDEX(_xlfn.ANCHORARRAY($C$3),T_CALC[[#This Row],[DAY]]+1,6),NA())</f>
        <v>0.91459999999999997</v>
      </c>
      <c r="Q921" s="4" cm="1">
        <f t="array" aca="1" ref="Q921" ca="1">IFERROR(INDEX(_xlfn.ANCHORARRAY($C$3),T_CALC[[#This Row],[DAY]]+1,2),NA())</f>
        <v>0</v>
      </c>
    </row>
    <row r="922" spans="3:17" x14ac:dyDescent="0.25">
      <c r="C922" vm="2128">
        <f ca="1"/>
        <v>43740</v>
      </c>
      <c r="D922">
        <f ca="1"/>
        <v>0</v>
      </c>
      <c r="E922" vm="900">
        <f ca="1"/>
        <v>0.91459999999999997</v>
      </c>
      <c r="F922" vm="870">
        <f ca="1"/>
        <v>0.91700000000000004</v>
      </c>
      <c r="G922" vm="2129">
        <f ca="1"/>
        <v>0.91190000000000004</v>
      </c>
      <c r="H922" vm="481">
        <f ca="1"/>
        <v>0.91239999999999999</v>
      </c>
      <c r="K922" s="4">
        <f ca="1">IF(ROW(T_CALC[[#This Row],[DAY]])-ROW(T_CALC[[#Headers],[DAY]])&gt;C_N_TRADING_DAYS,"",ROW(T_CALC[[#This Row],[DAY]])-ROW(T_CALC[[#Headers],[DAY]]))</f>
        <v>919</v>
      </c>
      <c r="L922" s="4" cm="1" vm="2128">
        <f t="array" aca="1" ref="L922" ca="1">IFERROR(INDEX(_xlfn.ANCHORARRAY($C$3),T_CALC[[#This Row],[DAY]]+1,1),NA())</f>
        <v>43740</v>
      </c>
      <c r="M922" s="4" cm="1" vm="900">
        <f t="array" aca="1" ref="M922" ca="1">IFERROR(INDEX(_xlfn.ANCHORARRAY($C$3),T_CALC[[#This Row],[DAY]]+1,3),NA())</f>
        <v>0.91459999999999997</v>
      </c>
      <c r="N922" s="4" cm="1" vm="870">
        <f t="array" aca="1" ref="N922" ca="1">IFERROR(INDEX(_xlfn.ANCHORARRAY($C$3),T_CALC[[#This Row],[DAY]]+1,4),NA())</f>
        <v>0.91700000000000004</v>
      </c>
      <c r="O922" s="4" cm="1" vm="2129">
        <f t="array" aca="1" ref="O922" ca="1">IFERROR(INDEX(_xlfn.ANCHORARRAY($C$3),T_CALC[[#This Row],[DAY]]+1,5),NA())</f>
        <v>0.91190000000000004</v>
      </c>
      <c r="P922" s="4" cm="1" vm="481">
        <f t="array" aca="1" ref="P922" ca="1">IFERROR(INDEX(_xlfn.ANCHORARRAY($C$3),T_CALC[[#This Row],[DAY]]+1,6),NA())</f>
        <v>0.91239999999999999</v>
      </c>
      <c r="Q922" s="4" cm="1">
        <f t="array" aca="1" ref="Q922" ca="1">IFERROR(INDEX(_xlfn.ANCHORARRAY($C$3),T_CALC[[#This Row],[DAY]]+1,2),NA())</f>
        <v>0</v>
      </c>
    </row>
    <row r="923" spans="3:17" x14ac:dyDescent="0.25">
      <c r="C923" vm="2130">
        <f ca="1"/>
        <v>43741</v>
      </c>
      <c r="D923">
        <f ca="1"/>
        <v>0</v>
      </c>
      <c r="E923" vm="2122">
        <f ca="1"/>
        <v>0.9123</v>
      </c>
      <c r="F923" vm="2125">
        <f ca="1"/>
        <v>0.91390000000000005</v>
      </c>
      <c r="G923" vm="313">
        <f ca="1"/>
        <v>0.90890000000000004</v>
      </c>
      <c r="H923" vm="2089">
        <f ca="1"/>
        <v>0.91169999999999995</v>
      </c>
      <c r="K923" s="4">
        <f ca="1">IF(ROW(T_CALC[[#This Row],[DAY]])-ROW(T_CALC[[#Headers],[DAY]])&gt;C_N_TRADING_DAYS,"",ROW(T_CALC[[#This Row],[DAY]])-ROW(T_CALC[[#Headers],[DAY]]))</f>
        <v>920</v>
      </c>
      <c r="L923" s="4" cm="1" vm="2130">
        <f t="array" aca="1" ref="L923" ca="1">IFERROR(INDEX(_xlfn.ANCHORARRAY($C$3),T_CALC[[#This Row],[DAY]]+1,1),NA())</f>
        <v>43741</v>
      </c>
      <c r="M923" s="4" cm="1" vm="2122">
        <f t="array" aca="1" ref="M923" ca="1">IFERROR(INDEX(_xlfn.ANCHORARRAY($C$3),T_CALC[[#This Row],[DAY]]+1,3),NA())</f>
        <v>0.9123</v>
      </c>
      <c r="N923" s="4" cm="1" vm="2125">
        <f t="array" aca="1" ref="N923" ca="1">IFERROR(INDEX(_xlfn.ANCHORARRAY($C$3),T_CALC[[#This Row],[DAY]]+1,4),NA())</f>
        <v>0.91390000000000005</v>
      </c>
      <c r="O923" s="4" cm="1" vm="313">
        <f t="array" aca="1" ref="O923" ca="1">IFERROR(INDEX(_xlfn.ANCHORARRAY($C$3),T_CALC[[#This Row],[DAY]]+1,5),NA())</f>
        <v>0.90890000000000004</v>
      </c>
      <c r="P923" s="4" cm="1" vm="2089">
        <f t="array" aca="1" ref="P923" ca="1">IFERROR(INDEX(_xlfn.ANCHORARRAY($C$3),T_CALC[[#This Row],[DAY]]+1,6),NA())</f>
        <v>0.91169999999999995</v>
      </c>
      <c r="Q923" s="4" cm="1">
        <f t="array" aca="1" ref="Q923" ca="1">IFERROR(INDEX(_xlfn.ANCHORARRAY($C$3),T_CALC[[#This Row],[DAY]]+1,2),NA())</f>
        <v>0</v>
      </c>
    </row>
    <row r="924" spans="3:17" x14ac:dyDescent="0.25">
      <c r="C924" vm="2131">
        <f ca="1"/>
        <v>43742</v>
      </c>
      <c r="D924">
        <f ca="1"/>
        <v>0</v>
      </c>
      <c r="E924" vm="2132">
        <f ca="1"/>
        <v>0.91200000000000003</v>
      </c>
      <c r="F924" vm="2086">
        <f ca="1"/>
        <v>0.91259999999999997</v>
      </c>
      <c r="G924" vm="479">
        <f ca="1"/>
        <v>0.90939999999999999</v>
      </c>
      <c r="H924" vm="305">
        <f ca="1"/>
        <v>0.91069999999999995</v>
      </c>
      <c r="K924" s="4">
        <f ca="1">IF(ROW(T_CALC[[#This Row],[DAY]])-ROW(T_CALC[[#Headers],[DAY]])&gt;C_N_TRADING_DAYS,"",ROW(T_CALC[[#This Row],[DAY]])-ROW(T_CALC[[#Headers],[DAY]]))</f>
        <v>921</v>
      </c>
      <c r="L924" s="4" cm="1" vm="2131">
        <f t="array" aca="1" ref="L924" ca="1">IFERROR(INDEX(_xlfn.ANCHORARRAY($C$3),T_CALC[[#This Row],[DAY]]+1,1),NA())</f>
        <v>43742</v>
      </c>
      <c r="M924" s="4" cm="1" vm="2132">
        <f t="array" aca="1" ref="M924" ca="1">IFERROR(INDEX(_xlfn.ANCHORARRAY($C$3),T_CALC[[#This Row],[DAY]]+1,3),NA())</f>
        <v>0.91200000000000003</v>
      </c>
      <c r="N924" s="4" cm="1" vm="2086">
        <f t="array" aca="1" ref="N924" ca="1">IFERROR(INDEX(_xlfn.ANCHORARRAY($C$3),T_CALC[[#This Row],[DAY]]+1,4),NA())</f>
        <v>0.91259999999999997</v>
      </c>
      <c r="O924" s="4" cm="1" vm="479">
        <f t="array" aca="1" ref="O924" ca="1">IFERROR(INDEX(_xlfn.ANCHORARRAY($C$3),T_CALC[[#This Row],[DAY]]+1,5),NA())</f>
        <v>0.90939999999999999</v>
      </c>
      <c r="P924" s="4" cm="1" vm="305">
        <f t="array" aca="1" ref="P924" ca="1">IFERROR(INDEX(_xlfn.ANCHORARRAY($C$3),T_CALC[[#This Row],[DAY]]+1,6),NA())</f>
        <v>0.91069999999999995</v>
      </c>
      <c r="Q924" s="4" cm="1">
        <f t="array" aca="1" ref="Q924" ca="1">IFERROR(INDEX(_xlfn.ANCHORARRAY($C$3),T_CALC[[#This Row],[DAY]]+1,2),NA())</f>
        <v>0</v>
      </c>
    </row>
    <row r="925" spans="3:17" x14ac:dyDescent="0.25">
      <c r="C925" vm="2133">
        <f ca="1"/>
        <v>43745</v>
      </c>
      <c r="D925">
        <f ca="1"/>
        <v>0</v>
      </c>
      <c r="E925" vm="309">
        <f ca="1"/>
        <v>0.91090000000000004</v>
      </c>
      <c r="F925" vm="320">
        <f ca="1"/>
        <v>0.91220000000000001</v>
      </c>
      <c r="G925" vm="313">
        <f ca="1"/>
        <v>0.90890000000000004</v>
      </c>
      <c r="H925" vm="311">
        <f ca="1"/>
        <v>0.91139999999999999</v>
      </c>
      <c r="K925" s="4">
        <f ca="1">IF(ROW(T_CALC[[#This Row],[DAY]])-ROW(T_CALC[[#Headers],[DAY]])&gt;C_N_TRADING_DAYS,"",ROW(T_CALC[[#This Row],[DAY]])-ROW(T_CALC[[#Headers],[DAY]]))</f>
        <v>922</v>
      </c>
      <c r="L925" s="4" cm="1" vm="2133">
        <f t="array" aca="1" ref="L925" ca="1">IFERROR(INDEX(_xlfn.ANCHORARRAY($C$3),T_CALC[[#This Row],[DAY]]+1,1),NA())</f>
        <v>43745</v>
      </c>
      <c r="M925" s="4" cm="1" vm="309">
        <f t="array" aca="1" ref="M925" ca="1">IFERROR(INDEX(_xlfn.ANCHORARRAY($C$3),T_CALC[[#This Row],[DAY]]+1,3),NA())</f>
        <v>0.91090000000000004</v>
      </c>
      <c r="N925" s="4" cm="1" vm="320">
        <f t="array" aca="1" ref="N925" ca="1">IFERROR(INDEX(_xlfn.ANCHORARRAY($C$3),T_CALC[[#This Row],[DAY]]+1,4),NA())</f>
        <v>0.91220000000000001</v>
      </c>
      <c r="O925" s="4" cm="1" vm="313">
        <f t="array" aca="1" ref="O925" ca="1">IFERROR(INDEX(_xlfn.ANCHORARRAY($C$3),T_CALC[[#This Row],[DAY]]+1,5),NA())</f>
        <v>0.90890000000000004</v>
      </c>
      <c r="P925" s="4" cm="1" vm="311">
        <f t="array" aca="1" ref="P925" ca="1">IFERROR(INDEX(_xlfn.ANCHORARRAY($C$3),T_CALC[[#This Row],[DAY]]+1,6),NA())</f>
        <v>0.91139999999999999</v>
      </c>
      <c r="Q925" s="4" cm="1">
        <f t="array" aca="1" ref="Q925" ca="1">IFERROR(INDEX(_xlfn.ANCHORARRAY($C$3),T_CALC[[#This Row],[DAY]]+1,2),NA())</f>
        <v>0</v>
      </c>
    </row>
    <row r="926" spans="3:17" x14ac:dyDescent="0.25">
      <c r="C926" vm="2134">
        <f ca="1"/>
        <v>43746</v>
      </c>
      <c r="D926">
        <f ca="1"/>
        <v>0</v>
      </c>
      <c r="E926" vm="436">
        <f ca="1"/>
        <v>0.9113</v>
      </c>
      <c r="F926" vm="2125">
        <f ca="1"/>
        <v>0.91390000000000005</v>
      </c>
      <c r="G926" vm="314">
        <f ca="1"/>
        <v>0.9093</v>
      </c>
      <c r="H926" vm="2086">
        <f ca="1"/>
        <v>0.91259999999999997</v>
      </c>
      <c r="K926" s="4">
        <f ca="1">IF(ROW(T_CALC[[#This Row],[DAY]])-ROW(T_CALC[[#Headers],[DAY]])&gt;C_N_TRADING_DAYS,"",ROW(T_CALC[[#This Row],[DAY]])-ROW(T_CALC[[#Headers],[DAY]]))</f>
        <v>923</v>
      </c>
      <c r="L926" s="4" cm="1" vm="2134">
        <f t="array" aca="1" ref="L926" ca="1">IFERROR(INDEX(_xlfn.ANCHORARRAY($C$3),T_CALC[[#This Row],[DAY]]+1,1),NA())</f>
        <v>43746</v>
      </c>
      <c r="M926" s="4" cm="1" vm="436">
        <f t="array" aca="1" ref="M926" ca="1">IFERROR(INDEX(_xlfn.ANCHORARRAY($C$3),T_CALC[[#This Row],[DAY]]+1,3),NA())</f>
        <v>0.9113</v>
      </c>
      <c r="N926" s="4" cm="1" vm="2125">
        <f t="array" aca="1" ref="N926" ca="1">IFERROR(INDEX(_xlfn.ANCHORARRAY($C$3),T_CALC[[#This Row],[DAY]]+1,4),NA())</f>
        <v>0.91390000000000005</v>
      </c>
      <c r="O926" s="4" cm="1" vm="314">
        <f t="array" aca="1" ref="O926" ca="1">IFERROR(INDEX(_xlfn.ANCHORARRAY($C$3),T_CALC[[#This Row],[DAY]]+1,5),NA())</f>
        <v>0.9093</v>
      </c>
      <c r="P926" s="4" cm="1" vm="2086">
        <f t="array" aca="1" ref="P926" ca="1">IFERROR(INDEX(_xlfn.ANCHORARRAY($C$3),T_CALC[[#This Row],[DAY]]+1,6),NA())</f>
        <v>0.91259999999999997</v>
      </c>
      <c r="Q926" s="4" cm="1">
        <f t="array" aca="1" ref="Q926" ca="1">IFERROR(INDEX(_xlfn.ANCHORARRAY($C$3),T_CALC[[#This Row],[DAY]]+1,2),NA())</f>
        <v>0</v>
      </c>
    </row>
    <row r="927" spans="3:17" x14ac:dyDescent="0.25">
      <c r="C927" vm="2135">
        <f ca="1"/>
        <v>43747</v>
      </c>
      <c r="D927">
        <f ca="1"/>
        <v>0</v>
      </c>
      <c r="E927" vm="2086">
        <f ca="1"/>
        <v>0.91259999999999997</v>
      </c>
      <c r="F927" vm="312">
        <f ca="1"/>
        <v>0.91300000000000003</v>
      </c>
      <c r="G927" vm="476">
        <f ca="1"/>
        <v>0.90980000000000005</v>
      </c>
      <c r="H927" vm="436">
        <f ca="1"/>
        <v>0.9113</v>
      </c>
      <c r="K927" s="4">
        <f ca="1">IF(ROW(T_CALC[[#This Row],[DAY]])-ROW(T_CALC[[#Headers],[DAY]])&gt;C_N_TRADING_DAYS,"",ROW(T_CALC[[#This Row],[DAY]])-ROW(T_CALC[[#Headers],[DAY]]))</f>
        <v>924</v>
      </c>
      <c r="L927" s="4" cm="1" vm="2135">
        <f t="array" aca="1" ref="L927" ca="1">IFERROR(INDEX(_xlfn.ANCHORARRAY($C$3),T_CALC[[#This Row],[DAY]]+1,1),NA())</f>
        <v>43747</v>
      </c>
      <c r="M927" s="4" cm="1" vm="2086">
        <f t="array" aca="1" ref="M927" ca="1">IFERROR(INDEX(_xlfn.ANCHORARRAY($C$3),T_CALC[[#This Row],[DAY]]+1,3),NA())</f>
        <v>0.91259999999999997</v>
      </c>
      <c r="N927" s="4" cm="1" vm="312">
        <f t="array" aca="1" ref="N927" ca="1">IFERROR(INDEX(_xlfn.ANCHORARRAY($C$3),T_CALC[[#This Row],[DAY]]+1,4),NA())</f>
        <v>0.91300000000000003</v>
      </c>
      <c r="O927" s="4" cm="1" vm="476">
        <f t="array" aca="1" ref="O927" ca="1">IFERROR(INDEX(_xlfn.ANCHORARRAY($C$3),T_CALC[[#This Row],[DAY]]+1,5),NA())</f>
        <v>0.90980000000000005</v>
      </c>
      <c r="P927" s="4" cm="1" vm="436">
        <f t="array" aca="1" ref="P927" ca="1">IFERROR(INDEX(_xlfn.ANCHORARRAY($C$3),T_CALC[[#This Row],[DAY]]+1,6),NA())</f>
        <v>0.9113</v>
      </c>
      <c r="Q927" s="4" cm="1">
        <f t="array" aca="1" ref="Q927" ca="1">IFERROR(INDEX(_xlfn.ANCHORARRAY($C$3),T_CALC[[#This Row],[DAY]]+1,2),NA())</f>
        <v>0</v>
      </c>
    </row>
    <row r="928" spans="3:17" x14ac:dyDescent="0.25">
      <c r="C928" vm="2136">
        <f ca="1"/>
        <v>43748</v>
      </c>
      <c r="D928">
        <f ca="1"/>
        <v>0</v>
      </c>
      <c r="E928" vm="436">
        <f ca="1"/>
        <v>0.9113</v>
      </c>
      <c r="F928" vm="311">
        <f ca="1"/>
        <v>0.91139999999999999</v>
      </c>
      <c r="G928" vm="291">
        <f ca="1"/>
        <v>0.90600000000000003</v>
      </c>
      <c r="H928" vm="2137">
        <f ca="1"/>
        <v>0.90839999999999999</v>
      </c>
      <c r="K928" s="4">
        <f ca="1">IF(ROW(T_CALC[[#This Row],[DAY]])-ROW(T_CALC[[#Headers],[DAY]])&gt;C_N_TRADING_DAYS,"",ROW(T_CALC[[#This Row],[DAY]])-ROW(T_CALC[[#Headers],[DAY]]))</f>
        <v>925</v>
      </c>
      <c r="L928" s="4" cm="1" vm="2136">
        <f t="array" aca="1" ref="L928" ca="1">IFERROR(INDEX(_xlfn.ANCHORARRAY($C$3),T_CALC[[#This Row],[DAY]]+1,1),NA())</f>
        <v>43748</v>
      </c>
      <c r="M928" s="4" cm="1" vm="436">
        <f t="array" aca="1" ref="M928" ca="1">IFERROR(INDEX(_xlfn.ANCHORARRAY($C$3),T_CALC[[#This Row],[DAY]]+1,3),NA())</f>
        <v>0.9113</v>
      </c>
      <c r="N928" s="4" cm="1" vm="311">
        <f t="array" aca="1" ref="N928" ca="1">IFERROR(INDEX(_xlfn.ANCHORARRAY($C$3),T_CALC[[#This Row],[DAY]]+1,4),NA())</f>
        <v>0.91139999999999999</v>
      </c>
      <c r="O928" s="4" cm="1" vm="291">
        <f t="array" aca="1" ref="O928" ca="1">IFERROR(INDEX(_xlfn.ANCHORARRAY($C$3),T_CALC[[#This Row],[DAY]]+1,5),NA())</f>
        <v>0.90600000000000003</v>
      </c>
      <c r="P928" s="4" cm="1" vm="2137">
        <f t="array" aca="1" ref="P928" ca="1">IFERROR(INDEX(_xlfn.ANCHORARRAY($C$3),T_CALC[[#This Row],[DAY]]+1,6),NA())</f>
        <v>0.90839999999999999</v>
      </c>
      <c r="Q928" s="4" cm="1">
        <f t="array" aca="1" ref="Q928" ca="1">IFERROR(INDEX(_xlfn.ANCHORARRAY($C$3),T_CALC[[#This Row],[DAY]]+1,2),NA())</f>
        <v>0</v>
      </c>
    </row>
    <row r="929" spans="3:17" x14ac:dyDescent="0.25">
      <c r="C929" vm="2138">
        <f ca="1"/>
        <v>43749</v>
      </c>
      <c r="D929">
        <f ca="1"/>
        <v>0</v>
      </c>
      <c r="E929" vm="2137">
        <f ca="1"/>
        <v>0.90839999999999999</v>
      </c>
      <c r="F929" vm="313">
        <f ca="1"/>
        <v>0.90890000000000004</v>
      </c>
      <c r="G929" vm="273">
        <f ca="1"/>
        <v>0.90380000000000005</v>
      </c>
      <c r="H929" vm="2098">
        <f ca="1"/>
        <v>0.90549999999999997</v>
      </c>
      <c r="K929" s="4">
        <f ca="1">IF(ROW(T_CALC[[#This Row],[DAY]])-ROW(T_CALC[[#Headers],[DAY]])&gt;C_N_TRADING_DAYS,"",ROW(T_CALC[[#This Row],[DAY]])-ROW(T_CALC[[#Headers],[DAY]]))</f>
        <v>926</v>
      </c>
      <c r="L929" s="4" cm="1" vm="2138">
        <f t="array" aca="1" ref="L929" ca="1">IFERROR(INDEX(_xlfn.ANCHORARRAY($C$3),T_CALC[[#This Row],[DAY]]+1,1),NA())</f>
        <v>43749</v>
      </c>
      <c r="M929" s="4" cm="1" vm="2137">
        <f t="array" aca="1" ref="M929" ca="1">IFERROR(INDEX(_xlfn.ANCHORARRAY($C$3),T_CALC[[#This Row],[DAY]]+1,3),NA())</f>
        <v>0.90839999999999999</v>
      </c>
      <c r="N929" s="4" cm="1" vm="313">
        <f t="array" aca="1" ref="N929" ca="1">IFERROR(INDEX(_xlfn.ANCHORARRAY($C$3),T_CALC[[#This Row],[DAY]]+1,4),NA())</f>
        <v>0.90890000000000004</v>
      </c>
      <c r="O929" s="4" cm="1" vm="273">
        <f t="array" aca="1" ref="O929" ca="1">IFERROR(INDEX(_xlfn.ANCHORARRAY($C$3),T_CALC[[#This Row],[DAY]]+1,5),NA())</f>
        <v>0.90380000000000005</v>
      </c>
      <c r="P929" s="4" cm="1" vm="2098">
        <f t="array" aca="1" ref="P929" ca="1">IFERROR(INDEX(_xlfn.ANCHORARRAY($C$3),T_CALC[[#This Row],[DAY]]+1,6),NA())</f>
        <v>0.90549999999999997</v>
      </c>
      <c r="Q929" s="4" cm="1">
        <f t="array" aca="1" ref="Q929" ca="1">IFERROR(INDEX(_xlfn.ANCHORARRAY($C$3),T_CALC[[#This Row],[DAY]]+1,2),NA())</f>
        <v>0</v>
      </c>
    </row>
    <row r="930" spans="3:17" x14ac:dyDescent="0.25">
      <c r="C930" vm="2139">
        <f ca="1"/>
        <v>43752</v>
      </c>
      <c r="D930">
        <f ca="1"/>
        <v>0</v>
      </c>
      <c r="E930" vm="2140">
        <f ca="1"/>
        <v>0.90529999999999999</v>
      </c>
      <c r="F930" vm="304">
        <f ca="1"/>
        <v>0.90790000000000004</v>
      </c>
      <c r="G930" vm="271">
        <f ca="1"/>
        <v>0.90480000000000005</v>
      </c>
      <c r="H930" vm="266">
        <f ca="1"/>
        <v>0.90659999999999996</v>
      </c>
      <c r="K930" s="4">
        <f ca="1">IF(ROW(T_CALC[[#This Row],[DAY]])-ROW(T_CALC[[#Headers],[DAY]])&gt;C_N_TRADING_DAYS,"",ROW(T_CALC[[#This Row],[DAY]])-ROW(T_CALC[[#Headers],[DAY]]))</f>
        <v>927</v>
      </c>
      <c r="L930" s="4" cm="1" vm="2139">
        <f t="array" aca="1" ref="L930" ca="1">IFERROR(INDEX(_xlfn.ANCHORARRAY($C$3),T_CALC[[#This Row],[DAY]]+1,1),NA())</f>
        <v>43752</v>
      </c>
      <c r="M930" s="4" cm="1" vm="2140">
        <f t="array" aca="1" ref="M930" ca="1">IFERROR(INDEX(_xlfn.ANCHORARRAY($C$3),T_CALC[[#This Row],[DAY]]+1,3),NA())</f>
        <v>0.90529999999999999</v>
      </c>
      <c r="N930" s="4" cm="1" vm="304">
        <f t="array" aca="1" ref="N930" ca="1">IFERROR(INDEX(_xlfn.ANCHORARRAY($C$3),T_CALC[[#This Row],[DAY]]+1,4),NA())</f>
        <v>0.90790000000000004</v>
      </c>
      <c r="O930" s="4" cm="1" vm="271">
        <f t="array" aca="1" ref="O930" ca="1">IFERROR(INDEX(_xlfn.ANCHORARRAY($C$3),T_CALC[[#This Row],[DAY]]+1,5),NA())</f>
        <v>0.90480000000000005</v>
      </c>
      <c r="P930" s="4" cm="1" vm="266">
        <f t="array" aca="1" ref="P930" ca="1">IFERROR(INDEX(_xlfn.ANCHORARRAY($C$3),T_CALC[[#This Row],[DAY]]+1,6),NA())</f>
        <v>0.90659999999999996</v>
      </c>
      <c r="Q930" s="4" cm="1">
        <f t="array" aca="1" ref="Q930" ca="1">IFERROR(INDEX(_xlfn.ANCHORARRAY($C$3),T_CALC[[#This Row],[DAY]]+1,2),NA())</f>
        <v>0</v>
      </c>
    </row>
    <row r="931" spans="3:17" x14ac:dyDescent="0.25">
      <c r="C931" vm="2141">
        <f ca="1"/>
        <v>43753</v>
      </c>
      <c r="D931">
        <f ca="1"/>
        <v>0</v>
      </c>
      <c r="E931" vm="266">
        <f ca="1"/>
        <v>0.90659999999999996</v>
      </c>
      <c r="F931" vm="476">
        <f ca="1"/>
        <v>0.90980000000000005</v>
      </c>
      <c r="G931" vm="426">
        <f ca="1"/>
        <v>0.90510000000000002</v>
      </c>
      <c r="H931" vm="2142">
        <f ca="1"/>
        <v>0.90620000000000001</v>
      </c>
      <c r="K931" s="4">
        <f ca="1">IF(ROW(T_CALC[[#This Row],[DAY]])-ROW(T_CALC[[#Headers],[DAY]])&gt;C_N_TRADING_DAYS,"",ROW(T_CALC[[#This Row],[DAY]])-ROW(T_CALC[[#Headers],[DAY]]))</f>
        <v>928</v>
      </c>
      <c r="L931" s="4" cm="1" vm="2141">
        <f t="array" aca="1" ref="L931" ca="1">IFERROR(INDEX(_xlfn.ANCHORARRAY($C$3),T_CALC[[#This Row],[DAY]]+1,1),NA())</f>
        <v>43753</v>
      </c>
      <c r="M931" s="4" cm="1" vm="266">
        <f t="array" aca="1" ref="M931" ca="1">IFERROR(INDEX(_xlfn.ANCHORARRAY($C$3),T_CALC[[#This Row],[DAY]]+1,3),NA())</f>
        <v>0.90659999999999996</v>
      </c>
      <c r="N931" s="4" cm="1" vm="476">
        <f t="array" aca="1" ref="N931" ca="1">IFERROR(INDEX(_xlfn.ANCHORARRAY($C$3),T_CALC[[#This Row],[DAY]]+1,4),NA())</f>
        <v>0.90980000000000005</v>
      </c>
      <c r="O931" s="4" cm="1" vm="426">
        <f t="array" aca="1" ref="O931" ca="1">IFERROR(INDEX(_xlfn.ANCHORARRAY($C$3),T_CALC[[#This Row],[DAY]]+1,5),NA())</f>
        <v>0.90510000000000002</v>
      </c>
      <c r="P931" s="4" cm="1" vm="2142">
        <f t="array" aca="1" ref="P931" ca="1">IFERROR(INDEX(_xlfn.ANCHORARRAY($C$3),T_CALC[[#This Row],[DAY]]+1,6),NA())</f>
        <v>0.90620000000000001</v>
      </c>
      <c r="Q931" s="4" cm="1">
        <f t="array" aca="1" ref="Q931" ca="1">IFERROR(INDEX(_xlfn.ANCHORARRAY($C$3),T_CALC[[#This Row],[DAY]]+1,2),NA())</f>
        <v>0</v>
      </c>
    </row>
    <row r="932" spans="3:17" x14ac:dyDescent="0.25">
      <c r="C932" vm="2143">
        <f ca="1"/>
        <v>43754</v>
      </c>
      <c r="D932">
        <f ca="1"/>
        <v>0</v>
      </c>
      <c r="E932" vm="2144">
        <f ca="1"/>
        <v>0.90629999999999999</v>
      </c>
      <c r="F932" vm="297">
        <f ca="1"/>
        <v>0.90720000000000001</v>
      </c>
      <c r="G932" vm="243">
        <f ca="1"/>
        <v>0.90190000000000003</v>
      </c>
      <c r="H932" vm="2081">
        <f ca="1"/>
        <v>0.90300000000000002</v>
      </c>
      <c r="K932" s="4">
        <f ca="1">IF(ROW(T_CALC[[#This Row],[DAY]])-ROW(T_CALC[[#Headers],[DAY]])&gt;C_N_TRADING_DAYS,"",ROW(T_CALC[[#This Row],[DAY]])-ROW(T_CALC[[#Headers],[DAY]]))</f>
        <v>929</v>
      </c>
      <c r="L932" s="4" cm="1" vm="2143">
        <f t="array" aca="1" ref="L932" ca="1">IFERROR(INDEX(_xlfn.ANCHORARRAY($C$3),T_CALC[[#This Row],[DAY]]+1,1),NA())</f>
        <v>43754</v>
      </c>
      <c r="M932" s="4" cm="1" vm="2144">
        <f t="array" aca="1" ref="M932" ca="1">IFERROR(INDEX(_xlfn.ANCHORARRAY($C$3),T_CALC[[#This Row],[DAY]]+1,3),NA())</f>
        <v>0.90629999999999999</v>
      </c>
      <c r="N932" s="4" cm="1" vm="297">
        <f t="array" aca="1" ref="N932" ca="1">IFERROR(INDEX(_xlfn.ANCHORARRAY($C$3),T_CALC[[#This Row],[DAY]]+1,4),NA())</f>
        <v>0.90720000000000001</v>
      </c>
      <c r="O932" s="4" cm="1" vm="243">
        <f t="array" aca="1" ref="O932" ca="1">IFERROR(INDEX(_xlfn.ANCHORARRAY($C$3),T_CALC[[#This Row],[DAY]]+1,5),NA())</f>
        <v>0.90190000000000003</v>
      </c>
      <c r="P932" s="4" cm="1" vm="2081">
        <f t="array" aca="1" ref="P932" ca="1">IFERROR(INDEX(_xlfn.ANCHORARRAY($C$3),T_CALC[[#This Row],[DAY]]+1,6),NA())</f>
        <v>0.90300000000000002</v>
      </c>
      <c r="Q932" s="4" cm="1">
        <f t="array" aca="1" ref="Q932" ca="1">IFERROR(INDEX(_xlfn.ANCHORARRAY($C$3),T_CALC[[#This Row],[DAY]]+1,2),NA())</f>
        <v>0</v>
      </c>
    </row>
    <row r="933" spans="3:17" x14ac:dyDescent="0.25">
      <c r="C933" vm="2145">
        <f ca="1"/>
        <v>43755</v>
      </c>
      <c r="D933">
        <f ca="1"/>
        <v>0</v>
      </c>
      <c r="E933" vm="255">
        <f ca="1"/>
        <v>0.90310000000000001</v>
      </c>
      <c r="F933" vm="2146">
        <f ca="1"/>
        <v>0.90369999999999995</v>
      </c>
      <c r="G933" vm="173">
        <f ca="1"/>
        <v>0.89749999999999996</v>
      </c>
      <c r="H933" vm="2012">
        <f ca="1"/>
        <v>0.89880000000000004</v>
      </c>
      <c r="K933" s="4">
        <f ca="1">IF(ROW(T_CALC[[#This Row],[DAY]])-ROW(T_CALC[[#Headers],[DAY]])&gt;C_N_TRADING_DAYS,"",ROW(T_CALC[[#This Row],[DAY]])-ROW(T_CALC[[#Headers],[DAY]]))</f>
        <v>930</v>
      </c>
      <c r="L933" s="4" cm="1" vm="2145">
        <f t="array" aca="1" ref="L933" ca="1">IFERROR(INDEX(_xlfn.ANCHORARRAY($C$3),T_CALC[[#This Row],[DAY]]+1,1),NA())</f>
        <v>43755</v>
      </c>
      <c r="M933" s="4" cm="1" vm="255">
        <f t="array" aca="1" ref="M933" ca="1">IFERROR(INDEX(_xlfn.ANCHORARRAY($C$3),T_CALC[[#This Row],[DAY]]+1,3),NA())</f>
        <v>0.90310000000000001</v>
      </c>
      <c r="N933" s="4" cm="1" vm="2146">
        <f t="array" aca="1" ref="N933" ca="1">IFERROR(INDEX(_xlfn.ANCHORARRAY($C$3),T_CALC[[#This Row],[DAY]]+1,4),NA())</f>
        <v>0.90369999999999995</v>
      </c>
      <c r="O933" s="4" cm="1" vm="173">
        <f t="array" aca="1" ref="O933" ca="1">IFERROR(INDEX(_xlfn.ANCHORARRAY($C$3),T_CALC[[#This Row],[DAY]]+1,5),NA())</f>
        <v>0.89749999999999996</v>
      </c>
      <c r="P933" s="4" cm="1" vm="2012">
        <f t="array" aca="1" ref="P933" ca="1">IFERROR(INDEX(_xlfn.ANCHORARRAY($C$3),T_CALC[[#This Row],[DAY]]+1,6),NA())</f>
        <v>0.89880000000000004</v>
      </c>
      <c r="Q933" s="4" cm="1">
        <f t="array" aca="1" ref="Q933" ca="1">IFERROR(INDEX(_xlfn.ANCHORARRAY($C$3),T_CALC[[#This Row],[DAY]]+1,2),NA())</f>
        <v>0</v>
      </c>
    </row>
    <row r="934" spans="3:17" x14ac:dyDescent="0.25">
      <c r="C934" vm="2147">
        <f ca="1"/>
        <v>43756</v>
      </c>
      <c r="D934">
        <f ca="1"/>
        <v>0</v>
      </c>
      <c r="E934" vm="2012">
        <f ca="1"/>
        <v>0.89880000000000004</v>
      </c>
      <c r="F934" vm="267">
        <f ca="1"/>
        <v>0.89970000000000006</v>
      </c>
      <c r="G934" vm="10">
        <f ca="1"/>
        <v>0.89490000000000003</v>
      </c>
      <c r="H934" vm="2002">
        <f ca="1"/>
        <v>0.89500000000000002</v>
      </c>
      <c r="K934" s="4">
        <f ca="1">IF(ROW(T_CALC[[#This Row],[DAY]])-ROW(T_CALC[[#Headers],[DAY]])&gt;C_N_TRADING_DAYS,"",ROW(T_CALC[[#This Row],[DAY]])-ROW(T_CALC[[#Headers],[DAY]]))</f>
        <v>931</v>
      </c>
      <c r="L934" s="4" cm="1" vm="2147">
        <f t="array" aca="1" ref="L934" ca="1">IFERROR(INDEX(_xlfn.ANCHORARRAY($C$3),T_CALC[[#This Row],[DAY]]+1,1),NA())</f>
        <v>43756</v>
      </c>
      <c r="M934" s="4" cm="1" vm="2012">
        <f t="array" aca="1" ref="M934" ca="1">IFERROR(INDEX(_xlfn.ANCHORARRAY($C$3),T_CALC[[#This Row],[DAY]]+1,3),NA())</f>
        <v>0.89880000000000004</v>
      </c>
      <c r="N934" s="4" cm="1" vm="267">
        <f t="array" aca="1" ref="N934" ca="1">IFERROR(INDEX(_xlfn.ANCHORARRAY($C$3),T_CALC[[#This Row],[DAY]]+1,4),NA())</f>
        <v>0.89970000000000006</v>
      </c>
      <c r="O934" s="4" cm="1" vm="10">
        <f t="array" aca="1" ref="O934" ca="1">IFERROR(INDEX(_xlfn.ANCHORARRAY($C$3),T_CALC[[#This Row],[DAY]]+1,5),NA())</f>
        <v>0.89490000000000003</v>
      </c>
      <c r="P934" s="4" cm="1" vm="2002">
        <f t="array" aca="1" ref="P934" ca="1">IFERROR(INDEX(_xlfn.ANCHORARRAY($C$3),T_CALC[[#This Row],[DAY]]+1,6),NA())</f>
        <v>0.89500000000000002</v>
      </c>
      <c r="Q934" s="4" cm="1">
        <f t="array" aca="1" ref="Q934" ca="1">IFERROR(INDEX(_xlfn.ANCHORARRAY($C$3),T_CALC[[#This Row],[DAY]]+1,2),NA())</f>
        <v>0</v>
      </c>
    </row>
    <row r="935" spans="3:17" x14ac:dyDescent="0.25">
      <c r="C935" vm="2148">
        <f ca="1"/>
        <v>43759</v>
      </c>
      <c r="D935">
        <f ca="1"/>
        <v>0</v>
      </c>
      <c r="E935" vm="8">
        <f ca="1"/>
        <v>0.89729999999999999</v>
      </c>
      <c r="F935" vm="348">
        <f ca="1"/>
        <v>0.89770000000000005</v>
      </c>
      <c r="G935" vm="161">
        <f ca="1"/>
        <v>0.89439999999999997</v>
      </c>
      <c r="H935" vm="188">
        <f ca="1"/>
        <v>0.89690000000000003</v>
      </c>
      <c r="K935" s="4">
        <f ca="1">IF(ROW(T_CALC[[#This Row],[DAY]])-ROW(T_CALC[[#Headers],[DAY]])&gt;C_N_TRADING_DAYS,"",ROW(T_CALC[[#This Row],[DAY]])-ROW(T_CALC[[#Headers],[DAY]]))</f>
        <v>932</v>
      </c>
      <c r="L935" s="4" cm="1" vm="2148">
        <f t="array" aca="1" ref="L935" ca="1">IFERROR(INDEX(_xlfn.ANCHORARRAY($C$3),T_CALC[[#This Row],[DAY]]+1,1),NA())</f>
        <v>43759</v>
      </c>
      <c r="M935" s="4" cm="1" vm="8">
        <f t="array" aca="1" ref="M935" ca="1">IFERROR(INDEX(_xlfn.ANCHORARRAY($C$3),T_CALC[[#This Row],[DAY]]+1,3),NA())</f>
        <v>0.89729999999999999</v>
      </c>
      <c r="N935" s="4" cm="1" vm="348">
        <f t="array" aca="1" ref="N935" ca="1">IFERROR(INDEX(_xlfn.ANCHORARRAY($C$3),T_CALC[[#This Row],[DAY]]+1,4),NA())</f>
        <v>0.89770000000000005</v>
      </c>
      <c r="O935" s="4" cm="1" vm="161">
        <f t="array" aca="1" ref="O935" ca="1">IFERROR(INDEX(_xlfn.ANCHORARRAY($C$3),T_CALC[[#This Row],[DAY]]+1,5),NA())</f>
        <v>0.89439999999999997</v>
      </c>
      <c r="P935" s="4" cm="1" vm="188">
        <f t="array" aca="1" ref="P935" ca="1">IFERROR(INDEX(_xlfn.ANCHORARRAY($C$3),T_CALC[[#This Row],[DAY]]+1,6),NA())</f>
        <v>0.89690000000000003</v>
      </c>
      <c r="Q935" s="4" cm="1">
        <f t="array" aca="1" ref="Q935" ca="1">IFERROR(INDEX(_xlfn.ANCHORARRAY($C$3),T_CALC[[#This Row],[DAY]]+1,2),NA())</f>
        <v>0</v>
      </c>
    </row>
    <row r="936" spans="3:17" x14ac:dyDescent="0.25">
      <c r="C936" vm="2149">
        <f ca="1"/>
        <v>43760</v>
      </c>
      <c r="D936">
        <f ca="1"/>
        <v>0</v>
      </c>
      <c r="E936" vm="2150">
        <f ca="1"/>
        <v>0.89670000000000005</v>
      </c>
      <c r="F936" vm="239">
        <f ca="1"/>
        <v>0.89939999999999998</v>
      </c>
      <c r="G936" vm="4">
        <f ca="1"/>
        <v>0.89610000000000001</v>
      </c>
      <c r="H936" vm="2012">
        <f ca="1"/>
        <v>0.89880000000000004</v>
      </c>
      <c r="K936" s="4">
        <f ca="1">IF(ROW(T_CALC[[#This Row],[DAY]])-ROW(T_CALC[[#Headers],[DAY]])&gt;C_N_TRADING_DAYS,"",ROW(T_CALC[[#This Row],[DAY]])-ROW(T_CALC[[#Headers],[DAY]]))</f>
        <v>933</v>
      </c>
      <c r="L936" s="4" cm="1" vm="2149">
        <f t="array" aca="1" ref="L936" ca="1">IFERROR(INDEX(_xlfn.ANCHORARRAY($C$3),T_CALC[[#This Row],[DAY]]+1,1),NA())</f>
        <v>43760</v>
      </c>
      <c r="M936" s="4" cm="1" vm="2150">
        <f t="array" aca="1" ref="M936" ca="1">IFERROR(INDEX(_xlfn.ANCHORARRAY($C$3),T_CALC[[#This Row],[DAY]]+1,3),NA())</f>
        <v>0.89670000000000005</v>
      </c>
      <c r="N936" s="4" cm="1" vm="239">
        <f t="array" aca="1" ref="N936" ca="1">IFERROR(INDEX(_xlfn.ANCHORARRAY($C$3),T_CALC[[#This Row],[DAY]]+1,4),NA())</f>
        <v>0.89939999999999998</v>
      </c>
      <c r="O936" s="4" cm="1" vm="4">
        <f t="array" aca="1" ref="O936" ca="1">IFERROR(INDEX(_xlfn.ANCHORARRAY($C$3),T_CALC[[#This Row],[DAY]]+1,5),NA())</f>
        <v>0.89610000000000001</v>
      </c>
      <c r="P936" s="4" cm="1" vm="2012">
        <f t="array" aca="1" ref="P936" ca="1">IFERROR(INDEX(_xlfn.ANCHORARRAY($C$3),T_CALC[[#This Row],[DAY]]+1,6),NA())</f>
        <v>0.89880000000000004</v>
      </c>
      <c r="Q936" s="4" cm="1">
        <f t="array" aca="1" ref="Q936" ca="1">IFERROR(INDEX(_xlfn.ANCHORARRAY($C$3),T_CALC[[#This Row],[DAY]]+1,2),NA())</f>
        <v>0</v>
      </c>
    </row>
    <row r="937" spans="3:17" x14ac:dyDescent="0.25">
      <c r="C937" vm="2151">
        <f ca="1"/>
        <v>43761</v>
      </c>
      <c r="D937">
        <f ca="1"/>
        <v>0</v>
      </c>
      <c r="E937" vm="251">
        <f ca="1"/>
        <v>0.89870000000000005</v>
      </c>
      <c r="F937" vm="253">
        <f ca="1"/>
        <v>0.90029999999999999</v>
      </c>
      <c r="G937" vm="173">
        <f ca="1"/>
        <v>0.89749999999999996</v>
      </c>
      <c r="H937" vm="335">
        <f ca="1"/>
        <v>0.89829999999999999</v>
      </c>
      <c r="K937" s="4">
        <f ca="1">IF(ROW(T_CALC[[#This Row],[DAY]])-ROW(T_CALC[[#Headers],[DAY]])&gt;C_N_TRADING_DAYS,"",ROW(T_CALC[[#This Row],[DAY]])-ROW(T_CALC[[#Headers],[DAY]]))</f>
        <v>934</v>
      </c>
      <c r="L937" s="4" cm="1" vm="2151">
        <f t="array" aca="1" ref="L937" ca="1">IFERROR(INDEX(_xlfn.ANCHORARRAY($C$3),T_CALC[[#This Row],[DAY]]+1,1),NA())</f>
        <v>43761</v>
      </c>
      <c r="M937" s="4" cm="1" vm="251">
        <f t="array" aca="1" ref="M937" ca="1">IFERROR(INDEX(_xlfn.ANCHORARRAY($C$3),T_CALC[[#This Row],[DAY]]+1,3),NA())</f>
        <v>0.89870000000000005</v>
      </c>
      <c r="N937" s="4" cm="1" vm="253">
        <f t="array" aca="1" ref="N937" ca="1">IFERROR(INDEX(_xlfn.ANCHORARRAY($C$3),T_CALC[[#This Row],[DAY]]+1,4),NA())</f>
        <v>0.90029999999999999</v>
      </c>
      <c r="O937" s="4" cm="1" vm="173">
        <f t="array" aca="1" ref="O937" ca="1">IFERROR(INDEX(_xlfn.ANCHORARRAY($C$3),T_CALC[[#This Row],[DAY]]+1,5),NA())</f>
        <v>0.89749999999999996</v>
      </c>
      <c r="P937" s="4" cm="1" vm="335">
        <f t="array" aca="1" ref="P937" ca="1">IFERROR(INDEX(_xlfn.ANCHORARRAY($C$3),T_CALC[[#This Row],[DAY]]+1,6),NA())</f>
        <v>0.89829999999999999</v>
      </c>
      <c r="Q937" s="4" cm="1">
        <f t="array" aca="1" ref="Q937" ca="1">IFERROR(INDEX(_xlfn.ANCHORARRAY($C$3),T_CALC[[#This Row],[DAY]]+1,2),NA())</f>
        <v>0</v>
      </c>
    </row>
    <row r="938" spans="3:17" x14ac:dyDescent="0.25">
      <c r="C938" vm="2152">
        <f ca="1"/>
        <v>43762</v>
      </c>
      <c r="D938">
        <f ca="1"/>
        <v>0</v>
      </c>
      <c r="E938" vm="172">
        <f ca="1"/>
        <v>0.8982</v>
      </c>
      <c r="F938" vm="287">
        <f ca="1"/>
        <v>0.90139999999999998</v>
      </c>
      <c r="G938" vm="328">
        <f ca="1"/>
        <v>0.89570000000000005</v>
      </c>
      <c r="H938" vm="423">
        <f ca="1"/>
        <v>0.90049999999999997</v>
      </c>
      <c r="K938" s="4">
        <f ca="1">IF(ROW(T_CALC[[#This Row],[DAY]])-ROW(T_CALC[[#Headers],[DAY]])&gt;C_N_TRADING_DAYS,"",ROW(T_CALC[[#This Row],[DAY]])-ROW(T_CALC[[#Headers],[DAY]]))</f>
        <v>935</v>
      </c>
      <c r="L938" s="4" cm="1" vm="2152">
        <f t="array" aca="1" ref="L938" ca="1">IFERROR(INDEX(_xlfn.ANCHORARRAY($C$3),T_CALC[[#This Row],[DAY]]+1,1),NA())</f>
        <v>43762</v>
      </c>
      <c r="M938" s="4" cm="1" vm="172">
        <f t="array" aca="1" ref="M938" ca="1">IFERROR(INDEX(_xlfn.ANCHORARRAY($C$3),T_CALC[[#This Row],[DAY]]+1,3),NA())</f>
        <v>0.8982</v>
      </c>
      <c r="N938" s="4" cm="1" vm="287">
        <f t="array" aca="1" ref="N938" ca="1">IFERROR(INDEX(_xlfn.ANCHORARRAY($C$3),T_CALC[[#This Row],[DAY]]+1,4),NA())</f>
        <v>0.90139999999999998</v>
      </c>
      <c r="O938" s="4" cm="1" vm="328">
        <f t="array" aca="1" ref="O938" ca="1">IFERROR(INDEX(_xlfn.ANCHORARRAY($C$3),T_CALC[[#This Row],[DAY]]+1,5),NA())</f>
        <v>0.89570000000000005</v>
      </c>
      <c r="P938" s="4" cm="1" vm="423">
        <f t="array" aca="1" ref="P938" ca="1">IFERROR(INDEX(_xlfn.ANCHORARRAY($C$3),T_CALC[[#This Row],[DAY]]+1,6),NA())</f>
        <v>0.90049999999999997</v>
      </c>
      <c r="Q938" s="4" cm="1">
        <f t="array" aca="1" ref="Q938" ca="1">IFERROR(INDEX(_xlfn.ANCHORARRAY($C$3),T_CALC[[#This Row],[DAY]]+1,2),NA())</f>
        <v>0</v>
      </c>
    </row>
    <row r="939" spans="3:17" x14ac:dyDescent="0.25">
      <c r="C939" vm="2153">
        <f ca="1"/>
        <v>43763</v>
      </c>
      <c r="D939">
        <f ca="1"/>
        <v>0</v>
      </c>
      <c r="E939" vm="423">
        <f ca="1"/>
        <v>0.90049999999999997</v>
      </c>
      <c r="F939" vm="2081">
        <f ca="1"/>
        <v>0.90300000000000002</v>
      </c>
      <c r="G939" vm="484">
        <f ca="1"/>
        <v>0.89890000000000003</v>
      </c>
      <c r="H939" vm="487">
        <f ca="1"/>
        <v>0.90239999999999998</v>
      </c>
      <c r="K939" s="4">
        <f ca="1">IF(ROW(T_CALC[[#This Row],[DAY]])-ROW(T_CALC[[#Headers],[DAY]])&gt;C_N_TRADING_DAYS,"",ROW(T_CALC[[#This Row],[DAY]])-ROW(T_CALC[[#Headers],[DAY]]))</f>
        <v>936</v>
      </c>
      <c r="L939" s="4" cm="1" vm="2153">
        <f t="array" aca="1" ref="L939" ca="1">IFERROR(INDEX(_xlfn.ANCHORARRAY($C$3),T_CALC[[#This Row],[DAY]]+1,1),NA())</f>
        <v>43763</v>
      </c>
      <c r="M939" s="4" cm="1" vm="423">
        <f t="array" aca="1" ref="M939" ca="1">IFERROR(INDEX(_xlfn.ANCHORARRAY($C$3),T_CALC[[#This Row],[DAY]]+1,3),NA())</f>
        <v>0.90049999999999997</v>
      </c>
      <c r="N939" s="4" cm="1" vm="2081">
        <f t="array" aca="1" ref="N939" ca="1">IFERROR(INDEX(_xlfn.ANCHORARRAY($C$3),T_CALC[[#This Row],[DAY]]+1,4),NA())</f>
        <v>0.90300000000000002</v>
      </c>
      <c r="O939" s="4" cm="1" vm="484">
        <f t="array" aca="1" ref="O939" ca="1">IFERROR(INDEX(_xlfn.ANCHORARRAY($C$3),T_CALC[[#This Row],[DAY]]+1,5),NA())</f>
        <v>0.89890000000000003</v>
      </c>
      <c r="P939" s="4" cm="1" vm="487">
        <f t="array" aca="1" ref="P939" ca="1">IFERROR(INDEX(_xlfn.ANCHORARRAY($C$3),T_CALC[[#This Row],[DAY]]+1,6),NA())</f>
        <v>0.90239999999999998</v>
      </c>
      <c r="Q939" s="4" cm="1">
        <f t="array" aca="1" ref="Q939" ca="1">IFERROR(INDEX(_xlfn.ANCHORARRAY($C$3),T_CALC[[#This Row],[DAY]]+1,2),NA())</f>
        <v>0</v>
      </c>
    </row>
    <row r="940" spans="3:17" x14ac:dyDescent="0.25">
      <c r="C940" vm="2154">
        <f ca="1"/>
        <v>43766</v>
      </c>
      <c r="D940">
        <f ca="1"/>
        <v>0</v>
      </c>
      <c r="E940" vm="909">
        <f ca="1"/>
        <v>0.9022</v>
      </c>
      <c r="F940" vm="241">
        <f ca="1"/>
        <v>0.90280000000000005</v>
      </c>
      <c r="G940" vm="182">
        <f ca="1"/>
        <v>0.9002</v>
      </c>
      <c r="H940" vm="343">
        <f ca="1"/>
        <v>0.90069999999999995</v>
      </c>
      <c r="K940" s="4">
        <f ca="1">IF(ROW(T_CALC[[#This Row],[DAY]])-ROW(T_CALC[[#Headers],[DAY]])&gt;C_N_TRADING_DAYS,"",ROW(T_CALC[[#This Row],[DAY]])-ROW(T_CALC[[#Headers],[DAY]]))</f>
        <v>937</v>
      </c>
      <c r="L940" s="4" cm="1" vm="2154">
        <f t="array" aca="1" ref="L940" ca="1">IFERROR(INDEX(_xlfn.ANCHORARRAY($C$3),T_CALC[[#This Row],[DAY]]+1,1),NA())</f>
        <v>43766</v>
      </c>
      <c r="M940" s="4" cm="1" vm="909">
        <f t="array" aca="1" ref="M940" ca="1">IFERROR(INDEX(_xlfn.ANCHORARRAY($C$3),T_CALC[[#This Row],[DAY]]+1,3),NA())</f>
        <v>0.9022</v>
      </c>
      <c r="N940" s="4" cm="1" vm="241">
        <f t="array" aca="1" ref="N940" ca="1">IFERROR(INDEX(_xlfn.ANCHORARRAY($C$3),T_CALC[[#This Row],[DAY]]+1,4),NA())</f>
        <v>0.90280000000000005</v>
      </c>
      <c r="O940" s="4" cm="1" vm="182">
        <f t="array" aca="1" ref="O940" ca="1">IFERROR(INDEX(_xlfn.ANCHORARRAY($C$3),T_CALC[[#This Row],[DAY]]+1,5),NA())</f>
        <v>0.9002</v>
      </c>
      <c r="P940" s="4" cm="1" vm="343">
        <f t="array" aca="1" ref="P940" ca="1">IFERROR(INDEX(_xlfn.ANCHORARRAY($C$3),T_CALC[[#This Row],[DAY]]+1,6),NA())</f>
        <v>0.90069999999999995</v>
      </c>
      <c r="Q940" s="4" cm="1">
        <f t="array" aca="1" ref="Q940" ca="1">IFERROR(INDEX(_xlfn.ANCHORARRAY($C$3),T_CALC[[#This Row],[DAY]]+1,2),NA())</f>
        <v>0</v>
      </c>
    </row>
    <row r="941" spans="3:17" x14ac:dyDescent="0.25">
      <c r="C941" vm="2155">
        <f ca="1"/>
        <v>43767</v>
      </c>
      <c r="D941">
        <f ca="1"/>
        <v>0</v>
      </c>
      <c r="E941" vm="906">
        <f ca="1"/>
        <v>0.90080000000000005</v>
      </c>
      <c r="F941" vm="2081">
        <f ca="1"/>
        <v>0.90300000000000002</v>
      </c>
      <c r="G941" vm="290">
        <f ca="1"/>
        <v>0.8992</v>
      </c>
      <c r="H941" vm="193">
        <f ca="1"/>
        <v>0.89980000000000004</v>
      </c>
      <c r="K941" s="4">
        <f ca="1">IF(ROW(T_CALC[[#This Row],[DAY]])-ROW(T_CALC[[#Headers],[DAY]])&gt;C_N_TRADING_DAYS,"",ROW(T_CALC[[#This Row],[DAY]])-ROW(T_CALC[[#Headers],[DAY]]))</f>
        <v>938</v>
      </c>
      <c r="L941" s="4" cm="1" vm="2155">
        <f t="array" aca="1" ref="L941" ca="1">IFERROR(INDEX(_xlfn.ANCHORARRAY($C$3),T_CALC[[#This Row],[DAY]]+1,1),NA())</f>
        <v>43767</v>
      </c>
      <c r="M941" s="4" cm="1" vm="906">
        <f t="array" aca="1" ref="M941" ca="1">IFERROR(INDEX(_xlfn.ANCHORARRAY($C$3),T_CALC[[#This Row],[DAY]]+1,3),NA())</f>
        <v>0.90080000000000005</v>
      </c>
      <c r="N941" s="4" cm="1" vm="2081">
        <f t="array" aca="1" ref="N941" ca="1">IFERROR(INDEX(_xlfn.ANCHORARRAY($C$3),T_CALC[[#This Row],[DAY]]+1,4),NA())</f>
        <v>0.90300000000000002</v>
      </c>
      <c r="O941" s="4" cm="1" vm="290">
        <f t="array" aca="1" ref="O941" ca="1">IFERROR(INDEX(_xlfn.ANCHORARRAY($C$3),T_CALC[[#This Row],[DAY]]+1,5),NA())</f>
        <v>0.8992</v>
      </c>
      <c r="P941" s="4" cm="1" vm="193">
        <f t="array" aca="1" ref="P941" ca="1">IFERROR(INDEX(_xlfn.ANCHORARRAY($C$3),T_CALC[[#This Row],[DAY]]+1,6),NA())</f>
        <v>0.89980000000000004</v>
      </c>
      <c r="Q941" s="4" cm="1">
        <f t="array" aca="1" ref="Q941" ca="1">IFERROR(INDEX(_xlfn.ANCHORARRAY($C$3),T_CALC[[#This Row],[DAY]]+1,2),NA())</f>
        <v>0</v>
      </c>
    </row>
    <row r="942" spans="3:17" x14ac:dyDescent="0.25">
      <c r="C942" vm="2156">
        <f ca="1"/>
        <v>43768</v>
      </c>
      <c r="D942">
        <f ca="1"/>
        <v>0</v>
      </c>
      <c r="E942" vm="193">
        <f ca="1"/>
        <v>0.89980000000000004</v>
      </c>
      <c r="F942" vm="487">
        <f ca="1"/>
        <v>0.90239999999999998</v>
      </c>
      <c r="G942" vm="13">
        <f ca="1"/>
        <v>0.89649999999999996</v>
      </c>
      <c r="H942" vm="2150">
        <f ca="1"/>
        <v>0.89670000000000005</v>
      </c>
      <c r="K942" s="4">
        <f ca="1">IF(ROW(T_CALC[[#This Row],[DAY]])-ROW(T_CALC[[#Headers],[DAY]])&gt;C_N_TRADING_DAYS,"",ROW(T_CALC[[#This Row],[DAY]])-ROW(T_CALC[[#Headers],[DAY]]))</f>
        <v>939</v>
      </c>
      <c r="L942" s="4" cm="1" vm="2156">
        <f t="array" aca="1" ref="L942" ca="1">IFERROR(INDEX(_xlfn.ANCHORARRAY($C$3),T_CALC[[#This Row],[DAY]]+1,1),NA())</f>
        <v>43768</v>
      </c>
      <c r="M942" s="4" cm="1" vm="193">
        <f t="array" aca="1" ref="M942" ca="1">IFERROR(INDEX(_xlfn.ANCHORARRAY($C$3),T_CALC[[#This Row],[DAY]]+1,3),NA())</f>
        <v>0.89980000000000004</v>
      </c>
      <c r="N942" s="4" cm="1" vm="487">
        <f t="array" aca="1" ref="N942" ca="1">IFERROR(INDEX(_xlfn.ANCHORARRAY($C$3),T_CALC[[#This Row],[DAY]]+1,4),NA())</f>
        <v>0.90239999999999998</v>
      </c>
      <c r="O942" s="4" cm="1" vm="13">
        <f t="array" aca="1" ref="O942" ca="1">IFERROR(INDEX(_xlfn.ANCHORARRAY($C$3),T_CALC[[#This Row],[DAY]]+1,5),NA())</f>
        <v>0.89649999999999996</v>
      </c>
      <c r="P942" s="4" cm="1" vm="2150">
        <f t="array" aca="1" ref="P942" ca="1">IFERROR(INDEX(_xlfn.ANCHORARRAY($C$3),T_CALC[[#This Row],[DAY]]+1,6),NA())</f>
        <v>0.89670000000000005</v>
      </c>
      <c r="Q942" s="4" cm="1">
        <f t="array" aca="1" ref="Q942" ca="1">IFERROR(INDEX(_xlfn.ANCHORARRAY($C$3),T_CALC[[#This Row],[DAY]]+1,2),NA())</f>
        <v>0</v>
      </c>
    </row>
    <row r="943" spans="3:17" x14ac:dyDescent="0.25">
      <c r="C943" vm="2157">
        <f ca="1"/>
        <v>43769</v>
      </c>
      <c r="D943">
        <f ca="1"/>
        <v>0</v>
      </c>
      <c r="E943" vm="195">
        <f ca="1"/>
        <v>0.89659999999999995</v>
      </c>
      <c r="F943" vm="335">
        <f ca="1"/>
        <v>0.89829999999999999</v>
      </c>
      <c r="G943" vm="2001">
        <f ca="1"/>
        <v>0.89459999999999995</v>
      </c>
      <c r="H943" vm="13">
        <f ca="1"/>
        <v>0.89649999999999996</v>
      </c>
      <c r="K943" s="4">
        <f ca="1">IF(ROW(T_CALC[[#This Row],[DAY]])-ROW(T_CALC[[#Headers],[DAY]])&gt;C_N_TRADING_DAYS,"",ROW(T_CALC[[#This Row],[DAY]])-ROW(T_CALC[[#Headers],[DAY]]))</f>
        <v>940</v>
      </c>
      <c r="L943" s="4" cm="1" vm="2157">
        <f t="array" aca="1" ref="L943" ca="1">IFERROR(INDEX(_xlfn.ANCHORARRAY($C$3),T_CALC[[#This Row],[DAY]]+1,1),NA())</f>
        <v>43769</v>
      </c>
      <c r="M943" s="4" cm="1" vm="195">
        <f t="array" aca="1" ref="M943" ca="1">IFERROR(INDEX(_xlfn.ANCHORARRAY($C$3),T_CALC[[#This Row],[DAY]]+1,3),NA())</f>
        <v>0.89659999999999995</v>
      </c>
      <c r="N943" s="4" cm="1" vm="335">
        <f t="array" aca="1" ref="N943" ca="1">IFERROR(INDEX(_xlfn.ANCHORARRAY($C$3),T_CALC[[#This Row],[DAY]]+1,4),NA())</f>
        <v>0.89829999999999999</v>
      </c>
      <c r="O943" s="4" cm="1" vm="2001">
        <f t="array" aca="1" ref="O943" ca="1">IFERROR(INDEX(_xlfn.ANCHORARRAY($C$3),T_CALC[[#This Row],[DAY]]+1,5),NA())</f>
        <v>0.89459999999999995</v>
      </c>
      <c r="P943" s="4" cm="1" vm="13">
        <f t="array" aca="1" ref="P943" ca="1">IFERROR(INDEX(_xlfn.ANCHORARRAY($C$3),T_CALC[[#This Row],[DAY]]+1,6),NA())</f>
        <v>0.89649999999999996</v>
      </c>
      <c r="Q943" s="4" cm="1">
        <f t="array" aca="1" ref="Q943" ca="1">IFERROR(INDEX(_xlfn.ANCHORARRAY($C$3),T_CALC[[#This Row],[DAY]]+1,2),NA())</f>
        <v>0</v>
      </c>
    </row>
    <row r="944" spans="3:17" x14ac:dyDescent="0.25">
      <c r="C944" vm="2158">
        <f ca="1"/>
        <v>43770</v>
      </c>
      <c r="D944">
        <f ca="1"/>
        <v>0</v>
      </c>
      <c r="E944" vm="13">
        <f ca="1"/>
        <v>0.89649999999999996</v>
      </c>
      <c r="F944" vm="176">
        <f ca="1"/>
        <v>0.89859999999999995</v>
      </c>
      <c r="G944" vm="10">
        <f ca="1"/>
        <v>0.89490000000000003</v>
      </c>
      <c r="H944" vm="15">
        <f ca="1"/>
        <v>0.89529999999999998</v>
      </c>
      <c r="K944" s="4">
        <f ca="1">IF(ROW(T_CALC[[#This Row],[DAY]])-ROW(T_CALC[[#Headers],[DAY]])&gt;C_N_TRADING_DAYS,"",ROW(T_CALC[[#This Row],[DAY]])-ROW(T_CALC[[#Headers],[DAY]]))</f>
        <v>941</v>
      </c>
      <c r="L944" s="4" cm="1" vm="2158">
        <f t="array" aca="1" ref="L944" ca="1">IFERROR(INDEX(_xlfn.ANCHORARRAY($C$3),T_CALC[[#This Row],[DAY]]+1,1),NA())</f>
        <v>43770</v>
      </c>
      <c r="M944" s="4" cm="1" vm="13">
        <f t="array" aca="1" ref="M944" ca="1">IFERROR(INDEX(_xlfn.ANCHORARRAY($C$3),T_CALC[[#This Row],[DAY]]+1,3),NA())</f>
        <v>0.89649999999999996</v>
      </c>
      <c r="N944" s="4" cm="1" vm="176">
        <f t="array" aca="1" ref="N944" ca="1">IFERROR(INDEX(_xlfn.ANCHORARRAY($C$3),T_CALC[[#This Row],[DAY]]+1,4),NA())</f>
        <v>0.89859999999999995</v>
      </c>
      <c r="O944" s="4" cm="1" vm="10">
        <f t="array" aca="1" ref="O944" ca="1">IFERROR(INDEX(_xlfn.ANCHORARRAY($C$3),T_CALC[[#This Row],[DAY]]+1,5),NA())</f>
        <v>0.89490000000000003</v>
      </c>
      <c r="P944" s="4" cm="1" vm="15">
        <f t="array" aca="1" ref="P944" ca="1">IFERROR(INDEX(_xlfn.ANCHORARRAY($C$3),T_CALC[[#This Row],[DAY]]+1,6),NA())</f>
        <v>0.89529999999999998</v>
      </c>
      <c r="Q944" s="4" cm="1">
        <f t="array" aca="1" ref="Q944" ca="1">IFERROR(INDEX(_xlfn.ANCHORARRAY($C$3),T_CALC[[#This Row],[DAY]]+1,2),NA())</f>
        <v>0</v>
      </c>
    </row>
    <row r="945" spans="3:17" x14ac:dyDescent="0.25">
      <c r="C945" vm="2159">
        <f ca="1"/>
        <v>43773</v>
      </c>
      <c r="D945">
        <f ca="1"/>
        <v>0</v>
      </c>
      <c r="E945" vm="1982">
        <f ca="1"/>
        <v>0.89580000000000004</v>
      </c>
      <c r="F945" vm="484">
        <f ca="1"/>
        <v>0.89890000000000003</v>
      </c>
      <c r="G945" vm="12">
        <f ca="1"/>
        <v>0.89470000000000005</v>
      </c>
      <c r="H945" vm="350">
        <f ca="1"/>
        <v>0.89849999999999997</v>
      </c>
      <c r="K945" s="4">
        <f ca="1">IF(ROW(T_CALC[[#This Row],[DAY]])-ROW(T_CALC[[#Headers],[DAY]])&gt;C_N_TRADING_DAYS,"",ROW(T_CALC[[#This Row],[DAY]])-ROW(T_CALC[[#Headers],[DAY]]))</f>
        <v>942</v>
      </c>
      <c r="L945" s="4" cm="1" vm="2159">
        <f t="array" aca="1" ref="L945" ca="1">IFERROR(INDEX(_xlfn.ANCHORARRAY($C$3),T_CALC[[#This Row],[DAY]]+1,1),NA())</f>
        <v>43773</v>
      </c>
      <c r="M945" s="4" cm="1" vm="1982">
        <f t="array" aca="1" ref="M945" ca="1">IFERROR(INDEX(_xlfn.ANCHORARRAY($C$3),T_CALC[[#This Row],[DAY]]+1,3),NA())</f>
        <v>0.89580000000000004</v>
      </c>
      <c r="N945" s="4" cm="1" vm="484">
        <f t="array" aca="1" ref="N945" ca="1">IFERROR(INDEX(_xlfn.ANCHORARRAY($C$3),T_CALC[[#This Row],[DAY]]+1,4),NA())</f>
        <v>0.89890000000000003</v>
      </c>
      <c r="O945" s="4" cm="1" vm="12">
        <f t="array" aca="1" ref="O945" ca="1">IFERROR(INDEX(_xlfn.ANCHORARRAY($C$3),T_CALC[[#This Row],[DAY]]+1,5),NA())</f>
        <v>0.89470000000000005</v>
      </c>
      <c r="P945" s="4" cm="1" vm="350">
        <f t="array" aca="1" ref="P945" ca="1">IFERROR(INDEX(_xlfn.ANCHORARRAY($C$3),T_CALC[[#This Row],[DAY]]+1,6),NA())</f>
        <v>0.89849999999999997</v>
      </c>
      <c r="Q945" s="4" cm="1">
        <f t="array" aca="1" ref="Q945" ca="1">IFERROR(INDEX(_xlfn.ANCHORARRAY($C$3),T_CALC[[#This Row],[DAY]]+1,2),NA())</f>
        <v>0</v>
      </c>
    </row>
    <row r="946" spans="3:17" x14ac:dyDescent="0.25">
      <c r="C946" vm="2160">
        <f ca="1"/>
        <v>43774</v>
      </c>
      <c r="D946">
        <f ca="1"/>
        <v>0</v>
      </c>
      <c r="E946" vm="350">
        <f ca="1"/>
        <v>0.89849999999999997</v>
      </c>
      <c r="F946" vm="273">
        <f ca="1"/>
        <v>0.90380000000000005</v>
      </c>
      <c r="G946" vm="173">
        <f ca="1"/>
        <v>0.89749999999999996</v>
      </c>
      <c r="H946" vm="912">
        <f ca="1"/>
        <v>0.90290000000000004</v>
      </c>
      <c r="K946" s="4">
        <f ca="1">IF(ROW(T_CALC[[#This Row],[DAY]])-ROW(T_CALC[[#Headers],[DAY]])&gt;C_N_TRADING_DAYS,"",ROW(T_CALC[[#This Row],[DAY]])-ROW(T_CALC[[#Headers],[DAY]]))</f>
        <v>943</v>
      </c>
      <c r="L946" s="4" cm="1" vm="2160">
        <f t="array" aca="1" ref="L946" ca="1">IFERROR(INDEX(_xlfn.ANCHORARRAY($C$3),T_CALC[[#This Row],[DAY]]+1,1),NA())</f>
        <v>43774</v>
      </c>
      <c r="M946" s="4" cm="1" vm="350">
        <f t="array" aca="1" ref="M946" ca="1">IFERROR(INDEX(_xlfn.ANCHORARRAY($C$3),T_CALC[[#This Row],[DAY]]+1,3),NA())</f>
        <v>0.89849999999999997</v>
      </c>
      <c r="N946" s="4" cm="1" vm="273">
        <f t="array" aca="1" ref="N946" ca="1">IFERROR(INDEX(_xlfn.ANCHORARRAY($C$3),T_CALC[[#This Row],[DAY]]+1,4),NA())</f>
        <v>0.90380000000000005</v>
      </c>
      <c r="O946" s="4" cm="1" vm="173">
        <f t="array" aca="1" ref="O946" ca="1">IFERROR(INDEX(_xlfn.ANCHORARRAY($C$3),T_CALC[[#This Row],[DAY]]+1,5),NA())</f>
        <v>0.89749999999999996</v>
      </c>
      <c r="P946" s="4" cm="1" vm="912">
        <f t="array" aca="1" ref="P946" ca="1">IFERROR(INDEX(_xlfn.ANCHORARRAY($C$3),T_CALC[[#This Row],[DAY]]+1,6),NA())</f>
        <v>0.90290000000000004</v>
      </c>
      <c r="Q946" s="4" cm="1">
        <f t="array" aca="1" ref="Q946" ca="1">IFERROR(INDEX(_xlfn.ANCHORARRAY($C$3),T_CALC[[#This Row],[DAY]]+1,2),NA())</f>
        <v>0</v>
      </c>
    </row>
    <row r="947" spans="3:17" x14ac:dyDescent="0.25">
      <c r="C947" vm="2161">
        <f ca="1"/>
        <v>43775</v>
      </c>
      <c r="D947">
        <f ca="1"/>
        <v>0</v>
      </c>
      <c r="E947" vm="241">
        <f ca="1"/>
        <v>0.90280000000000005</v>
      </c>
      <c r="F947" vm="273">
        <f ca="1"/>
        <v>0.90380000000000005</v>
      </c>
      <c r="G947" vm="338">
        <f ca="1"/>
        <v>0.90129999999999999</v>
      </c>
      <c r="H947" vm="2146">
        <f ca="1"/>
        <v>0.90369999999999995</v>
      </c>
      <c r="K947" s="4">
        <f ca="1">IF(ROW(T_CALC[[#This Row],[DAY]])-ROW(T_CALC[[#Headers],[DAY]])&gt;C_N_TRADING_DAYS,"",ROW(T_CALC[[#This Row],[DAY]])-ROW(T_CALC[[#Headers],[DAY]]))</f>
        <v>944</v>
      </c>
      <c r="L947" s="4" cm="1" vm="2161">
        <f t="array" aca="1" ref="L947" ca="1">IFERROR(INDEX(_xlfn.ANCHORARRAY($C$3),T_CALC[[#This Row],[DAY]]+1,1),NA())</f>
        <v>43775</v>
      </c>
      <c r="M947" s="4" cm="1" vm="241">
        <f t="array" aca="1" ref="M947" ca="1">IFERROR(INDEX(_xlfn.ANCHORARRAY($C$3),T_CALC[[#This Row],[DAY]]+1,3),NA())</f>
        <v>0.90280000000000005</v>
      </c>
      <c r="N947" s="4" cm="1" vm="273">
        <f t="array" aca="1" ref="N947" ca="1">IFERROR(INDEX(_xlfn.ANCHORARRAY($C$3),T_CALC[[#This Row],[DAY]]+1,4),NA())</f>
        <v>0.90380000000000005</v>
      </c>
      <c r="O947" s="4" cm="1" vm="338">
        <f t="array" aca="1" ref="O947" ca="1">IFERROR(INDEX(_xlfn.ANCHORARRAY($C$3),T_CALC[[#This Row],[DAY]]+1,5),NA())</f>
        <v>0.90129999999999999</v>
      </c>
      <c r="P947" s="4" cm="1" vm="2146">
        <f t="array" aca="1" ref="P947" ca="1">IFERROR(INDEX(_xlfn.ANCHORARRAY($C$3),T_CALC[[#This Row],[DAY]]+1,6),NA())</f>
        <v>0.90369999999999995</v>
      </c>
      <c r="Q947" s="4" cm="1">
        <f t="array" aca="1" ref="Q947" ca="1">IFERROR(INDEX(_xlfn.ANCHORARRAY($C$3),T_CALC[[#This Row],[DAY]]+1,2),NA())</f>
        <v>0</v>
      </c>
    </row>
    <row r="948" spans="3:17" x14ac:dyDescent="0.25">
      <c r="C948" vm="2162">
        <f ca="1"/>
        <v>43776</v>
      </c>
      <c r="D948">
        <f ca="1"/>
        <v>0</v>
      </c>
      <c r="E948" vm="491">
        <f ca="1"/>
        <v>0.90339999999999998</v>
      </c>
      <c r="F948" vm="291">
        <f ca="1"/>
        <v>0.90600000000000003</v>
      </c>
      <c r="G948" vm="287">
        <f ca="1"/>
        <v>0.90139999999999998</v>
      </c>
      <c r="H948" vm="271">
        <f ca="1"/>
        <v>0.90480000000000005</v>
      </c>
      <c r="K948" s="4">
        <f ca="1">IF(ROW(T_CALC[[#This Row],[DAY]])-ROW(T_CALC[[#Headers],[DAY]])&gt;C_N_TRADING_DAYS,"",ROW(T_CALC[[#This Row],[DAY]])-ROW(T_CALC[[#Headers],[DAY]]))</f>
        <v>945</v>
      </c>
      <c r="L948" s="4" cm="1" vm="2162">
        <f t="array" aca="1" ref="L948" ca="1">IFERROR(INDEX(_xlfn.ANCHORARRAY($C$3),T_CALC[[#This Row],[DAY]]+1,1),NA())</f>
        <v>43776</v>
      </c>
      <c r="M948" s="4" cm="1" vm="491">
        <f t="array" aca="1" ref="M948" ca="1">IFERROR(INDEX(_xlfn.ANCHORARRAY($C$3),T_CALC[[#This Row],[DAY]]+1,3),NA())</f>
        <v>0.90339999999999998</v>
      </c>
      <c r="N948" s="4" cm="1" vm="291">
        <f t="array" aca="1" ref="N948" ca="1">IFERROR(INDEX(_xlfn.ANCHORARRAY($C$3),T_CALC[[#This Row],[DAY]]+1,4),NA())</f>
        <v>0.90600000000000003</v>
      </c>
      <c r="O948" s="4" cm="1" vm="287">
        <f t="array" aca="1" ref="O948" ca="1">IFERROR(INDEX(_xlfn.ANCHORARRAY($C$3),T_CALC[[#This Row],[DAY]]+1,5),NA())</f>
        <v>0.90139999999999998</v>
      </c>
      <c r="P948" s="4" cm="1" vm="271">
        <f t="array" aca="1" ref="P948" ca="1">IFERROR(INDEX(_xlfn.ANCHORARRAY($C$3),T_CALC[[#This Row],[DAY]]+1,6),NA())</f>
        <v>0.90480000000000005</v>
      </c>
      <c r="Q948" s="4" cm="1">
        <f t="array" aca="1" ref="Q948" ca="1">IFERROR(INDEX(_xlfn.ANCHORARRAY($C$3),T_CALC[[#This Row],[DAY]]+1,2),NA())</f>
        <v>0</v>
      </c>
    </row>
    <row r="949" spans="3:17" x14ac:dyDescent="0.25">
      <c r="C949" vm="2163">
        <f ca="1"/>
        <v>43777</v>
      </c>
      <c r="D949">
        <f ca="1"/>
        <v>0</v>
      </c>
      <c r="E949" vm="281">
        <f ca="1"/>
        <v>0.90490000000000004</v>
      </c>
      <c r="F949" vm="302">
        <f ca="1"/>
        <v>0.90769999999999995</v>
      </c>
      <c r="G949" vm="275">
        <f ca="1"/>
        <v>0.90439999999999998</v>
      </c>
      <c r="H949" vm="2117">
        <f ca="1"/>
        <v>0.9073</v>
      </c>
      <c r="K949" s="4">
        <f ca="1">IF(ROW(T_CALC[[#This Row],[DAY]])-ROW(T_CALC[[#Headers],[DAY]])&gt;C_N_TRADING_DAYS,"",ROW(T_CALC[[#This Row],[DAY]])-ROW(T_CALC[[#Headers],[DAY]]))</f>
        <v>946</v>
      </c>
      <c r="L949" s="4" cm="1" vm="2163">
        <f t="array" aca="1" ref="L949" ca="1">IFERROR(INDEX(_xlfn.ANCHORARRAY($C$3),T_CALC[[#This Row],[DAY]]+1,1),NA())</f>
        <v>43777</v>
      </c>
      <c r="M949" s="4" cm="1" vm="281">
        <f t="array" aca="1" ref="M949" ca="1">IFERROR(INDEX(_xlfn.ANCHORARRAY($C$3),T_CALC[[#This Row],[DAY]]+1,3),NA())</f>
        <v>0.90490000000000004</v>
      </c>
      <c r="N949" s="4" cm="1" vm="302">
        <f t="array" aca="1" ref="N949" ca="1">IFERROR(INDEX(_xlfn.ANCHORARRAY($C$3),T_CALC[[#This Row],[DAY]]+1,4),NA())</f>
        <v>0.90769999999999995</v>
      </c>
      <c r="O949" s="4" cm="1" vm="275">
        <f t="array" aca="1" ref="O949" ca="1">IFERROR(INDEX(_xlfn.ANCHORARRAY($C$3),T_CALC[[#This Row],[DAY]]+1,5),NA())</f>
        <v>0.90439999999999998</v>
      </c>
      <c r="P949" s="4" cm="1" vm="2117">
        <f t="array" aca="1" ref="P949" ca="1">IFERROR(INDEX(_xlfn.ANCHORARRAY($C$3),T_CALC[[#This Row],[DAY]]+1,6),NA())</f>
        <v>0.9073</v>
      </c>
      <c r="Q949" s="4" cm="1">
        <f t="array" aca="1" ref="Q949" ca="1">IFERROR(INDEX(_xlfn.ANCHORARRAY($C$3),T_CALC[[#This Row],[DAY]]+1,2),NA())</f>
        <v>0</v>
      </c>
    </row>
    <row r="950" spans="3:17" x14ac:dyDescent="0.25">
      <c r="C950" vm="2164">
        <f ca="1"/>
        <v>43780</v>
      </c>
      <c r="D950">
        <f ca="1"/>
        <v>0</v>
      </c>
      <c r="E950" vm="297">
        <f ca="1"/>
        <v>0.90720000000000001</v>
      </c>
      <c r="F950" vm="302">
        <f ca="1"/>
        <v>0.90769999999999995</v>
      </c>
      <c r="G950" vm="293">
        <f ca="1"/>
        <v>0.90539999999999998</v>
      </c>
      <c r="H950" vm="2144">
        <f ca="1"/>
        <v>0.90629999999999999</v>
      </c>
      <c r="K950" s="4">
        <f ca="1">IF(ROW(T_CALC[[#This Row],[DAY]])-ROW(T_CALC[[#Headers],[DAY]])&gt;C_N_TRADING_DAYS,"",ROW(T_CALC[[#This Row],[DAY]])-ROW(T_CALC[[#Headers],[DAY]]))</f>
        <v>947</v>
      </c>
      <c r="L950" s="4" cm="1" vm="2164">
        <f t="array" aca="1" ref="L950" ca="1">IFERROR(INDEX(_xlfn.ANCHORARRAY($C$3),T_CALC[[#This Row],[DAY]]+1,1),NA())</f>
        <v>43780</v>
      </c>
      <c r="M950" s="4" cm="1" vm="297">
        <f t="array" aca="1" ref="M950" ca="1">IFERROR(INDEX(_xlfn.ANCHORARRAY($C$3),T_CALC[[#This Row],[DAY]]+1,3),NA())</f>
        <v>0.90720000000000001</v>
      </c>
      <c r="N950" s="4" cm="1" vm="302">
        <f t="array" aca="1" ref="N950" ca="1">IFERROR(INDEX(_xlfn.ANCHORARRAY($C$3),T_CALC[[#This Row],[DAY]]+1,4),NA())</f>
        <v>0.90769999999999995</v>
      </c>
      <c r="O950" s="4" cm="1" vm="293">
        <f t="array" aca="1" ref="O950" ca="1">IFERROR(INDEX(_xlfn.ANCHORARRAY($C$3),T_CALC[[#This Row],[DAY]]+1,5),NA())</f>
        <v>0.90539999999999998</v>
      </c>
      <c r="P950" s="4" cm="1" vm="2144">
        <f t="array" aca="1" ref="P950" ca="1">IFERROR(INDEX(_xlfn.ANCHORARRAY($C$3),T_CALC[[#This Row],[DAY]]+1,6),NA())</f>
        <v>0.90629999999999999</v>
      </c>
      <c r="Q950" s="4" cm="1">
        <f t="array" aca="1" ref="Q950" ca="1">IFERROR(INDEX(_xlfn.ANCHORARRAY($C$3),T_CALC[[#This Row],[DAY]]+1,2),NA())</f>
        <v>0</v>
      </c>
    </row>
    <row r="951" spans="3:17" x14ac:dyDescent="0.25">
      <c r="C951" vm="2165">
        <f ca="1"/>
        <v>43781</v>
      </c>
      <c r="D951">
        <f ca="1"/>
        <v>0</v>
      </c>
      <c r="E951" vm="2144">
        <f ca="1"/>
        <v>0.90629999999999999</v>
      </c>
      <c r="F951" vm="274">
        <f ca="1"/>
        <v>0.90880000000000005</v>
      </c>
      <c r="G951" vm="2090">
        <f ca="1"/>
        <v>0.90569999999999995</v>
      </c>
      <c r="H951" vm="246">
        <f ca="1"/>
        <v>0.90820000000000001</v>
      </c>
      <c r="K951" s="4">
        <f ca="1">IF(ROW(T_CALC[[#This Row],[DAY]])-ROW(T_CALC[[#Headers],[DAY]])&gt;C_N_TRADING_DAYS,"",ROW(T_CALC[[#This Row],[DAY]])-ROW(T_CALC[[#Headers],[DAY]]))</f>
        <v>948</v>
      </c>
      <c r="L951" s="4" cm="1" vm="2165">
        <f t="array" aca="1" ref="L951" ca="1">IFERROR(INDEX(_xlfn.ANCHORARRAY($C$3),T_CALC[[#This Row],[DAY]]+1,1),NA())</f>
        <v>43781</v>
      </c>
      <c r="M951" s="4" cm="1" vm="2144">
        <f t="array" aca="1" ref="M951" ca="1">IFERROR(INDEX(_xlfn.ANCHORARRAY($C$3),T_CALC[[#This Row],[DAY]]+1,3),NA())</f>
        <v>0.90629999999999999</v>
      </c>
      <c r="N951" s="4" cm="1" vm="274">
        <f t="array" aca="1" ref="N951" ca="1">IFERROR(INDEX(_xlfn.ANCHORARRAY($C$3),T_CALC[[#This Row],[DAY]]+1,4),NA())</f>
        <v>0.90880000000000005</v>
      </c>
      <c r="O951" s="4" cm="1" vm="2090">
        <f t="array" aca="1" ref="O951" ca="1">IFERROR(INDEX(_xlfn.ANCHORARRAY($C$3),T_CALC[[#This Row],[DAY]]+1,5),NA())</f>
        <v>0.90569999999999995</v>
      </c>
      <c r="P951" s="4" cm="1" vm="246">
        <f t="array" aca="1" ref="P951" ca="1">IFERROR(INDEX(_xlfn.ANCHORARRAY($C$3),T_CALC[[#This Row],[DAY]]+1,6),NA())</f>
        <v>0.90820000000000001</v>
      </c>
      <c r="Q951" s="4" cm="1">
        <f t="array" aca="1" ref="Q951" ca="1">IFERROR(INDEX(_xlfn.ANCHORARRAY($C$3),T_CALC[[#This Row],[DAY]]+1,2),NA())</f>
        <v>0</v>
      </c>
    </row>
    <row r="952" spans="3:17" x14ac:dyDescent="0.25">
      <c r="C952" vm="2166">
        <f ca="1"/>
        <v>43782</v>
      </c>
      <c r="D952">
        <f ca="1"/>
        <v>0</v>
      </c>
      <c r="E952" vm="432">
        <f ca="1"/>
        <v>0.9083</v>
      </c>
      <c r="F952" vm="479">
        <f ca="1"/>
        <v>0.90939999999999999</v>
      </c>
      <c r="G952" vm="2117">
        <f ca="1"/>
        <v>0.9073</v>
      </c>
      <c r="H952" vm="2137">
        <f ca="1"/>
        <v>0.90839999999999999</v>
      </c>
      <c r="K952" s="4">
        <f ca="1">IF(ROW(T_CALC[[#This Row],[DAY]])-ROW(T_CALC[[#Headers],[DAY]])&gt;C_N_TRADING_DAYS,"",ROW(T_CALC[[#This Row],[DAY]])-ROW(T_CALC[[#Headers],[DAY]]))</f>
        <v>949</v>
      </c>
      <c r="L952" s="4" cm="1" vm="2166">
        <f t="array" aca="1" ref="L952" ca="1">IFERROR(INDEX(_xlfn.ANCHORARRAY($C$3),T_CALC[[#This Row],[DAY]]+1,1),NA())</f>
        <v>43782</v>
      </c>
      <c r="M952" s="4" cm="1" vm="432">
        <f t="array" aca="1" ref="M952" ca="1">IFERROR(INDEX(_xlfn.ANCHORARRAY($C$3),T_CALC[[#This Row],[DAY]]+1,3),NA())</f>
        <v>0.9083</v>
      </c>
      <c r="N952" s="4" cm="1" vm="479">
        <f t="array" aca="1" ref="N952" ca="1">IFERROR(INDEX(_xlfn.ANCHORARRAY($C$3),T_CALC[[#This Row],[DAY]]+1,4),NA())</f>
        <v>0.90939999999999999</v>
      </c>
      <c r="O952" s="4" cm="1" vm="2117">
        <f t="array" aca="1" ref="O952" ca="1">IFERROR(INDEX(_xlfn.ANCHORARRAY($C$3),T_CALC[[#This Row],[DAY]]+1,5),NA())</f>
        <v>0.9073</v>
      </c>
      <c r="P952" s="4" cm="1" vm="2137">
        <f t="array" aca="1" ref="P952" ca="1">IFERROR(INDEX(_xlfn.ANCHORARRAY($C$3),T_CALC[[#This Row],[DAY]]+1,6),NA())</f>
        <v>0.90839999999999999</v>
      </c>
      <c r="Q952" s="4" cm="1">
        <f t="array" aca="1" ref="Q952" ca="1">IFERROR(INDEX(_xlfn.ANCHORARRAY($C$3),T_CALC[[#This Row],[DAY]]+1,2),NA())</f>
        <v>0</v>
      </c>
    </row>
    <row r="953" spans="3:17" x14ac:dyDescent="0.25">
      <c r="C953" vm="2167">
        <f ca="1"/>
        <v>43783</v>
      </c>
      <c r="D953">
        <f ca="1"/>
        <v>0</v>
      </c>
      <c r="E953" vm="2137">
        <f ca="1"/>
        <v>0.90839999999999999</v>
      </c>
      <c r="F953" vm="319">
        <f ca="1"/>
        <v>0.90990000000000004</v>
      </c>
      <c r="G953" vm="441">
        <f ca="1"/>
        <v>0.90669999999999995</v>
      </c>
      <c r="H953" vm="299">
        <f ca="1"/>
        <v>0.90700000000000003</v>
      </c>
      <c r="K953" s="4">
        <f ca="1">IF(ROW(T_CALC[[#This Row],[DAY]])-ROW(T_CALC[[#Headers],[DAY]])&gt;C_N_TRADING_DAYS,"",ROW(T_CALC[[#This Row],[DAY]])-ROW(T_CALC[[#Headers],[DAY]]))</f>
        <v>950</v>
      </c>
      <c r="L953" s="4" cm="1" vm="2167">
        <f t="array" aca="1" ref="L953" ca="1">IFERROR(INDEX(_xlfn.ANCHORARRAY($C$3),T_CALC[[#This Row],[DAY]]+1,1),NA())</f>
        <v>43783</v>
      </c>
      <c r="M953" s="4" cm="1" vm="2137">
        <f t="array" aca="1" ref="M953" ca="1">IFERROR(INDEX(_xlfn.ANCHORARRAY($C$3),T_CALC[[#This Row],[DAY]]+1,3),NA())</f>
        <v>0.90839999999999999</v>
      </c>
      <c r="N953" s="4" cm="1" vm="319">
        <f t="array" aca="1" ref="N953" ca="1">IFERROR(INDEX(_xlfn.ANCHORARRAY($C$3),T_CALC[[#This Row],[DAY]]+1,4),NA())</f>
        <v>0.90990000000000004</v>
      </c>
      <c r="O953" s="4" cm="1" vm="441">
        <f t="array" aca="1" ref="O953" ca="1">IFERROR(INDEX(_xlfn.ANCHORARRAY($C$3),T_CALC[[#This Row],[DAY]]+1,5),NA())</f>
        <v>0.90669999999999995</v>
      </c>
      <c r="P953" s="4" cm="1" vm="299">
        <f t="array" aca="1" ref="P953" ca="1">IFERROR(INDEX(_xlfn.ANCHORARRAY($C$3),T_CALC[[#This Row],[DAY]]+1,6),NA())</f>
        <v>0.90700000000000003</v>
      </c>
      <c r="Q953" s="4" cm="1">
        <f t="array" aca="1" ref="Q953" ca="1">IFERROR(INDEX(_xlfn.ANCHORARRAY($C$3),T_CALC[[#This Row],[DAY]]+1,2),NA())</f>
        <v>0</v>
      </c>
    </row>
    <row r="954" spans="3:17" x14ac:dyDescent="0.25">
      <c r="C954" vm="2168">
        <f ca="1"/>
        <v>43784</v>
      </c>
      <c r="D954">
        <f ca="1"/>
        <v>0</v>
      </c>
      <c r="E954" vm="299">
        <f ca="1"/>
        <v>0.90700000000000003</v>
      </c>
      <c r="F954" vm="304">
        <f ca="1"/>
        <v>0.90790000000000004</v>
      </c>
      <c r="G954" vm="279">
        <f ca="1"/>
        <v>0.9042</v>
      </c>
      <c r="H954" vm="277">
        <f ca="1"/>
        <v>0.90459999999999996</v>
      </c>
      <c r="K954" s="4">
        <f ca="1">IF(ROW(T_CALC[[#This Row],[DAY]])-ROW(T_CALC[[#Headers],[DAY]])&gt;C_N_TRADING_DAYS,"",ROW(T_CALC[[#This Row],[DAY]])-ROW(T_CALC[[#Headers],[DAY]]))</f>
        <v>951</v>
      </c>
      <c r="L954" s="4" cm="1" vm="2168">
        <f t="array" aca="1" ref="L954" ca="1">IFERROR(INDEX(_xlfn.ANCHORARRAY($C$3),T_CALC[[#This Row],[DAY]]+1,1),NA())</f>
        <v>43784</v>
      </c>
      <c r="M954" s="4" cm="1" vm="299">
        <f t="array" aca="1" ref="M954" ca="1">IFERROR(INDEX(_xlfn.ANCHORARRAY($C$3),T_CALC[[#This Row],[DAY]]+1,3),NA())</f>
        <v>0.90700000000000003</v>
      </c>
      <c r="N954" s="4" cm="1" vm="304">
        <f t="array" aca="1" ref="N954" ca="1">IFERROR(INDEX(_xlfn.ANCHORARRAY($C$3),T_CALC[[#This Row],[DAY]]+1,4),NA())</f>
        <v>0.90790000000000004</v>
      </c>
      <c r="O954" s="4" cm="1" vm="279">
        <f t="array" aca="1" ref="O954" ca="1">IFERROR(INDEX(_xlfn.ANCHORARRAY($C$3),T_CALC[[#This Row],[DAY]]+1,5),NA())</f>
        <v>0.9042</v>
      </c>
      <c r="P954" s="4" cm="1" vm="277">
        <f t="array" aca="1" ref="P954" ca="1">IFERROR(INDEX(_xlfn.ANCHORARRAY($C$3),T_CALC[[#This Row],[DAY]]+1,6),NA())</f>
        <v>0.90459999999999996</v>
      </c>
      <c r="Q954" s="4" cm="1">
        <f t="array" aca="1" ref="Q954" ca="1">IFERROR(INDEX(_xlfn.ANCHORARRAY($C$3),T_CALC[[#This Row],[DAY]]+1,2),NA())</f>
        <v>0</v>
      </c>
    </row>
    <row r="955" spans="3:17" x14ac:dyDescent="0.25">
      <c r="C955" vm="2169">
        <f ca="1"/>
        <v>43787</v>
      </c>
      <c r="D955">
        <f ca="1"/>
        <v>0</v>
      </c>
      <c r="E955" vm="277">
        <f ca="1"/>
        <v>0.90459999999999996</v>
      </c>
      <c r="F955" vm="250">
        <f ca="1"/>
        <v>0.90500000000000003</v>
      </c>
      <c r="G955" vm="285">
        <f ca="1"/>
        <v>0.90159999999999996</v>
      </c>
      <c r="H955" vm="2081">
        <f ca="1"/>
        <v>0.90300000000000002</v>
      </c>
      <c r="K955" s="4">
        <f ca="1">IF(ROW(T_CALC[[#This Row],[DAY]])-ROW(T_CALC[[#Headers],[DAY]])&gt;C_N_TRADING_DAYS,"",ROW(T_CALC[[#This Row],[DAY]])-ROW(T_CALC[[#Headers],[DAY]]))</f>
        <v>952</v>
      </c>
      <c r="L955" s="4" cm="1" vm="2169">
        <f t="array" aca="1" ref="L955" ca="1">IFERROR(INDEX(_xlfn.ANCHORARRAY($C$3),T_CALC[[#This Row],[DAY]]+1,1),NA())</f>
        <v>43787</v>
      </c>
      <c r="M955" s="4" cm="1" vm="277">
        <f t="array" aca="1" ref="M955" ca="1">IFERROR(INDEX(_xlfn.ANCHORARRAY($C$3),T_CALC[[#This Row],[DAY]]+1,3),NA())</f>
        <v>0.90459999999999996</v>
      </c>
      <c r="N955" s="4" cm="1" vm="250">
        <f t="array" aca="1" ref="N955" ca="1">IFERROR(INDEX(_xlfn.ANCHORARRAY($C$3),T_CALC[[#This Row],[DAY]]+1,4),NA())</f>
        <v>0.90500000000000003</v>
      </c>
      <c r="O955" s="4" cm="1" vm="285">
        <f t="array" aca="1" ref="O955" ca="1">IFERROR(INDEX(_xlfn.ANCHORARRAY($C$3),T_CALC[[#This Row],[DAY]]+1,5),NA())</f>
        <v>0.90159999999999996</v>
      </c>
      <c r="P955" s="4" cm="1" vm="2081">
        <f t="array" aca="1" ref="P955" ca="1">IFERROR(INDEX(_xlfn.ANCHORARRAY($C$3),T_CALC[[#This Row],[DAY]]+1,6),NA())</f>
        <v>0.90300000000000002</v>
      </c>
      <c r="Q955" s="4" cm="1">
        <f t="array" aca="1" ref="Q955" ca="1">IFERROR(INDEX(_xlfn.ANCHORARRAY($C$3),T_CALC[[#This Row],[DAY]]+1,2),NA())</f>
        <v>0</v>
      </c>
    </row>
    <row r="956" spans="3:17" x14ac:dyDescent="0.25">
      <c r="C956" vm="2170">
        <f ca="1"/>
        <v>43788</v>
      </c>
      <c r="D956">
        <f ca="1"/>
        <v>0</v>
      </c>
      <c r="E956" vm="2081">
        <f ca="1"/>
        <v>0.90300000000000002</v>
      </c>
      <c r="F956" vm="262">
        <f ca="1"/>
        <v>0.90390000000000004</v>
      </c>
      <c r="G956" vm="288">
        <f ca="1"/>
        <v>0.90200000000000002</v>
      </c>
      <c r="H956" vm="323">
        <f ca="1"/>
        <v>0.90249999999999997</v>
      </c>
      <c r="K956" s="4">
        <f ca="1">IF(ROW(T_CALC[[#This Row],[DAY]])-ROW(T_CALC[[#Headers],[DAY]])&gt;C_N_TRADING_DAYS,"",ROW(T_CALC[[#This Row],[DAY]])-ROW(T_CALC[[#Headers],[DAY]]))</f>
        <v>953</v>
      </c>
      <c r="L956" s="4" cm="1" vm="2170">
        <f t="array" aca="1" ref="L956" ca="1">IFERROR(INDEX(_xlfn.ANCHORARRAY($C$3),T_CALC[[#This Row],[DAY]]+1,1),NA())</f>
        <v>43788</v>
      </c>
      <c r="M956" s="4" cm="1" vm="2081">
        <f t="array" aca="1" ref="M956" ca="1">IFERROR(INDEX(_xlfn.ANCHORARRAY($C$3),T_CALC[[#This Row],[DAY]]+1,3),NA())</f>
        <v>0.90300000000000002</v>
      </c>
      <c r="N956" s="4" cm="1" vm="262">
        <f t="array" aca="1" ref="N956" ca="1">IFERROR(INDEX(_xlfn.ANCHORARRAY($C$3),T_CALC[[#This Row],[DAY]]+1,4),NA())</f>
        <v>0.90390000000000004</v>
      </c>
      <c r="O956" s="4" cm="1" vm="288">
        <f t="array" aca="1" ref="O956" ca="1">IFERROR(INDEX(_xlfn.ANCHORARRAY($C$3),T_CALC[[#This Row],[DAY]]+1,5),NA())</f>
        <v>0.90200000000000002</v>
      </c>
      <c r="P956" s="4" cm="1" vm="323">
        <f t="array" aca="1" ref="P956" ca="1">IFERROR(INDEX(_xlfn.ANCHORARRAY($C$3),T_CALC[[#This Row],[DAY]]+1,6),NA())</f>
        <v>0.90249999999999997</v>
      </c>
      <c r="Q956" s="4" cm="1">
        <f t="array" aca="1" ref="Q956" ca="1">IFERROR(INDEX(_xlfn.ANCHORARRAY($C$3),T_CALC[[#This Row],[DAY]]+1,2),NA())</f>
        <v>0</v>
      </c>
    </row>
    <row r="957" spans="3:17" x14ac:dyDescent="0.25">
      <c r="C957" vm="2171">
        <f ca="1"/>
        <v>43789</v>
      </c>
      <c r="D957">
        <f ca="1"/>
        <v>0</v>
      </c>
      <c r="E957" vm="2172">
        <f ca="1"/>
        <v>0.90259999999999996</v>
      </c>
      <c r="F957" vm="277">
        <f ca="1"/>
        <v>0.90459999999999996</v>
      </c>
      <c r="G957" vm="909">
        <f ca="1"/>
        <v>0.9022</v>
      </c>
      <c r="H957" vm="2081">
        <f ca="1"/>
        <v>0.90300000000000002</v>
      </c>
      <c r="K957" s="4">
        <f ca="1">IF(ROW(T_CALC[[#This Row],[DAY]])-ROW(T_CALC[[#Headers],[DAY]])&gt;C_N_TRADING_DAYS,"",ROW(T_CALC[[#This Row],[DAY]])-ROW(T_CALC[[#Headers],[DAY]]))</f>
        <v>954</v>
      </c>
      <c r="L957" s="4" cm="1" vm="2171">
        <f t="array" aca="1" ref="L957" ca="1">IFERROR(INDEX(_xlfn.ANCHORARRAY($C$3),T_CALC[[#This Row],[DAY]]+1,1),NA())</f>
        <v>43789</v>
      </c>
      <c r="M957" s="4" cm="1" vm="2172">
        <f t="array" aca="1" ref="M957" ca="1">IFERROR(INDEX(_xlfn.ANCHORARRAY($C$3),T_CALC[[#This Row],[DAY]]+1,3),NA())</f>
        <v>0.90259999999999996</v>
      </c>
      <c r="N957" s="4" cm="1" vm="277">
        <f t="array" aca="1" ref="N957" ca="1">IFERROR(INDEX(_xlfn.ANCHORARRAY($C$3),T_CALC[[#This Row],[DAY]]+1,4),NA())</f>
        <v>0.90459999999999996</v>
      </c>
      <c r="O957" s="4" cm="1" vm="909">
        <f t="array" aca="1" ref="O957" ca="1">IFERROR(INDEX(_xlfn.ANCHORARRAY($C$3),T_CALC[[#This Row],[DAY]]+1,5),NA())</f>
        <v>0.9022</v>
      </c>
      <c r="P957" s="4" cm="1" vm="2081">
        <f t="array" aca="1" ref="P957" ca="1">IFERROR(INDEX(_xlfn.ANCHORARRAY($C$3),T_CALC[[#This Row],[DAY]]+1,6),NA())</f>
        <v>0.90300000000000002</v>
      </c>
      <c r="Q957" s="4" cm="1">
        <f t="array" aca="1" ref="Q957" ca="1">IFERROR(INDEX(_xlfn.ANCHORARRAY($C$3),T_CALC[[#This Row],[DAY]]+1,2),NA())</f>
        <v>0</v>
      </c>
    </row>
    <row r="958" spans="3:17" x14ac:dyDescent="0.25">
      <c r="C958" vm="2173">
        <f ca="1"/>
        <v>43790</v>
      </c>
      <c r="D958">
        <f ca="1"/>
        <v>0</v>
      </c>
      <c r="E958" vm="912">
        <f ca="1"/>
        <v>0.90290000000000004</v>
      </c>
      <c r="F958" vm="2174">
        <f ca="1"/>
        <v>0.90469999999999995</v>
      </c>
      <c r="G958" vm="187">
        <f ca="1"/>
        <v>0.90100000000000002</v>
      </c>
      <c r="H958" vm="279">
        <f ca="1"/>
        <v>0.9042</v>
      </c>
      <c r="K958" s="4">
        <f ca="1">IF(ROW(T_CALC[[#This Row],[DAY]])-ROW(T_CALC[[#Headers],[DAY]])&gt;C_N_TRADING_DAYS,"",ROW(T_CALC[[#This Row],[DAY]])-ROW(T_CALC[[#Headers],[DAY]]))</f>
        <v>955</v>
      </c>
      <c r="L958" s="4" cm="1" vm="2173">
        <f t="array" aca="1" ref="L958" ca="1">IFERROR(INDEX(_xlfn.ANCHORARRAY($C$3),T_CALC[[#This Row],[DAY]]+1,1),NA())</f>
        <v>43790</v>
      </c>
      <c r="M958" s="4" cm="1" vm="912">
        <f t="array" aca="1" ref="M958" ca="1">IFERROR(INDEX(_xlfn.ANCHORARRAY($C$3),T_CALC[[#This Row],[DAY]]+1,3),NA())</f>
        <v>0.90290000000000004</v>
      </c>
      <c r="N958" s="4" cm="1" vm="2174">
        <f t="array" aca="1" ref="N958" ca="1">IFERROR(INDEX(_xlfn.ANCHORARRAY($C$3),T_CALC[[#This Row],[DAY]]+1,4),NA())</f>
        <v>0.90469999999999995</v>
      </c>
      <c r="O958" s="4" cm="1" vm="187">
        <f t="array" aca="1" ref="O958" ca="1">IFERROR(INDEX(_xlfn.ANCHORARRAY($C$3),T_CALC[[#This Row],[DAY]]+1,5),NA())</f>
        <v>0.90100000000000002</v>
      </c>
      <c r="P958" s="4" cm="1" vm="279">
        <f t="array" aca="1" ref="P958" ca="1">IFERROR(INDEX(_xlfn.ANCHORARRAY($C$3),T_CALC[[#This Row],[DAY]]+1,6),NA())</f>
        <v>0.9042</v>
      </c>
      <c r="Q958" s="4" cm="1">
        <f t="array" aca="1" ref="Q958" ca="1">IFERROR(INDEX(_xlfn.ANCHORARRAY($C$3),T_CALC[[#This Row],[DAY]]+1,2),NA())</f>
        <v>0</v>
      </c>
    </row>
    <row r="959" spans="3:17" x14ac:dyDescent="0.25">
      <c r="C959" vm="2175">
        <f ca="1"/>
        <v>43791</v>
      </c>
      <c r="D959">
        <f ca="1"/>
        <v>0</v>
      </c>
      <c r="E959" vm="2059">
        <f ca="1"/>
        <v>0.90410000000000001</v>
      </c>
      <c r="F959" vm="304">
        <f ca="1"/>
        <v>0.90790000000000004</v>
      </c>
      <c r="G959" vm="243">
        <f ca="1"/>
        <v>0.90190000000000003</v>
      </c>
      <c r="H959" vm="244">
        <f ca="1"/>
        <v>0.90690000000000004</v>
      </c>
      <c r="K959" s="4">
        <f ca="1">IF(ROW(T_CALC[[#This Row],[DAY]])-ROW(T_CALC[[#Headers],[DAY]])&gt;C_N_TRADING_DAYS,"",ROW(T_CALC[[#This Row],[DAY]])-ROW(T_CALC[[#Headers],[DAY]]))</f>
        <v>956</v>
      </c>
      <c r="L959" s="4" cm="1" vm="2175">
        <f t="array" aca="1" ref="L959" ca="1">IFERROR(INDEX(_xlfn.ANCHORARRAY($C$3),T_CALC[[#This Row],[DAY]]+1,1),NA())</f>
        <v>43791</v>
      </c>
      <c r="M959" s="4" cm="1" vm="2059">
        <f t="array" aca="1" ref="M959" ca="1">IFERROR(INDEX(_xlfn.ANCHORARRAY($C$3),T_CALC[[#This Row],[DAY]]+1,3),NA())</f>
        <v>0.90410000000000001</v>
      </c>
      <c r="N959" s="4" cm="1" vm="304">
        <f t="array" aca="1" ref="N959" ca="1">IFERROR(INDEX(_xlfn.ANCHORARRAY($C$3),T_CALC[[#This Row],[DAY]]+1,4),NA())</f>
        <v>0.90790000000000004</v>
      </c>
      <c r="O959" s="4" cm="1" vm="243">
        <f t="array" aca="1" ref="O959" ca="1">IFERROR(INDEX(_xlfn.ANCHORARRAY($C$3),T_CALC[[#This Row],[DAY]]+1,5),NA())</f>
        <v>0.90190000000000003</v>
      </c>
      <c r="P959" s="4" cm="1" vm="244">
        <f t="array" aca="1" ref="P959" ca="1">IFERROR(INDEX(_xlfn.ANCHORARRAY($C$3),T_CALC[[#This Row],[DAY]]+1,6),NA())</f>
        <v>0.90690000000000004</v>
      </c>
      <c r="Q959" s="4" cm="1">
        <f t="array" aca="1" ref="Q959" ca="1">IFERROR(INDEX(_xlfn.ANCHORARRAY($C$3),T_CALC[[#This Row],[DAY]]+1,2),NA())</f>
        <v>0</v>
      </c>
    </row>
    <row r="960" spans="3:17" x14ac:dyDescent="0.25">
      <c r="C960" vm="2176">
        <f ca="1"/>
        <v>43794</v>
      </c>
      <c r="D960">
        <f ca="1"/>
        <v>0</v>
      </c>
      <c r="E960" vm="299">
        <f ca="1"/>
        <v>0.90700000000000003</v>
      </c>
      <c r="F960" vm="429">
        <f ca="1"/>
        <v>0.90869999999999995</v>
      </c>
      <c r="G960" vm="2144">
        <f ca="1"/>
        <v>0.90629999999999999</v>
      </c>
      <c r="H960" vm="304">
        <f ca="1"/>
        <v>0.90790000000000004</v>
      </c>
      <c r="K960" s="4">
        <f ca="1">IF(ROW(T_CALC[[#This Row],[DAY]])-ROW(T_CALC[[#Headers],[DAY]])&gt;C_N_TRADING_DAYS,"",ROW(T_CALC[[#This Row],[DAY]])-ROW(T_CALC[[#Headers],[DAY]]))</f>
        <v>957</v>
      </c>
      <c r="L960" s="4" cm="1" vm="2176">
        <f t="array" aca="1" ref="L960" ca="1">IFERROR(INDEX(_xlfn.ANCHORARRAY($C$3),T_CALC[[#This Row],[DAY]]+1,1),NA())</f>
        <v>43794</v>
      </c>
      <c r="M960" s="4" cm="1" vm="299">
        <f t="array" aca="1" ref="M960" ca="1">IFERROR(INDEX(_xlfn.ANCHORARRAY($C$3),T_CALC[[#This Row],[DAY]]+1,3),NA())</f>
        <v>0.90700000000000003</v>
      </c>
      <c r="N960" s="4" cm="1" vm="429">
        <f t="array" aca="1" ref="N960" ca="1">IFERROR(INDEX(_xlfn.ANCHORARRAY($C$3),T_CALC[[#This Row],[DAY]]+1,4),NA())</f>
        <v>0.90869999999999995</v>
      </c>
      <c r="O960" s="4" cm="1" vm="2144">
        <f t="array" aca="1" ref="O960" ca="1">IFERROR(INDEX(_xlfn.ANCHORARRAY($C$3),T_CALC[[#This Row],[DAY]]+1,5),NA())</f>
        <v>0.90629999999999999</v>
      </c>
      <c r="P960" s="4" cm="1" vm="304">
        <f t="array" aca="1" ref="P960" ca="1">IFERROR(INDEX(_xlfn.ANCHORARRAY($C$3),T_CALC[[#This Row],[DAY]]+1,6),NA())</f>
        <v>0.90790000000000004</v>
      </c>
      <c r="Q960" s="4" cm="1">
        <f t="array" aca="1" ref="Q960" ca="1">IFERROR(INDEX(_xlfn.ANCHORARRAY($C$3),T_CALC[[#This Row],[DAY]]+1,2),NA())</f>
        <v>0</v>
      </c>
    </row>
    <row r="961" spans="3:17" x14ac:dyDescent="0.25">
      <c r="C961" vm="2177">
        <f ca="1"/>
        <v>43795</v>
      </c>
      <c r="D961">
        <f ca="1"/>
        <v>0</v>
      </c>
      <c r="E961" vm="278">
        <f ca="1"/>
        <v>0.90780000000000005</v>
      </c>
      <c r="F961" vm="2137">
        <f ca="1"/>
        <v>0.90839999999999999</v>
      </c>
      <c r="G961" vm="489">
        <f ca="1"/>
        <v>0.90680000000000005</v>
      </c>
      <c r="H961" vm="2117">
        <f ca="1"/>
        <v>0.9073</v>
      </c>
      <c r="K961" s="4">
        <f ca="1">IF(ROW(T_CALC[[#This Row],[DAY]])-ROW(T_CALC[[#Headers],[DAY]])&gt;C_N_TRADING_DAYS,"",ROW(T_CALC[[#This Row],[DAY]])-ROW(T_CALC[[#Headers],[DAY]]))</f>
        <v>958</v>
      </c>
      <c r="L961" s="4" cm="1" vm="2177">
        <f t="array" aca="1" ref="L961" ca="1">IFERROR(INDEX(_xlfn.ANCHORARRAY($C$3),T_CALC[[#This Row],[DAY]]+1,1),NA())</f>
        <v>43795</v>
      </c>
      <c r="M961" s="4" cm="1" vm="278">
        <f t="array" aca="1" ref="M961" ca="1">IFERROR(INDEX(_xlfn.ANCHORARRAY($C$3),T_CALC[[#This Row],[DAY]]+1,3),NA())</f>
        <v>0.90780000000000005</v>
      </c>
      <c r="N961" s="4" cm="1" vm="2137">
        <f t="array" aca="1" ref="N961" ca="1">IFERROR(INDEX(_xlfn.ANCHORARRAY($C$3),T_CALC[[#This Row],[DAY]]+1,4),NA())</f>
        <v>0.90839999999999999</v>
      </c>
      <c r="O961" s="4" cm="1" vm="489">
        <f t="array" aca="1" ref="O961" ca="1">IFERROR(INDEX(_xlfn.ANCHORARRAY($C$3),T_CALC[[#This Row],[DAY]]+1,5),NA())</f>
        <v>0.90680000000000005</v>
      </c>
      <c r="P961" s="4" cm="1" vm="2117">
        <f t="array" aca="1" ref="P961" ca="1">IFERROR(INDEX(_xlfn.ANCHORARRAY($C$3),T_CALC[[#This Row],[DAY]]+1,6),NA())</f>
        <v>0.9073</v>
      </c>
      <c r="Q961" s="4" cm="1">
        <f t="array" aca="1" ref="Q961" ca="1">IFERROR(INDEX(_xlfn.ANCHORARRAY($C$3),T_CALC[[#This Row],[DAY]]+1,2),NA())</f>
        <v>0</v>
      </c>
    </row>
    <row r="962" spans="3:17" x14ac:dyDescent="0.25">
      <c r="C962" vm="2178">
        <f ca="1"/>
        <v>43796</v>
      </c>
      <c r="D962">
        <f ca="1"/>
        <v>0</v>
      </c>
      <c r="E962" vm="2095">
        <f ca="1"/>
        <v>0.90739999999999998</v>
      </c>
      <c r="F962" vm="2084">
        <f ca="1"/>
        <v>0.90969999999999995</v>
      </c>
      <c r="G962" vm="244">
        <f ca="1"/>
        <v>0.90690000000000004</v>
      </c>
      <c r="H962" vm="887">
        <f ca="1"/>
        <v>0.90910000000000002</v>
      </c>
      <c r="K962" s="4">
        <f ca="1">IF(ROW(T_CALC[[#This Row],[DAY]])-ROW(T_CALC[[#Headers],[DAY]])&gt;C_N_TRADING_DAYS,"",ROW(T_CALC[[#This Row],[DAY]])-ROW(T_CALC[[#Headers],[DAY]]))</f>
        <v>959</v>
      </c>
      <c r="L962" s="4" cm="1" vm="2178">
        <f t="array" aca="1" ref="L962" ca="1">IFERROR(INDEX(_xlfn.ANCHORARRAY($C$3),T_CALC[[#This Row],[DAY]]+1,1),NA())</f>
        <v>43796</v>
      </c>
      <c r="M962" s="4" cm="1" vm="2095">
        <f t="array" aca="1" ref="M962" ca="1">IFERROR(INDEX(_xlfn.ANCHORARRAY($C$3),T_CALC[[#This Row],[DAY]]+1,3),NA())</f>
        <v>0.90739999999999998</v>
      </c>
      <c r="N962" s="4" cm="1" vm="2084">
        <f t="array" aca="1" ref="N962" ca="1">IFERROR(INDEX(_xlfn.ANCHORARRAY($C$3),T_CALC[[#This Row],[DAY]]+1,4),NA())</f>
        <v>0.90969999999999995</v>
      </c>
      <c r="O962" s="4" cm="1" vm="244">
        <f t="array" aca="1" ref="O962" ca="1">IFERROR(INDEX(_xlfn.ANCHORARRAY($C$3),T_CALC[[#This Row],[DAY]]+1,5),NA())</f>
        <v>0.90690000000000004</v>
      </c>
      <c r="P962" s="4" cm="1" vm="887">
        <f t="array" aca="1" ref="P962" ca="1">IFERROR(INDEX(_xlfn.ANCHORARRAY($C$3),T_CALC[[#This Row],[DAY]]+1,6),NA())</f>
        <v>0.90910000000000002</v>
      </c>
      <c r="Q962" s="4" cm="1">
        <f t="array" aca="1" ref="Q962" ca="1">IFERROR(INDEX(_xlfn.ANCHORARRAY($C$3),T_CALC[[#This Row],[DAY]]+1,2),NA())</f>
        <v>0</v>
      </c>
    </row>
    <row r="963" spans="3:17" x14ac:dyDescent="0.25">
      <c r="C963" vm="2179">
        <f ca="1"/>
        <v>43797</v>
      </c>
      <c r="D963">
        <f ca="1"/>
        <v>0</v>
      </c>
      <c r="E963" vm="887">
        <f ca="1"/>
        <v>0.90910000000000002</v>
      </c>
      <c r="F963" vm="887">
        <f ca="1"/>
        <v>0.90910000000000002</v>
      </c>
      <c r="G963" vm="2095">
        <f ca="1"/>
        <v>0.90739999999999998</v>
      </c>
      <c r="H963" vm="246">
        <f ca="1"/>
        <v>0.90820000000000001</v>
      </c>
      <c r="K963" s="4">
        <f ca="1">IF(ROW(T_CALC[[#This Row],[DAY]])-ROW(T_CALC[[#Headers],[DAY]])&gt;C_N_TRADING_DAYS,"",ROW(T_CALC[[#This Row],[DAY]])-ROW(T_CALC[[#Headers],[DAY]]))</f>
        <v>960</v>
      </c>
      <c r="L963" s="4" cm="1" vm="2179">
        <f t="array" aca="1" ref="L963" ca="1">IFERROR(INDEX(_xlfn.ANCHORARRAY($C$3),T_CALC[[#This Row],[DAY]]+1,1),NA())</f>
        <v>43797</v>
      </c>
      <c r="M963" s="4" cm="1" vm="887">
        <f t="array" aca="1" ref="M963" ca="1">IFERROR(INDEX(_xlfn.ANCHORARRAY($C$3),T_CALC[[#This Row],[DAY]]+1,3),NA())</f>
        <v>0.90910000000000002</v>
      </c>
      <c r="N963" s="4" cm="1" vm="887">
        <f t="array" aca="1" ref="N963" ca="1">IFERROR(INDEX(_xlfn.ANCHORARRAY($C$3),T_CALC[[#This Row],[DAY]]+1,4),NA())</f>
        <v>0.90910000000000002</v>
      </c>
      <c r="O963" s="4" cm="1" vm="2095">
        <f t="array" aca="1" ref="O963" ca="1">IFERROR(INDEX(_xlfn.ANCHORARRAY($C$3),T_CALC[[#This Row],[DAY]]+1,5),NA())</f>
        <v>0.90739999999999998</v>
      </c>
      <c r="P963" s="4" cm="1" vm="246">
        <f t="array" aca="1" ref="P963" ca="1">IFERROR(INDEX(_xlfn.ANCHORARRAY($C$3),T_CALC[[#This Row],[DAY]]+1,6),NA())</f>
        <v>0.90820000000000001</v>
      </c>
      <c r="Q963" s="4" cm="1">
        <f t="array" aca="1" ref="Q963" ca="1">IFERROR(INDEX(_xlfn.ANCHORARRAY($C$3),T_CALC[[#This Row],[DAY]]+1,2),NA())</f>
        <v>0</v>
      </c>
    </row>
    <row r="964" spans="3:17" x14ac:dyDescent="0.25">
      <c r="C964" vm="2180">
        <f ca="1"/>
        <v>43798</v>
      </c>
      <c r="D964">
        <f ca="1"/>
        <v>0</v>
      </c>
      <c r="E964" vm="432">
        <f ca="1"/>
        <v>0.9083</v>
      </c>
      <c r="F964" vm="300">
        <f ca="1"/>
        <v>0.91059999999999997</v>
      </c>
      <c r="G964" vm="307">
        <f ca="1"/>
        <v>0.90649999999999997</v>
      </c>
      <c r="H964" vm="2111">
        <f ca="1"/>
        <v>0.90749999999999997</v>
      </c>
      <c r="K964" s="4">
        <f ca="1">IF(ROW(T_CALC[[#This Row],[DAY]])-ROW(T_CALC[[#Headers],[DAY]])&gt;C_N_TRADING_DAYS,"",ROW(T_CALC[[#This Row],[DAY]])-ROW(T_CALC[[#Headers],[DAY]]))</f>
        <v>961</v>
      </c>
      <c r="L964" s="4" cm="1" vm="2180">
        <f t="array" aca="1" ref="L964" ca="1">IFERROR(INDEX(_xlfn.ANCHORARRAY($C$3),T_CALC[[#This Row],[DAY]]+1,1),NA())</f>
        <v>43798</v>
      </c>
      <c r="M964" s="4" cm="1" vm="432">
        <f t="array" aca="1" ref="M964" ca="1">IFERROR(INDEX(_xlfn.ANCHORARRAY($C$3),T_CALC[[#This Row],[DAY]]+1,3),NA())</f>
        <v>0.9083</v>
      </c>
      <c r="N964" s="4" cm="1" vm="300">
        <f t="array" aca="1" ref="N964" ca="1">IFERROR(INDEX(_xlfn.ANCHORARRAY($C$3),T_CALC[[#This Row],[DAY]]+1,4),NA())</f>
        <v>0.91059999999999997</v>
      </c>
      <c r="O964" s="4" cm="1" vm="307">
        <f t="array" aca="1" ref="O964" ca="1">IFERROR(INDEX(_xlfn.ANCHORARRAY($C$3),T_CALC[[#This Row],[DAY]]+1,5),NA())</f>
        <v>0.90649999999999997</v>
      </c>
      <c r="P964" s="4" cm="1" vm="2111">
        <f t="array" aca="1" ref="P964" ca="1">IFERROR(INDEX(_xlfn.ANCHORARRAY($C$3),T_CALC[[#This Row],[DAY]]+1,6),NA())</f>
        <v>0.90749999999999997</v>
      </c>
      <c r="Q964" s="4" cm="1">
        <f t="array" aca="1" ref="Q964" ca="1">IFERROR(INDEX(_xlfn.ANCHORARRAY($C$3),T_CALC[[#This Row],[DAY]]+1,2),NA())</f>
        <v>0</v>
      </c>
    </row>
    <row r="965" spans="3:17" x14ac:dyDescent="0.25">
      <c r="C965" vm="2181">
        <f ca="1"/>
        <v>43801</v>
      </c>
      <c r="D965">
        <f ca="1"/>
        <v>0</v>
      </c>
      <c r="E965" vm="278">
        <f ca="1"/>
        <v>0.90780000000000005</v>
      </c>
      <c r="F965" vm="274">
        <f ca="1"/>
        <v>0.90880000000000005</v>
      </c>
      <c r="G965" vm="285">
        <f ca="1"/>
        <v>0.90159999999999996</v>
      </c>
      <c r="H965" vm="487">
        <f ca="1"/>
        <v>0.90239999999999998</v>
      </c>
      <c r="K965" s="4">
        <f ca="1">IF(ROW(T_CALC[[#This Row],[DAY]])-ROW(T_CALC[[#Headers],[DAY]])&gt;C_N_TRADING_DAYS,"",ROW(T_CALC[[#This Row],[DAY]])-ROW(T_CALC[[#Headers],[DAY]]))</f>
        <v>962</v>
      </c>
      <c r="L965" s="4" cm="1" vm="2181">
        <f t="array" aca="1" ref="L965" ca="1">IFERROR(INDEX(_xlfn.ANCHORARRAY($C$3),T_CALC[[#This Row],[DAY]]+1,1),NA())</f>
        <v>43801</v>
      </c>
      <c r="M965" s="4" cm="1" vm="278">
        <f t="array" aca="1" ref="M965" ca="1">IFERROR(INDEX(_xlfn.ANCHORARRAY($C$3),T_CALC[[#This Row],[DAY]]+1,3),NA())</f>
        <v>0.90780000000000005</v>
      </c>
      <c r="N965" s="4" cm="1" vm="274">
        <f t="array" aca="1" ref="N965" ca="1">IFERROR(INDEX(_xlfn.ANCHORARRAY($C$3),T_CALC[[#This Row],[DAY]]+1,4),NA())</f>
        <v>0.90880000000000005</v>
      </c>
      <c r="O965" s="4" cm="1" vm="285">
        <f t="array" aca="1" ref="O965" ca="1">IFERROR(INDEX(_xlfn.ANCHORARRAY($C$3),T_CALC[[#This Row],[DAY]]+1,5),NA())</f>
        <v>0.90159999999999996</v>
      </c>
      <c r="P965" s="4" cm="1" vm="487">
        <f t="array" aca="1" ref="P965" ca="1">IFERROR(INDEX(_xlfn.ANCHORARRAY($C$3),T_CALC[[#This Row],[DAY]]+1,6),NA())</f>
        <v>0.90239999999999998</v>
      </c>
      <c r="Q965" s="4" cm="1">
        <f t="array" aca="1" ref="Q965" ca="1">IFERROR(INDEX(_xlfn.ANCHORARRAY($C$3),T_CALC[[#This Row],[DAY]]+1,2),NA())</f>
        <v>0</v>
      </c>
    </row>
    <row r="966" spans="3:17" x14ac:dyDescent="0.25">
      <c r="C966" vm="2182">
        <f ca="1"/>
        <v>43802</v>
      </c>
      <c r="D966">
        <f ca="1"/>
        <v>0</v>
      </c>
      <c r="E966" vm="487">
        <f ca="1"/>
        <v>0.90239999999999998</v>
      </c>
      <c r="F966" vm="2146">
        <f ca="1"/>
        <v>0.90369999999999995</v>
      </c>
      <c r="G966" vm="338">
        <f ca="1"/>
        <v>0.90129999999999999</v>
      </c>
      <c r="H966" vm="2183">
        <f ca="1"/>
        <v>0.90210000000000001</v>
      </c>
      <c r="K966" s="4">
        <f ca="1">IF(ROW(T_CALC[[#This Row],[DAY]])-ROW(T_CALC[[#Headers],[DAY]])&gt;C_N_TRADING_DAYS,"",ROW(T_CALC[[#This Row],[DAY]])-ROW(T_CALC[[#Headers],[DAY]]))</f>
        <v>963</v>
      </c>
      <c r="L966" s="4" cm="1" vm="2182">
        <f t="array" aca="1" ref="L966" ca="1">IFERROR(INDEX(_xlfn.ANCHORARRAY($C$3),T_CALC[[#This Row],[DAY]]+1,1),NA())</f>
        <v>43802</v>
      </c>
      <c r="M966" s="4" cm="1" vm="487">
        <f t="array" aca="1" ref="M966" ca="1">IFERROR(INDEX(_xlfn.ANCHORARRAY($C$3),T_CALC[[#This Row],[DAY]]+1,3),NA())</f>
        <v>0.90239999999999998</v>
      </c>
      <c r="N966" s="4" cm="1" vm="2146">
        <f t="array" aca="1" ref="N966" ca="1">IFERROR(INDEX(_xlfn.ANCHORARRAY($C$3),T_CALC[[#This Row],[DAY]]+1,4),NA())</f>
        <v>0.90369999999999995</v>
      </c>
      <c r="O966" s="4" cm="1" vm="338">
        <f t="array" aca="1" ref="O966" ca="1">IFERROR(INDEX(_xlfn.ANCHORARRAY($C$3),T_CALC[[#This Row],[DAY]]+1,5),NA())</f>
        <v>0.90129999999999999</v>
      </c>
      <c r="P966" s="4" cm="1" vm="2183">
        <f t="array" aca="1" ref="P966" ca="1">IFERROR(INDEX(_xlfn.ANCHORARRAY($C$3),T_CALC[[#This Row],[DAY]]+1,6),NA())</f>
        <v>0.90210000000000001</v>
      </c>
      <c r="Q966" s="4" cm="1">
        <f t="array" aca="1" ref="Q966" ca="1">IFERROR(INDEX(_xlfn.ANCHORARRAY($C$3),T_CALC[[#This Row],[DAY]]+1,2),NA())</f>
        <v>0</v>
      </c>
    </row>
    <row r="967" spans="3:17" x14ac:dyDescent="0.25">
      <c r="C967" vm="2184">
        <f ca="1"/>
        <v>43803</v>
      </c>
      <c r="D967">
        <f ca="1"/>
        <v>0</v>
      </c>
      <c r="E967" vm="907">
        <f ca="1"/>
        <v>0.90229999999999999</v>
      </c>
      <c r="F967" vm="249">
        <f ca="1"/>
        <v>0.90359999999999996</v>
      </c>
      <c r="G967" vm="239">
        <f ca="1"/>
        <v>0.89939999999999998</v>
      </c>
      <c r="H967" vm="323">
        <f ca="1"/>
        <v>0.90249999999999997</v>
      </c>
      <c r="K967" s="4">
        <f ca="1">IF(ROW(T_CALC[[#This Row],[DAY]])-ROW(T_CALC[[#Headers],[DAY]])&gt;C_N_TRADING_DAYS,"",ROW(T_CALC[[#This Row],[DAY]])-ROW(T_CALC[[#Headers],[DAY]]))</f>
        <v>964</v>
      </c>
      <c r="L967" s="4" cm="1" vm="2184">
        <f t="array" aca="1" ref="L967" ca="1">IFERROR(INDEX(_xlfn.ANCHORARRAY($C$3),T_CALC[[#This Row],[DAY]]+1,1),NA())</f>
        <v>43803</v>
      </c>
      <c r="M967" s="4" cm="1" vm="907">
        <f t="array" aca="1" ref="M967" ca="1">IFERROR(INDEX(_xlfn.ANCHORARRAY($C$3),T_CALC[[#This Row],[DAY]]+1,3),NA())</f>
        <v>0.90229999999999999</v>
      </c>
      <c r="N967" s="4" cm="1" vm="249">
        <f t="array" aca="1" ref="N967" ca="1">IFERROR(INDEX(_xlfn.ANCHORARRAY($C$3),T_CALC[[#This Row],[DAY]]+1,4),NA())</f>
        <v>0.90359999999999996</v>
      </c>
      <c r="O967" s="4" cm="1" vm="239">
        <f t="array" aca="1" ref="O967" ca="1">IFERROR(INDEX(_xlfn.ANCHORARRAY($C$3),T_CALC[[#This Row],[DAY]]+1,5),NA())</f>
        <v>0.89939999999999998</v>
      </c>
      <c r="P967" s="4" cm="1" vm="323">
        <f t="array" aca="1" ref="P967" ca="1">IFERROR(INDEX(_xlfn.ANCHORARRAY($C$3),T_CALC[[#This Row],[DAY]]+1,6),NA())</f>
        <v>0.90249999999999997</v>
      </c>
      <c r="Q967" s="4" cm="1">
        <f t="array" aca="1" ref="Q967" ca="1">IFERROR(INDEX(_xlfn.ANCHORARRAY($C$3),T_CALC[[#This Row],[DAY]]+1,2),NA())</f>
        <v>0</v>
      </c>
    </row>
    <row r="968" spans="3:17" x14ac:dyDescent="0.25">
      <c r="C968" vm="2185">
        <f ca="1"/>
        <v>43804</v>
      </c>
      <c r="D968">
        <f ca="1"/>
        <v>0</v>
      </c>
      <c r="E968" vm="487">
        <f ca="1"/>
        <v>0.90239999999999998</v>
      </c>
      <c r="F968" vm="265">
        <f ca="1"/>
        <v>0.90269999999999995</v>
      </c>
      <c r="G968" vm="923">
        <f ca="1"/>
        <v>0.90010000000000001</v>
      </c>
      <c r="H968" vm="423">
        <f ca="1"/>
        <v>0.90049999999999997</v>
      </c>
      <c r="K968" s="4">
        <f ca="1">IF(ROW(T_CALC[[#This Row],[DAY]])-ROW(T_CALC[[#Headers],[DAY]])&gt;C_N_TRADING_DAYS,"",ROW(T_CALC[[#This Row],[DAY]])-ROW(T_CALC[[#Headers],[DAY]]))</f>
        <v>965</v>
      </c>
      <c r="L968" s="4" cm="1" vm="2185">
        <f t="array" aca="1" ref="L968" ca="1">IFERROR(INDEX(_xlfn.ANCHORARRAY($C$3),T_CALC[[#This Row],[DAY]]+1,1),NA())</f>
        <v>43804</v>
      </c>
      <c r="M968" s="4" cm="1" vm="487">
        <f t="array" aca="1" ref="M968" ca="1">IFERROR(INDEX(_xlfn.ANCHORARRAY($C$3),T_CALC[[#This Row],[DAY]]+1,3),NA())</f>
        <v>0.90239999999999998</v>
      </c>
      <c r="N968" s="4" cm="1" vm="265">
        <f t="array" aca="1" ref="N968" ca="1">IFERROR(INDEX(_xlfn.ANCHORARRAY($C$3),T_CALC[[#This Row],[DAY]]+1,4),NA())</f>
        <v>0.90269999999999995</v>
      </c>
      <c r="O968" s="4" cm="1" vm="923">
        <f t="array" aca="1" ref="O968" ca="1">IFERROR(INDEX(_xlfn.ANCHORARRAY($C$3),T_CALC[[#This Row],[DAY]]+1,5),NA())</f>
        <v>0.90010000000000001</v>
      </c>
      <c r="P968" s="4" cm="1" vm="423">
        <f t="array" aca="1" ref="P968" ca="1">IFERROR(INDEX(_xlfn.ANCHORARRAY($C$3),T_CALC[[#This Row],[DAY]]+1,6),NA())</f>
        <v>0.90049999999999997</v>
      </c>
      <c r="Q968" s="4" cm="1">
        <f t="array" aca="1" ref="Q968" ca="1">IFERROR(INDEX(_xlfn.ANCHORARRAY($C$3),T_CALC[[#This Row],[DAY]]+1,2),NA())</f>
        <v>0</v>
      </c>
    </row>
    <row r="969" spans="3:17" x14ac:dyDescent="0.25">
      <c r="C969" vm="2186">
        <f ca="1"/>
        <v>43805</v>
      </c>
      <c r="D969">
        <f ca="1"/>
        <v>0</v>
      </c>
      <c r="E969" vm="270">
        <f ca="1"/>
        <v>0.90059999999999996</v>
      </c>
      <c r="F969" vm="2090">
        <f ca="1"/>
        <v>0.90569999999999995</v>
      </c>
      <c r="G969" vm="1984">
        <f ca="1"/>
        <v>0.89990000000000003</v>
      </c>
      <c r="H969" vm="2059">
        <f ca="1"/>
        <v>0.90410000000000001</v>
      </c>
      <c r="K969" s="4">
        <f ca="1">IF(ROW(T_CALC[[#This Row],[DAY]])-ROW(T_CALC[[#Headers],[DAY]])&gt;C_N_TRADING_DAYS,"",ROW(T_CALC[[#This Row],[DAY]])-ROW(T_CALC[[#Headers],[DAY]]))</f>
        <v>966</v>
      </c>
      <c r="L969" s="4" cm="1" vm="2186">
        <f t="array" aca="1" ref="L969" ca="1">IFERROR(INDEX(_xlfn.ANCHORARRAY($C$3),T_CALC[[#This Row],[DAY]]+1,1),NA())</f>
        <v>43805</v>
      </c>
      <c r="M969" s="4" cm="1" vm="270">
        <f t="array" aca="1" ref="M969" ca="1">IFERROR(INDEX(_xlfn.ANCHORARRAY($C$3),T_CALC[[#This Row],[DAY]]+1,3),NA())</f>
        <v>0.90059999999999996</v>
      </c>
      <c r="N969" s="4" cm="1" vm="2090">
        <f t="array" aca="1" ref="N969" ca="1">IFERROR(INDEX(_xlfn.ANCHORARRAY($C$3),T_CALC[[#This Row],[DAY]]+1,4),NA())</f>
        <v>0.90569999999999995</v>
      </c>
      <c r="O969" s="4" cm="1" vm="1984">
        <f t="array" aca="1" ref="O969" ca="1">IFERROR(INDEX(_xlfn.ANCHORARRAY($C$3),T_CALC[[#This Row],[DAY]]+1,5),NA())</f>
        <v>0.89990000000000003</v>
      </c>
      <c r="P969" s="4" cm="1" vm="2059">
        <f t="array" aca="1" ref="P969" ca="1">IFERROR(INDEX(_xlfn.ANCHORARRAY($C$3),T_CALC[[#This Row],[DAY]]+1,6),NA())</f>
        <v>0.90410000000000001</v>
      </c>
      <c r="Q969" s="4" cm="1">
        <f t="array" aca="1" ref="Q969" ca="1">IFERROR(INDEX(_xlfn.ANCHORARRAY($C$3),T_CALC[[#This Row],[DAY]]+1,2),NA())</f>
        <v>0</v>
      </c>
    </row>
    <row r="970" spans="3:17" x14ac:dyDescent="0.25">
      <c r="C970" vm="2187">
        <f ca="1"/>
        <v>43808</v>
      </c>
      <c r="D970">
        <f ca="1"/>
        <v>0</v>
      </c>
      <c r="E970" vm="277">
        <f ca="1"/>
        <v>0.90459999999999996</v>
      </c>
      <c r="F970" vm="277">
        <f ca="1"/>
        <v>0.90459999999999996</v>
      </c>
      <c r="G970" vm="323">
        <f ca="1"/>
        <v>0.90249999999999997</v>
      </c>
      <c r="H970" vm="2146">
        <f ca="1"/>
        <v>0.90369999999999995</v>
      </c>
      <c r="K970" s="4">
        <f ca="1">IF(ROW(T_CALC[[#This Row],[DAY]])-ROW(T_CALC[[#Headers],[DAY]])&gt;C_N_TRADING_DAYS,"",ROW(T_CALC[[#This Row],[DAY]])-ROW(T_CALC[[#Headers],[DAY]]))</f>
        <v>967</v>
      </c>
      <c r="L970" s="4" cm="1" vm="2187">
        <f t="array" aca="1" ref="L970" ca="1">IFERROR(INDEX(_xlfn.ANCHORARRAY($C$3),T_CALC[[#This Row],[DAY]]+1,1),NA())</f>
        <v>43808</v>
      </c>
      <c r="M970" s="4" cm="1" vm="277">
        <f t="array" aca="1" ref="M970" ca="1">IFERROR(INDEX(_xlfn.ANCHORARRAY($C$3),T_CALC[[#This Row],[DAY]]+1,3),NA())</f>
        <v>0.90459999999999996</v>
      </c>
      <c r="N970" s="4" cm="1" vm="277">
        <f t="array" aca="1" ref="N970" ca="1">IFERROR(INDEX(_xlfn.ANCHORARRAY($C$3),T_CALC[[#This Row],[DAY]]+1,4),NA())</f>
        <v>0.90459999999999996</v>
      </c>
      <c r="O970" s="4" cm="1" vm="323">
        <f t="array" aca="1" ref="O970" ca="1">IFERROR(INDEX(_xlfn.ANCHORARRAY($C$3),T_CALC[[#This Row],[DAY]]+1,5),NA())</f>
        <v>0.90249999999999997</v>
      </c>
      <c r="P970" s="4" cm="1" vm="2146">
        <f t="array" aca="1" ref="P970" ca="1">IFERROR(INDEX(_xlfn.ANCHORARRAY($C$3),T_CALC[[#This Row],[DAY]]+1,6),NA())</f>
        <v>0.90369999999999995</v>
      </c>
      <c r="Q970" s="4" cm="1">
        <f t="array" aca="1" ref="Q970" ca="1">IFERROR(INDEX(_xlfn.ANCHORARRAY($C$3),T_CALC[[#This Row],[DAY]]+1,2),NA())</f>
        <v>0</v>
      </c>
    </row>
    <row r="971" spans="3:17" x14ac:dyDescent="0.25">
      <c r="C971" vm="2188">
        <f ca="1"/>
        <v>43809</v>
      </c>
      <c r="D971">
        <f ca="1"/>
        <v>0</v>
      </c>
      <c r="E971" vm="273">
        <f ca="1"/>
        <v>0.90380000000000005</v>
      </c>
      <c r="F971" vm="262">
        <f ca="1"/>
        <v>0.90390000000000004</v>
      </c>
      <c r="G971" vm="268">
        <f ca="1"/>
        <v>0.90090000000000003</v>
      </c>
      <c r="H971" vm="287">
        <f ca="1"/>
        <v>0.90139999999999998</v>
      </c>
      <c r="K971" s="4">
        <f ca="1">IF(ROW(T_CALC[[#This Row],[DAY]])-ROW(T_CALC[[#Headers],[DAY]])&gt;C_N_TRADING_DAYS,"",ROW(T_CALC[[#This Row],[DAY]])-ROW(T_CALC[[#Headers],[DAY]]))</f>
        <v>968</v>
      </c>
      <c r="L971" s="4" cm="1" vm="2188">
        <f t="array" aca="1" ref="L971" ca="1">IFERROR(INDEX(_xlfn.ANCHORARRAY($C$3),T_CALC[[#This Row],[DAY]]+1,1),NA())</f>
        <v>43809</v>
      </c>
      <c r="M971" s="4" cm="1" vm="273">
        <f t="array" aca="1" ref="M971" ca="1">IFERROR(INDEX(_xlfn.ANCHORARRAY($C$3),T_CALC[[#This Row],[DAY]]+1,3),NA())</f>
        <v>0.90380000000000005</v>
      </c>
      <c r="N971" s="4" cm="1" vm="262">
        <f t="array" aca="1" ref="N971" ca="1">IFERROR(INDEX(_xlfn.ANCHORARRAY($C$3),T_CALC[[#This Row],[DAY]]+1,4),NA())</f>
        <v>0.90390000000000004</v>
      </c>
      <c r="O971" s="4" cm="1" vm="268">
        <f t="array" aca="1" ref="O971" ca="1">IFERROR(INDEX(_xlfn.ANCHORARRAY($C$3),T_CALC[[#This Row],[DAY]]+1,5),NA())</f>
        <v>0.90090000000000003</v>
      </c>
      <c r="P971" s="4" cm="1" vm="287">
        <f t="array" aca="1" ref="P971" ca="1">IFERROR(INDEX(_xlfn.ANCHORARRAY($C$3),T_CALC[[#This Row],[DAY]]+1,6),NA())</f>
        <v>0.90139999999999998</v>
      </c>
      <c r="Q971" s="4" cm="1">
        <f t="array" aca="1" ref="Q971" ca="1">IFERROR(INDEX(_xlfn.ANCHORARRAY($C$3),T_CALC[[#This Row],[DAY]]+1,2),NA())</f>
        <v>0</v>
      </c>
    </row>
    <row r="972" spans="3:17" x14ac:dyDescent="0.25">
      <c r="C972" vm="2189">
        <f ca="1"/>
        <v>43810</v>
      </c>
      <c r="D972">
        <f ca="1"/>
        <v>0</v>
      </c>
      <c r="E972" vm="287">
        <f ca="1"/>
        <v>0.90139999999999998</v>
      </c>
      <c r="F972" vm="324">
        <f ca="1"/>
        <v>0.90329999999999999</v>
      </c>
      <c r="G972" vm="382">
        <f ca="1"/>
        <v>0.89710000000000001</v>
      </c>
      <c r="H972" vm="335">
        <f ca="1"/>
        <v>0.89829999999999999</v>
      </c>
      <c r="K972" s="4">
        <f ca="1">IF(ROW(T_CALC[[#This Row],[DAY]])-ROW(T_CALC[[#Headers],[DAY]])&gt;C_N_TRADING_DAYS,"",ROW(T_CALC[[#This Row],[DAY]])-ROW(T_CALC[[#Headers],[DAY]]))</f>
        <v>969</v>
      </c>
      <c r="L972" s="4" cm="1" vm="2189">
        <f t="array" aca="1" ref="L972" ca="1">IFERROR(INDEX(_xlfn.ANCHORARRAY($C$3),T_CALC[[#This Row],[DAY]]+1,1),NA())</f>
        <v>43810</v>
      </c>
      <c r="M972" s="4" cm="1" vm="287">
        <f t="array" aca="1" ref="M972" ca="1">IFERROR(INDEX(_xlfn.ANCHORARRAY($C$3),T_CALC[[#This Row],[DAY]]+1,3),NA())</f>
        <v>0.90139999999999998</v>
      </c>
      <c r="N972" s="4" cm="1" vm="324">
        <f t="array" aca="1" ref="N972" ca="1">IFERROR(INDEX(_xlfn.ANCHORARRAY($C$3),T_CALC[[#This Row],[DAY]]+1,4),NA())</f>
        <v>0.90329999999999999</v>
      </c>
      <c r="O972" s="4" cm="1" vm="382">
        <f t="array" aca="1" ref="O972" ca="1">IFERROR(INDEX(_xlfn.ANCHORARRAY($C$3),T_CALC[[#This Row],[DAY]]+1,5),NA())</f>
        <v>0.89710000000000001</v>
      </c>
      <c r="P972" s="4" cm="1" vm="335">
        <f t="array" aca="1" ref="P972" ca="1">IFERROR(INDEX(_xlfn.ANCHORARRAY($C$3),T_CALC[[#This Row],[DAY]]+1,6),NA())</f>
        <v>0.89829999999999999</v>
      </c>
      <c r="Q972" s="4" cm="1">
        <f t="array" aca="1" ref="Q972" ca="1">IFERROR(INDEX(_xlfn.ANCHORARRAY($C$3),T_CALC[[#This Row],[DAY]]+1,2),NA())</f>
        <v>0</v>
      </c>
    </row>
    <row r="973" spans="3:17" x14ac:dyDescent="0.25">
      <c r="C973" vm="2190">
        <f ca="1"/>
        <v>43811</v>
      </c>
      <c r="D973">
        <f ca="1"/>
        <v>0</v>
      </c>
      <c r="E973" vm="335">
        <f ca="1"/>
        <v>0.89829999999999999</v>
      </c>
      <c r="F973" vm="270">
        <f ca="1"/>
        <v>0.90059999999999996</v>
      </c>
      <c r="G973" vm="177">
        <f ca="1"/>
        <v>0.89639999999999997</v>
      </c>
      <c r="H973" vm="335">
        <f ca="1"/>
        <v>0.89829999999999999</v>
      </c>
      <c r="K973" s="4">
        <f ca="1">IF(ROW(T_CALC[[#This Row],[DAY]])-ROW(T_CALC[[#Headers],[DAY]])&gt;C_N_TRADING_DAYS,"",ROW(T_CALC[[#This Row],[DAY]])-ROW(T_CALC[[#Headers],[DAY]]))</f>
        <v>970</v>
      </c>
      <c r="L973" s="4" cm="1" vm="2190">
        <f t="array" aca="1" ref="L973" ca="1">IFERROR(INDEX(_xlfn.ANCHORARRAY($C$3),T_CALC[[#This Row],[DAY]]+1,1),NA())</f>
        <v>43811</v>
      </c>
      <c r="M973" s="4" cm="1" vm="335">
        <f t="array" aca="1" ref="M973" ca="1">IFERROR(INDEX(_xlfn.ANCHORARRAY($C$3),T_CALC[[#This Row],[DAY]]+1,3),NA())</f>
        <v>0.89829999999999999</v>
      </c>
      <c r="N973" s="4" cm="1" vm="270">
        <f t="array" aca="1" ref="N973" ca="1">IFERROR(INDEX(_xlfn.ANCHORARRAY($C$3),T_CALC[[#This Row],[DAY]]+1,4),NA())</f>
        <v>0.90059999999999996</v>
      </c>
      <c r="O973" s="4" cm="1" vm="177">
        <f t="array" aca="1" ref="O973" ca="1">IFERROR(INDEX(_xlfn.ANCHORARRAY($C$3),T_CALC[[#This Row],[DAY]]+1,5),NA())</f>
        <v>0.89639999999999997</v>
      </c>
      <c r="P973" s="4" cm="1" vm="335">
        <f t="array" aca="1" ref="P973" ca="1">IFERROR(INDEX(_xlfn.ANCHORARRAY($C$3),T_CALC[[#This Row],[DAY]]+1,6),NA())</f>
        <v>0.89829999999999999</v>
      </c>
      <c r="Q973" s="4" cm="1">
        <f t="array" aca="1" ref="Q973" ca="1">IFERROR(INDEX(_xlfn.ANCHORARRAY($C$3),T_CALC[[#This Row],[DAY]]+1,2),NA())</f>
        <v>0</v>
      </c>
    </row>
    <row r="974" spans="3:17" x14ac:dyDescent="0.25">
      <c r="C974" vm="2191">
        <f ca="1"/>
        <v>43812</v>
      </c>
      <c r="D974">
        <f ca="1"/>
        <v>0</v>
      </c>
      <c r="E974" vm="222">
        <f ca="1"/>
        <v>0.89839999999999998</v>
      </c>
      <c r="F974" vm="1984">
        <f ca="1"/>
        <v>0.89990000000000003</v>
      </c>
      <c r="G974" vm="942">
        <f ca="1"/>
        <v>0.89270000000000005</v>
      </c>
      <c r="H974" vm="341">
        <f ca="1"/>
        <v>0.89900000000000002</v>
      </c>
      <c r="K974" s="4">
        <f ca="1">IF(ROW(T_CALC[[#This Row],[DAY]])-ROW(T_CALC[[#Headers],[DAY]])&gt;C_N_TRADING_DAYS,"",ROW(T_CALC[[#This Row],[DAY]])-ROW(T_CALC[[#Headers],[DAY]]))</f>
        <v>971</v>
      </c>
      <c r="L974" s="4" cm="1" vm="2191">
        <f t="array" aca="1" ref="L974" ca="1">IFERROR(INDEX(_xlfn.ANCHORARRAY($C$3),T_CALC[[#This Row],[DAY]]+1,1),NA())</f>
        <v>43812</v>
      </c>
      <c r="M974" s="4" cm="1" vm="222">
        <f t="array" aca="1" ref="M974" ca="1">IFERROR(INDEX(_xlfn.ANCHORARRAY($C$3),T_CALC[[#This Row],[DAY]]+1,3),NA())</f>
        <v>0.89839999999999998</v>
      </c>
      <c r="N974" s="4" cm="1" vm="1984">
        <f t="array" aca="1" ref="N974" ca="1">IFERROR(INDEX(_xlfn.ANCHORARRAY($C$3),T_CALC[[#This Row],[DAY]]+1,4),NA())</f>
        <v>0.89990000000000003</v>
      </c>
      <c r="O974" s="4" cm="1" vm="942">
        <f t="array" aca="1" ref="O974" ca="1">IFERROR(INDEX(_xlfn.ANCHORARRAY($C$3),T_CALC[[#This Row],[DAY]]+1,5),NA())</f>
        <v>0.89270000000000005</v>
      </c>
      <c r="P974" s="4" cm="1" vm="341">
        <f t="array" aca="1" ref="P974" ca="1">IFERROR(INDEX(_xlfn.ANCHORARRAY($C$3),T_CALC[[#This Row],[DAY]]+1,6),NA())</f>
        <v>0.89900000000000002</v>
      </c>
      <c r="Q974" s="4" cm="1">
        <f t="array" aca="1" ref="Q974" ca="1">IFERROR(INDEX(_xlfn.ANCHORARRAY($C$3),T_CALC[[#This Row],[DAY]]+1,2),NA())</f>
        <v>0</v>
      </c>
    </row>
    <row r="975" spans="3:17" x14ac:dyDescent="0.25">
      <c r="C975" vm="2192">
        <f ca="1"/>
        <v>43815</v>
      </c>
      <c r="D975">
        <f ca="1"/>
        <v>0</v>
      </c>
      <c r="E975" vm="341">
        <f ca="1"/>
        <v>0.89900000000000002</v>
      </c>
      <c r="F975" vm="341">
        <f ca="1"/>
        <v>0.89900000000000002</v>
      </c>
      <c r="G975" vm="4">
        <f ca="1"/>
        <v>0.89610000000000001</v>
      </c>
      <c r="H975" vm="374">
        <f ca="1"/>
        <v>0.8972</v>
      </c>
      <c r="K975" s="4">
        <f ca="1">IF(ROW(T_CALC[[#This Row],[DAY]])-ROW(T_CALC[[#Headers],[DAY]])&gt;C_N_TRADING_DAYS,"",ROW(T_CALC[[#This Row],[DAY]])-ROW(T_CALC[[#Headers],[DAY]]))</f>
        <v>972</v>
      </c>
      <c r="L975" s="4" cm="1" vm="2192">
        <f t="array" aca="1" ref="L975" ca="1">IFERROR(INDEX(_xlfn.ANCHORARRAY($C$3),T_CALC[[#This Row],[DAY]]+1,1),NA())</f>
        <v>43815</v>
      </c>
      <c r="M975" s="4" cm="1" vm="341">
        <f t="array" aca="1" ref="M975" ca="1">IFERROR(INDEX(_xlfn.ANCHORARRAY($C$3),T_CALC[[#This Row],[DAY]]+1,3),NA())</f>
        <v>0.89900000000000002</v>
      </c>
      <c r="N975" s="4" cm="1" vm="341">
        <f t="array" aca="1" ref="N975" ca="1">IFERROR(INDEX(_xlfn.ANCHORARRAY($C$3),T_CALC[[#This Row],[DAY]]+1,4),NA())</f>
        <v>0.89900000000000002</v>
      </c>
      <c r="O975" s="4" cm="1" vm="4">
        <f t="array" aca="1" ref="O975" ca="1">IFERROR(INDEX(_xlfn.ANCHORARRAY($C$3),T_CALC[[#This Row],[DAY]]+1,5),NA())</f>
        <v>0.89610000000000001</v>
      </c>
      <c r="P975" s="4" cm="1" vm="374">
        <f t="array" aca="1" ref="P975" ca="1">IFERROR(INDEX(_xlfn.ANCHORARRAY($C$3),T_CALC[[#This Row],[DAY]]+1,6),NA())</f>
        <v>0.8972</v>
      </c>
      <c r="Q975" s="4" cm="1">
        <f t="array" aca="1" ref="Q975" ca="1">IFERROR(INDEX(_xlfn.ANCHORARRAY($C$3),T_CALC[[#This Row],[DAY]]+1,2),NA())</f>
        <v>0</v>
      </c>
    </row>
    <row r="976" spans="3:17" x14ac:dyDescent="0.25">
      <c r="C976" vm="2193">
        <f ca="1"/>
        <v>43816</v>
      </c>
      <c r="D976">
        <f ca="1"/>
        <v>0</v>
      </c>
      <c r="E976" vm="8">
        <f ca="1"/>
        <v>0.89729999999999999</v>
      </c>
      <c r="F976" vm="350">
        <f ca="1"/>
        <v>0.89849999999999997</v>
      </c>
      <c r="G976" vm="12">
        <f ca="1"/>
        <v>0.89470000000000005</v>
      </c>
      <c r="H976" vm="197">
        <f ca="1"/>
        <v>0.89680000000000004</v>
      </c>
      <c r="K976" s="4">
        <f ca="1">IF(ROW(T_CALC[[#This Row],[DAY]])-ROW(T_CALC[[#Headers],[DAY]])&gt;C_N_TRADING_DAYS,"",ROW(T_CALC[[#This Row],[DAY]])-ROW(T_CALC[[#Headers],[DAY]]))</f>
        <v>973</v>
      </c>
      <c r="L976" s="4" cm="1" vm="2193">
        <f t="array" aca="1" ref="L976" ca="1">IFERROR(INDEX(_xlfn.ANCHORARRAY($C$3),T_CALC[[#This Row],[DAY]]+1,1),NA())</f>
        <v>43816</v>
      </c>
      <c r="M976" s="4" cm="1" vm="8">
        <f t="array" aca="1" ref="M976" ca="1">IFERROR(INDEX(_xlfn.ANCHORARRAY($C$3),T_CALC[[#This Row],[DAY]]+1,3),NA())</f>
        <v>0.89729999999999999</v>
      </c>
      <c r="N976" s="4" cm="1" vm="350">
        <f t="array" aca="1" ref="N976" ca="1">IFERROR(INDEX(_xlfn.ANCHORARRAY($C$3),T_CALC[[#This Row],[DAY]]+1,4),NA())</f>
        <v>0.89849999999999997</v>
      </c>
      <c r="O976" s="4" cm="1" vm="12">
        <f t="array" aca="1" ref="O976" ca="1">IFERROR(INDEX(_xlfn.ANCHORARRAY($C$3),T_CALC[[#This Row],[DAY]]+1,5),NA())</f>
        <v>0.89470000000000005</v>
      </c>
      <c r="P976" s="4" cm="1" vm="197">
        <f t="array" aca="1" ref="P976" ca="1">IFERROR(INDEX(_xlfn.ANCHORARRAY($C$3),T_CALC[[#This Row],[DAY]]+1,6),NA())</f>
        <v>0.89680000000000004</v>
      </c>
      <c r="Q976" s="4" cm="1">
        <f t="array" aca="1" ref="Q976" ca="1">IFERROR(INDEX(_xlfn.ANCHORARRAY($C$3),T_CALC[[#This Row],[DAY]]+1,2),NA())</f>
        <v>0</v>
      </c>
    </row>
    <row r="977" spans="3:17" x14ac:dyDescent="0.25">
      <c r="C977" vm="2194">
        <f ca="1"/>
        <v>43817</v>
      </c>
      <c r="D977">
        <f ca="1"/>
        <v>0</v>
      </c>
      <c r="E977" vm="2150">
        <f ca="1"/>
        <v>0.89670000000000005</v>
      </c>
      <c r="F977" vm="2062">
        <f ca="1"/>
        <v>0.9</v>
      </c>
      <c r="G977" vm="179">
        <f ca="1"/>
        <v>0.89629999999999999</v>
      </c>
      <c r="H977" vm="267">
        <f ca="1"/>
        <v>0.89970000000000006</v>
      </c>
      <c r="K977" s="4">
        <f ca="1">IF(ROW(T_CALC[[#This Row],[DAY]])-ROW(T_CALC[[#Headers],[DAY]])&gt;C_N_TRADING_DAYS,"",ROW(T_CALC[[#This Row],[DAY]])-ROW(T_CALC[[#Headers],[DAY]]))</f>
        <v>974</v>
      </c>
      <c r="L977" s="4" cm="1" vm="2194">
        <f t="array" aca="1" ref="L977" ca="1">IFERROR(INDEX(_xlfn.ANCHORARRAY($C$3),T_CALC[[#This Row],[DAY]]+1,1),NA())</f>
        <v>43817</v>
      </c>
      <c r="M977" s="4" cm="1" vm="2150">
        <f t="array" aca="1" ref="M977" ca="1">IFERROR(INDEX(_xlfn.ANCHORARRAY($C$3),T_CALC[[#This Row],[DAY]]+1,3),NA())</f>
        <v>0.89670000000000005</v>
      </c>
      <c r="N977" s="4" cm="1" vm="2062">
        <f t="array" aca="1" ref="N977" ca="1">IFERROR(INDEX(_xlfn.ANCHORARRAY($C$3),T_CALC[[#This Row],[DAY]]+1,4),NA())</f>
        <v>0.9</v>
      </c>
      <c r="O977" s="4" cm="1" vm="179">
        <f t="array" aca="1" ref="O977" ca="1">IFERROR(INDEX(_xlfn.ANCHORARRAY($C$3),T_CALC[[#This Row],[DAY]]+1,5),NA())</f>
        <v>0.89629999999999999</v>
      </c>
      <c r="P977" s="4" cm="1" vm="267">
        <f t="array" aca="1" ref="P977" ca="1">IFERROR(INDEX(_xlfn.ANCHORARRAY($C$3),T_CALC[[#This Row],[DAY]]+1,6),NA())</f>
        <v>0.89970000000000006</v>
      </c>
      <c r="Q977" s="4" cm="1">
        <f t="array" aca="1" ref="Q977" ca="1">IFERROR(INDEX(_xlfn.ANCHORARRAY($C$3),T_CALC[[#This Row],[DAY]]+1,2),NA())</f>
        <v>0</v>
      </c>
    </row>
    <row r="978" spans="3:17" x14ac:dyDescent="0.25">
      <c r="C978" vm="2195">
        <f ca="1"/>
        <v>43818</v>
      </c>
      <c r="D978">
        <f ca="1"/>
        <v>0</v>
      </c>
      <c r="E978" vm="267">
        <f ca="1"/>
        <v>0.89970000000000006</v>
      </c>
      <c r="F978" vm="253">
        <f ca="1"/>
        <v>0.90029999999999999</v>
      </c>
      <c r="G978" vm="374">
        <f ca="1"/>
        <v>0.8972</v>
      </c>
      <c r="H978" vm="341">
        <f ca="1"/>
        <v>0.89900000000000002</v>
      </c>
      <c r="K978" s="4">
        <f ca="1">IF(ROW(T_CALC[[#This Row],[DAY]])-ROW(T_CALC[[#Headers],[DAY]])&gt;C_N_TRADING_DAYS,"",ROW(T_CALC[[#This Row],[DAY]])-ROW(T_CALC[[#Headers],[DAY]]))</f>
        <v>975</v>
      </c>
      <c r="L978" s="4" cm="1" vm="2195">
        <f t="array" aca="1" ref="L978" ca="1">IFERROR(INDEX(_xlfn.ANCHORARRAY($C$3),T_CALC[[#This Row],[DAY]]+1,1),NA())</f>
        <v>43818</v>
      </c>
      <c r="M978" s="4" cm="1" vm="267">
        <f t="array" aca="1" ref="M978" ca="1">IFERROR(INDEX(_xlfn.ANCHORARRAY($C$3),T_CALC[[#This Row],[DAY]]+1,3),NA())</f>
        <v>0.89970000000000006</v>
      </c>
      <c r="N978" s="4" cm="1" vm="253">
        <f t="array" aca="1" ref="N978" ca="1">IFERROR(INDEX(_xlfn.ANCHORARRAY($C$3),T_CALC[[#This Row],[DAY]]+1,4),NA())</f>
        <v>0.90029999999999999</v>
      </c>
      <c r="O978" s="4" cm="1" vm="374">
        <f t="array" aca="1" ref="O978" ca="1">IFERROR(INDEX(_xlfn.ANCHORARRAY($C$3),T_CALC[[#This Row],[DAY]]+1,5),NA())</f>
        <v>0.8972</v>
      </c>
      <c r="P978" s="4" cm="1" vm="341">
        <f t="array" aca="1" ref="P978" ca="1">IFERROR(INDEX(_xlfn.ANCHORARRAY($C$3),T_CALC[[#This Row],[DAY]]+1,6),NA())</f>
        <v>0.89900000000000002</v>
      </c>
      <c r="Q978" s="4" cm="1">
        <f t="array" aca="1" ref="Q978" ca="1">IFERROR(INDEX(_xlfn.ANCHORARRAY($C$3),T_CALC[[#This Row],[DAY]]+1,2),NA())</f>
        <v>0</v>
      </c>
    </row>
    <row r="979" spans="3:17" x14ac:dyDescent="0.25">
      <c r="C979" vm="2196">
        <f ca="1"/>
        <v>43819</v>
      </c>
      <c r="D979">
        <f ca="1"/>
        <v>0</v>
      </c>
      <c r="E979" vm="341">
        <f ca="1"/>
        <v>0.89900000000000002</v>
      </c>
      <c r="F979" vm="249">
        <f ca="1"/>
        <v>0.90359999999999996</v>
      </c>
      <c r="G979" vm="176">
        <f ca="1"/>
        <v>0.89859999999999995</v>
      </c>
      <c r="H979" vm="323">
        <f ca="1"/>
        <v>0.90249999999999997</v>
      </c>
      <c r="K979" s="4">
        <f ca="1">IF(ROW(T_CALC[[#This Row],[DAY]])-ROW(T_CALC[[#Headers],[DAY]])&gt;C_N_TRADING_DAYS,"",ROW(T_CALC[[#This Row],[DAY]])-ROW(T_CALC[[#Headers],[DAY]]))</f>
        <v>976</v>
      </c>
      <c r="L979" s="4" cm="1" vm="2196">
        <f t="array" aca="1" ref="L979" ca="1">IFERROR(INDEX(_xlfn.ANCHORARRAY($C$3),T_CALC[[#This Row],[DAY]]+1,1),NA())</f>
        <v>43819</v>
      </c>
      <c r="M979" s="4" cm="1" vm="341">
        <f t="array" aca="1" ref="M979" ca="1">IFERROR(INDEX(_xlfn.ANCHORARRAY($C$3),T_CALC[[#This Row],[DAY]]+1,3),NA())</f>
        <v>0.89900000000000002</v>
      </c>
      <c r="N979" s="4" cm="1" vm="249">
        <f t="array" aca="1" ref="N979" ca="1">IFERROR(INDEX(_xlfn.ANCHORARRAY($C$3),T_CALC[[#This Row],[DAY]]+1,4),NA())</f>
        <v>0.90359999999999996</v>
      </c>
      <c r="O979" s="4" cm="1" vm="176">
        <f t="array" aca="1" ref="O979" ca="1">IFERROR(INDEX(_xlfn.ANCHORARRAY($C$3),T_CALC[[#This Row],[DAY]]+1,5),NA())</f>
        <v>0.89859999999999995</v>
      </c>
      <c r="P979" s="4" cm="1" vm="323">
        <f t="array" aca="1" ref="P979" ca="1">IFERROR(INDEX(_xlfn.ANCHORARRAY($C$3),T_CALC[[#This Row],[DAY]]+1,6),NA())</f>
        <v>0.90249999999999997</v>
      </c>
      <c r="Q979" s="4" cm="1">
        <f t="array" aca="1" ref="Q979" ca="1">IFERROR(INDEX(_xlfn.ANCHORARRAY($C$3),T_CALC[[#This Row],[DAY]]+1,2),NA())</f>
        <v>0</v>
      </c>
    </row>
    <row r="980" spans="3:17" x14ac:dyDescent="0.25">
      <c r="C980" vm="2197">
        <f ca="1"/>
        <v>43822</v>
      </c>
      <c r="D980">
        <f ca="1"/>
        <v>0</v>
      </c>
      <c r="E980" vm="907">
        <f ca="1"/>
        <v>0.90229999999999999</v>
      </c>
      <c r="F980" vm="324">
        <f ca="1"/>
        <v>0.90329999999999999</v>
      </c>
      <c r="G980" vm="258">
        <f ca="1"/>
        <v>0.90110000000000001</v>
      </c>
      <c r="H980" vm="340">
        <f ca="1"/>
        <v>0.90169999999999995</v>
      </c>
      <c r="K980" s="4">
        <f ca="1">IF(ROW(T_CALC[[#This Row],[DAY]])-ROW(T_CALC[[#Headers],[DAY]])&gt;C_N_TRADING_DAYS,"",ROW(T_CALC[[#This Row],[DAY]])-ROW(T_CALC[[#Headers],[DAY]]))</f>
        <v>977</v>
      </c>
      <c r="L980" s="4" cm="1" vm="2197">
        <f t="array" aca="1" ref="L980" ca="1">IFERROR(INDEX(_xlfn.ANCHORARRAY($C$3),T_CALC[[#This Row],[DAY]]+1,1),NA())</f>
        <v>43822</v>
      </c>
      <c r="M980" s="4" cm="1" vm="907">
        <f t="array" aca="1" ref="M980" ca="1">IFERROR(INDEX(_xlfn.ANCHORARRAY($C$3),T_CALC[[#This Row],[DAY]]+1,3),NA())</f>
        <v>0.90229999999999999</v>
      </c>
      <c r="N980" s="4" cm="1" vm="324">
        <f t="array" aca="1" ref="N980" ca="1">IFERROR(INDEX(_xlfn.ANCHORARRAY($C$3),T_CALC[[#This Row],[DAY]]+1,4),NA())</f>
        <v>0.90329999999999999</v>
      </c>
      <c r="O980" s="4" cm="1" vm="258">
        <f t="array" aca="1" ref="O980" ca="1">IFERROR(INDEX(_xlfn.ANCHORARRAY($C$3),T_CALC[[#This Row],[DAY]]+1,5),NA())</f>
        <v>0.90110000000000001</v>
      </c>
      <c r="P980" s="4" cm="1" vm="340">
        <f t="array" aca="1" ref="P980" ca="1">IFERROR(INDEX(_xlfn.ANCHORARRAY($C$3),T_CALC[[#This Row],[DAY]]+1,6),NA())</f>
        <v>0.90169999999999995</v>
      </c>
      <c r="Q980" s="4" cm="1">
        <f t="array" aca="1" ref="Q980" ca="1">IFERROR(INDEX(_xlfn.ANCHORARRAY($C$3),T_CALC[[#This Row],[DAY]]+1,2),NA())</f>
        <v>0</v>
      </c>
    </row>
    <row r="981" spans="3:17" x14ac:dyDescent="0.25">
      <c r="C981" vm="2198">
        <f ca="1"/>
        <v>43823</v>
      </c>
      <c r="D981">
        <f ca="1"/>
        <v>0</v>
      </c>
      <c r="E981" vm="340">
        <f ca="1"/>
        <v>0.90169999999999995</v>
      </c>
      <c r="F981" vm="324">
        <f ca="1"/>
        <v>0.90329999999999999</v>
      </c>
      <c r="G981" vm="2199">
        <f ca="1"/>
        <v>0.9012</v>
      </c>
      <c r="H981" vm="296">
        <f ca="1"/>
        <v>0.90180000000000005</v>
      </c>
      <c r="K981" s="4">
        <f ca="1">IF(ROW(T_CALC[[#This Row],[DAY]])-ROW(T_CALC[[#Headers],[DAY]])&gt;C_N_TRADING_DAYS,"",ROW(T_CALC[[#This Row],[DAY]])-ROW(T_CALC[[#Headers],[DAY]]))</f>
        <v>978</v>
      </c>
      <c r="L981" s="4" cm="1" vm="2198">
        <f t="array" aca="1" ref="L981" ca="1">IFERROR(INDEX(_xlfn.ANCHORARRAY($C$3),T_CALC[[#This Row],[DAY]]+1,1),NA())</f>
        <v>43823</v>
      </c>
      <c r="M981" s="4" cm="1" vm="340">
        <f t="array" aca="1" ref="M981" ca="1">IFERROR(INDEX(_xlfn.ANCHORARRAY($C$3),T_CALC[[#This Row],[DAY]]+1,3),NA())</f>
        <v>0.90169999999999995</v>
      </c>
      <c r="N981" s="4" cm="1" vm="324">
        <f t="array" aca="1" ref="N981" ca="1">IFERROR(INDEX(_xlfn.ANCHORARRAY($C$3),T_CALC[[#This Row],[DAY]]+1,4),NA())</f>
        <v>0.90329999999999999</v>
      </c>
      <c r="O981" s="4" cm="1" vm="2199">
        <f t="array" aca="1" ref="O981" ca="1">IFERROR(INDEX(_xlfn.ANCHORARRAY($C$3),T_CALC[[#This Row],[DAY]]+1,5),NA())</f>
        <v>0.9012</v>
      </c>
      <c r="P981" s="4" cm="1" vm="296">
        <f t="array" aca="1" ref="P981" ca="1">IFERROR(INDEX(_xlfn.ANCHORARRAY($C$3),T_CALC[[#This Row],[DAY]]+1,6),NA())</f>
        <v>0.90180000000000005</v>
      </c>
      <c r="Q981" s="4" cm="1">
        <f t="array" aca="1" ref="Q981" ca="1">IFERROR(INDEX(_xlfn.ANCHORARRAY($C$3),T_CALC[[#This Row],[DAY]]+1,2),NA())</f>
        <v>0</v>
      </c>
    </row>
    <row r="982" spans="3:17" x14ac:dyDescent="0.25">
      <c r="C982" vm="2200">
        <f ca="1"/>
        <v>43824</v>
      </c>
      <c r="D982">
        <f ca="1"/>
        <v>0</v>
      </c>
      <c r="E982" vm="285">
        <f ca="1"/>
        <v>0.90159999999999996</v>
      </c>
      <c r="F982" vm="912">
        <f ca="1"/>
        <v>0.90290000000000004</v>
      </c>
      <c r="G982" vm="923">
        <f ca="1"/>
        <v>0.90010000000000001</v>
      </c>
      <c r="H982" vm="2201">
        <f ca="1"/>
        <v>0.90149999999999997</v>
      </c>
      <c r="K982" s="4">
        <f ca="1">IF(ROW(T_CALC[[#This Row],[DAY]])-ROW(T_CALC[[#Headers],[DAY]])&gt;C_N_TRADING_DAYS,"",ROW(T_CALC[[#This Row],[DAY]])-ROW(T_CALC[[#Headers],[DAY]]))</f>
        <v>979</v>
      </c>
      <c r="L982" s="4" cm="1" vm="2200">
        <f t="array" aca="1" ref="L982" ca="1">IFERROR(INDEX(_xlfn.ANCHORARRAY($C$3),T_CALC[[#This Row],[DAY]]+1,1),NA())</f>
        <v>43824</v>
      </c>
      <c r="M982" s="4" cm="1" vm="285">
        <f t="array" aca="1" ref="M982" ca="1">IFERROR(INDEX(_xlfn.ANCHORARRAY($C$3),T_CALC[[#This Row],[DAY]]+1,3),NA())</f>
        <v>0.90159999999999996</v>
      </c>
      <c r="N982" s="4" cm="1" vm="912">
        <f t="array" aca="1" ref="N982" ca="1">IFERROR(INDEX(_xlfn.ANCHORARRAY($C$3),T_CALC[[#This Row],[DAY]]+1,4),NA())</f>
        <v>0.90290000000000004</v>
      </c>
      <c r="O982" s="4" cm="1" vm="923">
        <f t="array" aca="1" ref="O982" ca="1">IFERROR(INDEX(_xlfn.ANCHORARRAY($C$3),T_CALC[[#This Row],[DAY]]+1,5),NA())</f>
        <v>0.90010000000000001</v>
      </c>
      <c r="P982" s="4" cm="1" vm="2201">
        <f t="array" aca="1" ref="P982" ca="1">IFERROR(INDEX(_xlfn.ANCHORARRAY($C$3),T_CALC[[#This Row],[DAY]]+1,6),NA())</f>
        <v>0.90149999999999997</v>
      </c>
      <c r="Q982" s="4" cm="1">
        <f t="array" aca="1" ref="Q982" ca="1">IFERROR(INDEX(_xlfn.ANCHORARRAY($C$3),T_CALC[[#This Row],[DAY]]+1,2),NA())</f>
        <v>0</v>
      </c>
    </row>
    <row r="983" spans="3:17" x14ac:dyDescent="0.25">
      <c r="C983" vm="2202">
        <f ca="1"/>
        <v>43825</v>
      </c>
      <c r="D983">
        <f ca="1"/>
        <v>0</v>
      </c>
      <c r="E983" vm="285">
        <f ca="1"/>
        <v>0.90159999999999996</v>
      </c>
      <c r="F983" vm="907">
        <f ca="1"/>
        <v>0.90229999999999999</v>
      </c>
      <c r="G983" vm="2062">
        <f ca="1"/>
        <v>0.9</v>
      </c>
      <c r="H983" vm="268">
        <f ca="1"/>
        <v>0.90090000000000003</v>
      </c>
      <c r="K983" s="4">
        <f ca="1">IF(ROW(T_CALC[[#This Row],[DAY]])-ROW(T_CALC[[#Headers],[DAY]])&gt;C_N_TRADING_DAYS,"",ROW(T_CALC[[#This Row],[DAY]])-ROW(T_CALC[[#Headers],[DAY]]))</f>
        <v>980</v>
      </c>
      <c r="L983" s="4" cm="1" vm="2202">
        <f t="array" aca="1" ref="L983" ca="1">IFERROR(INDEX(_xlfn.ANCHORARRAY($C$3),T_CALC[[#This Row],[DAY]]+1,1),NA())</f>
        <v>43825</v>
      </c>
      <c r="M983" s="4" cm="1" vm="285">
        <f t="array" aca="1" ref="M983" ca="1">IFERROR(INDEX(_xlfn.ANCHORARRAY($C$3),T_CALC[[#This Row],[DAY]]+1,3),NA())</f>
        <v>0.90159999999999996</v>
      </c>
      <c r="N983" s="4" cm="1" vm="907">
        <f t="array" aca="1" ref="N983" ca="1">IFERROR(INDEX(_xlfn.ANCHORARRAY($C$3),T_CALC[[#This Row],[DAY]]+1,4),NA())</f>
        <v>0.90229999999999999</v>
      </c>
      <c r="O983" s="4" cm="1" vm="2062">
        <f t="array" aca="1" ref="O983" ca="1">IFERROR(INDEX(_xlfn.ANCHORARRAY($C$3),T_CALC[[#This Row],[DAY]]+1,5),NA())</f>
        <v>0.9</v>
      </c>
      <c r="P983" s="4" cm="1" vm="268">
        <f t="array" aca="1" ref="P983" ca="1">IFERROR(INDEX(_xlfn.ANCHORARRAY($C$3),T_CALC[[#This Row],[DAY]]+1,6),NA())</f>
        <v>0.90090000000000003</v>
      </c>
      <c r="Q983" s="4" cm="1">
        <f t="array" aca="1" ref="Q983" ca="1">IFERROR(INDEX(_xlfn.ANCHORARRAY($C$3),T_CALC[[#This Row],[DAY]]+1,2),NA())</f>
        <v>0</v>
      </c>
    </row>
    <row r="984" spans="3:17" x14ac:dyDescent="0.25">
      <c r="C984" vm="2203">
        <f ca="1"/>
        <v>43826</v>
      </c>
      <c r="D984">
        <f ca="1"/>
        <v>0</v>
      </c>
      <c r="E984" vm="258">
        <f ca="1"/>
        <v>0.90110000000000001</v>
      </c>
      <c r="F984" vm="258">
        <f ca="1"/>
        <v>0.90110000000000001</v>
      </c>
      <c r="G984" vm="9">
        <f ca="1"/>
        <v>0.89370000000000005</v>
      </c>
      <c r="H984" vm="2001">
        <f ca="1"/>
        <v>0.89459999999999995</v>
      </c>
      <c r="K984" s="4">
        <f ca="1">IF(ROW(T_CALC[[#This Row],[DAY]])-ROW(T_CALC[[#Headers],[DAY]])&gt;C_N_TRADING_DAYS,"",ROW(T_CALC[[#This Row],[DAY]])-ROW(T_CALC[[#Headers],[DAY]]))</f>
        <v>981</v>
      </c>
      <c r="L984" s="4" cm="1" vm="2203">
        <f t="array" aca="1" ref="L984" ca="1">IFERROR(INDEX(_xlfn.ANCHORARRAY($C$3),T_CALC[[#This Row],[DAY]]+1,1),NA())</f>
        <v>43826</v>
      </c>
      <c r="M984" s="4" cm="1" vm="258">
        <f t="array" aca="1" ref="M984" ca="1">IFERROR(INDEX(_xlfn.ANCHORARRAY($C$3),T_CALC[[#This Row],[DAY]]+1,3),NA())</f>
        <v>0.90110000000000001</v>
      </c>
      <c r="N984" s="4" cm="1" vm="258">
        <f t="array" aca="1" ref="N984" ca="1">IFERROR(INDEX(_xlfn.ANCHORARRAY($C$3),T_CALC[[#This Row],[DAY]]+1,4),NA())</f>
        <v>0.90110000000000001</v>
      </c>
      <c r="O984" s="4" cm="1" vm="9">
        <f t="array" aca="1" ref="O984" ca="1">IFERROR(INDEX(_xlfn.ANCHORARRAY($C$3),T_CALC[[#This Row],[DAY]]+1,5),NA())</f>
        <v>0.89370000000000005</v>
      </c>
      <c r="P984" s="4" cm="1" vm="2001">
        <f t="array" aca="1" ref="P984" ca="1">IFERROR(INDEX(_xlfn.ANCHORARRAY($C$3),T_CALC[[#This Row],[DAY]]+1,6),NA())</f>
        <v>0.89459999999999995</v>
      </c>
      <c r="Q984" s="4" cm="1">
        <f t="array" aca="1" ref="Q984" ca="1">IFERROR(INDEX(_xlfn.ANCHORARRAY($C$3),T_CALC[[#This Row],[DAY]]+1,2),NA())</f>
        <v>0</v>
      </c>
    </row>
    <row r="985" spans="3:17" x14ac:dyDescent="0.25">
      <c r="C985" vm="2204">
        <f ca="1"/>
        <v>43829</v>
      </c>
      <c r="D985">
        <f ca="1"/>
        <v>0</v>
      </c>
      <c r="E985" vm="12">
        <f ca="1"/>
        <v>0.89470000000000005</v>
      </c>
      <c r="F985" vm="256">
        <f ca="1"/>
        <v>0.8952</v>
      </c>
      <c r="G985" vm="411">
        <f ca="1"/>
        <v>0.89090000000000003</v>
      </c>
      <c r="H985" vm="371">
        <f ca="1"/>
        <v>0.89280000000000004</v>
      </c>
      <c r="K985" s="4">
        <f ca="1">IF(ROW(T_CALC[[#This Row],[DAY]])-ROW(T_CALC[[#Headers],[DAY]])&gt;C_N_TRADING_DAYS,"",ROW(T_CALC[[#This Row],[DAY]])-ROW(T_CALC[[#Headers],[DAY]]))</f>
        <v>982</v>
      </c>
      <c r="L985" s="4" cm="1" vm="2204">
        <f t="array" aca="1" ref="L985" ca="1">IFERROR(INDEX(_xlfn.ANCHORARRAY($C$3),T_CALC[[#This Row],[DAY]]+1,1),NA())</f>
        <v>43829</v>
      </c>
      <c r="M985" s="4" cm="1" vm="12">
        <f t="array" aca="1" ref="M985" ca="1">IFERROR(INDEX(_xlfn.ANCHORARRAY($C$3),T_CALC[[#This Row],[DAY]]+1,3),NA())</f>
        <v>0.89470000000000005</v>
      </c>
      <c r="N985" s="4" cm="1" vm="256">
        <f t="array" aca="1" ref="N985" ca="1">IFERROR(INDEX(_xlfn.ANCHORARRAY($C$3),T_CALC[[#This Row],[DAY]]+1,4),NA())</f>
        <v>0.8952</v>
      </c>
      <c r="O985" s="4" cm="1" vm="411">
        <f t="array" aca="1" ref="O985" ca="1">IFERROR(INDEX(_xlfn.ANCHORARRAY($C$3),T_CALC[[#This Row],[DAY]]+1,5),NA())</f>
        <v>0.89090000000000003</v>
      </c>
      <c r="P985" s="4" cm="1" vm="371">
        <f t="array" aca="1" ref="P985" ca="1">IFERROR(INDEX(_xlfn.ANCHORARRAY($C$3),T_CALC[[#This Row],[DAY]]+1,6),NA())</f>
        <v>0.89280000000000004</v>
      </c>
      <c r="Q985" s="4" cm="1">
        <f t="array" aca="1" ref="Q985" ca="1">IFERROR(INDEX(_xlfn.ANCHORARRAY($C$3),T_CALC[[#This Row],[DAY]]+1,2),NA())</f>
        <v>0</v>
      </c>
    </row>
    <row r="986" spans="3:17" x14ac:dyDescent="0.25">
      <c r="C986" vm="2205">
        <f ca="1"/>
        <v>43830</v>
      </c>
      <c r="D986">
        <f ca="1"/>
        <v>0</v>
      </c>
      <c r="E986" vm="21">
        <f ca="1"/>
        <v>0.89290000000000003</v>
      </c>
      <c r="F986" vm="21">
        <f ca="1"/>
        <v>0.89290000000000003</v>
      </c>
      <c r="G986" vm="417">
        <f ca="1"/>
        <v>0.88959999999999995</v>
      </c>
      <c r="H986" vm="398">
        <f ca="1"/>
        <v>0.89170000000000005</v>
      </c>
      <c r="K986" s="4">
        <f ca="1">IF(ROW(T_CALC[[#This Row],[DAY]])-ROW(T_CALC[[#Headers],[DAY]])&gt;C_N_TRADING_DAYS,"",ROW(T_CALC[[#This Row],[DAY]])-ROW(T_CALC[[#Headers],[DAY]]))</f>
        <v>983</v>
      </c>
      <c r="L986" s="4" cm="1" vm="2205">
        <f t="array" aca="1" ref="L986" ca="1">IFERROR(INDEX(_xlfn.ANCHORARRAY($C$3),T_CALC[[#This Row],[DAY]]+1,1),NA())</f>
        <v>43830</v>
      </c>
      <c r="M986" s="4" cm="1" vm="21">
        <f t="array" aca="1" ref="M986" ca="1">IFERROR(INDEX(_xlfn.ANCHORARRAY($C$3),T_CALC[[#This Row],[DAY]]+1,3),NA())</f>
        <v>0.89290000000000003</v>
      </c>
      <c r="N986" s="4" cm="1" vm="21">
        <f t="array" aca="1" ref="N986" ca="1">IFERROR(INDEX(_xlfn.ANCHORARRAY($C$3),T_CALC[[#This Row],[DAY]]+1,4),NA())</f>
        <v>0.89290000000000003</v>
      </c>
      <c r="O986" s="4" cm="1" vm="417">
        <f t="array" aca="1" ref="O986" ca="1">IFERROR(INDEX(_xlfn.ANCHORARRAY($C$3),T_CALC[[#This Row],[DAY]]+1,5),NA())</f>
        <v>0.88959999999999995</v>
      </c>
      <c r="P986" s="4" cm="1" vm="398">
        <f t="array" aca="1" ref="P986" ca="1">IFERROR(INDEX(_xlfn.ANCHORARRAY($C$3),T_CALC[[#This Row],[DAY]]+1,6),NA())</f>
        <v>0.89170000000000005</v>
      </c>
      <c r="Q986" s="4" cm="1">
        <f t="array" aca="1" ref="Q986" ca="1">IFERROR(INDEX(_xlfn.ANCHORARRAY($C$3),T_CALC[[#This Row],[DAY]]+1,2),NA())</f>
        <v>0</v>
      </c>
    </row>
    <row r="987" spans="3:17" x14ac:dyDescent="0.25">
      <c r="C987" vm="2206">
        <f ca="1"/>
        <v>43831</v>
      </c>
      <c r="D987">
        <f ca="1"/>
        <v>0</v>
      </c>
      <c r="E987" vm="158">
        <f ca="1"/>
        <v>0.89180000000000004</v>
      </c>
      <c r="F987" vm="414">
        <f ca="1"/>
        <v>0.89239999999999997</v>
      </c>
      <c r="G987" vm="411">
        <f ca="1"/>
        <v>0.89090000000000003</v>
      </c>
      <c r="H987" vm="398">
        <f ca="1"/>
        <v>0.89170000000000005</v>
      </c>
      <c r="K987" s="4">
        <f ca="1">IF(ROW(T_CALC[[#This Row],[DAY]])-ROW(T_CALC[[#Headers],[DAY]])&gt;C_N_TRADING_DAYS,"",ROW(T_CALC[[#This Row],[DAY]])-ROW(T_CALC[[#Headers],[DAY]]))</f>
        <v>984</v>
      </c>
      <c r="L987" s="4" cm="1" vm="2206">
        <f t="array" aca="1" ref="L987" ca="1">IFERROR(INDEX(_xlfn.ANCHORARRAY($C$3),T_CALC[[#This Row],[DAY]]+1,1),NA())</f>
        <v>43831</v>
      </c>
      <c r="M987" s="4" cm="1" vm="158">
        <f t="array" aca="1" ref="M987" ca="1">IFERROR(INDEX(_xlfn.ANCHORARRAY($C$3),T_CALC[[#This Row],[DAY]]+1,3),NA())</f>
        <v>0.89180000000000004</v>
      </c>
      <c r="N987" s="4" cm="1" vm="414">
        <f t="array" aca="1" ref="N987" ca="1">IFERROR(INDEX(_xlfn.ANCHORARRAY($C$3),T_CALC[[#This Row],[DAY]]+1,4),NA())</f>
        <v>0.89239999999999997</v>
      </c>
      <c r="O987" s="4" cm="1" vm="411">
        <f t="array" aca="1" ref="O987" ca="1">IFERROR(INDEX(_xlfn.ANCHORARRAY($C$3),T_CALC[[#This Row],[DAY]]+1,5),NA())</f>
        <v>0.89090000000000003</v>
      </c>
      <c r="P987" s="4" cm="1" vm="398">
        <f t="array" aca="1" ref="P987" ca="1">IFERROR(INDEX(_xlfn.ANCHORARRAY($C$3),T_CALC[[#This Row],[DAY]]+1,6),NA())</f>
        <v>0.89170000000000005</v>
      </c>
      <c r="Q987" s="4" cm="1">
        <f t="array" aca="1" ref="Q987" ca="1">IFERROR(INDEX(_xlfn.ANCHORARRAY($C$3),T_CALC[[#This Row],[DAY]]+1,2),NA())</f>
        <v>0</v>
      </c>
    </row>
    <row r="988" spans="3:17" x14ac:dyDescent="0.25">
      <c r="C988" vm="2207">
        <f ca="1"/>
        <v>43832</v>
      </c>
      <c r="D988">
        <f ca="1"/>
        <v>0</v>
      </c>
      <c r="E988" vm="398">
        <f ca="1"/>
        <v>0.89170000000000005</v>
      </c>
      <c r="F988" vm="328">
        <f ca="1"/>
        <v>0.89570000000000005</v>
      </c>
      <c r="G988" vm="5">
        <f ca="1"/>
        <v>0.89059999999999995</v>
      </c>
      <c r="H988" vm="10">
        <f ca="1"/>
        <v>0.89490000000000003</v>
      </c>
      <c r="K988" s="4">
        <f ca="1">IF(ROW(T_CALC[[#This Row],[DAY]])-ROW(T_CALC[[#Headers],[DAY]])&gt;C_N_TRADING_DAYS,"",ROW(T_CALC[[#This Row],[DAY]])-ROW(T_CALC[[#Headers],[DAY]]))</f>
        <v>985</v>
      </c>
      <c r="L988" s="4" cm="1" vm="2207">
        <f t="array" aca="1" ref="L988" ca="1">IFERROR(INDEX(_xlfn.ANCHORARRAY($C$3),T_CALC[[#This Row],[DAY]]+1,1),NA())</f>
        <v>43832</v>
      </c>
      <c r="M988" s="4" cm="1" vm="398">
        <f t="array" aca="1" ref="M988" ca="1">IFERROR(INDEX(_xlfn.ANCHORARRAY($C$3),T_CALC[[#This Row],[DAY]]+1,3),NA())</f>
        <v>0.89170000000000005</v>
      </c>
      <c r="N988" s="4" cm="1" vm="328">
        <f t="array" aca="1" ref="N988" ca="1">IFERROR(INDEX(_xlfn.ANCHORARRAY($C$3),T_CALC[[#This Row],[DAY]]+1,4),NA())</f>
        <v>0.89570000000000005</v>
      </c>
      <c r="O988" s="4" cm="1" vm="5">
        <f t="array" aca="1" ref="O988" ca="1">IFERROR(INDEX(_xlfn.ANCHORARRAY($C$3),T_CALC[[#This Row],[DAY]]+1,5),NA())</f>
        <v>0.89059999999999995</v>
      </c>
      <c r="P988" s="4" cm="1" vm="10">
        <f t="array" aca="1" ref="P988" ca="1">IFERROR(INDEX(_xlfn.ANCHORARRAY($C$3),T_CALC[[#This Row],[DAY]]+1,6),NA())</f>
        <v>0.89490000000000003</v>
      </c>
      <c r="Q988" s="4" cm="1">
        <f t="array" aca="1" ref="Q988" ca="1">IFERROR(INDEX(_xlfn.ANCHORARRAY($C$3),T_CALC[[#This Row],[DAY]]+1,2),NA())</f>
        <v>0</v>
      </c>
    </row>
    <row r="989" spans="3:17" x14ac:dyDescent="0.25">
      <c r="C989" vm="2208">
        <f ca="1"/>
        <v>43833</v>
      </c>
      <c r="D989">
        <f ca="1"/>
        <v>0</v>
      </c>
      <c r="E989" vm="10">
        <f ca="1"/>
        <v>0.89490000000000003</v>
      </c>
      <c r="F989" vm="2012">
        <f ca="1"/>
        <v>0.89880000000000004</v>
      </c>
      <c r="G989" vm="409">
        <f ca="1"/>
        <v>0.89429999999999998</v>
      </c>
      <c r="H989" vm="1982">
        <f ca="1"/>
        <v>0.89580000000000004</v>
      </c>
      <c r="K989" s="4">
        <f ca="1">IF(ROW(T_CALC[[#This Row],[DAY]])-ROW(T_CALC[[#Headers],[DAY]])&gt;C_N_TRADING_DAYS,"",ROW(T_CALC[[#This Row],[DAY]])-ROW(T_CALC[[#Headers],[DAY]]))</f>
        <v>986</v>
      </c>
      <c r="L989" s="4" cm="1" vm="2208">
        <f t="array" aca="1" ref="L989" ca="1">IFERROR(INDEX(_xlfn.ANCHORARRAY($C$3),T_CALC[[#This Row],[DAY]]+1,1),NA())</f>
        <v>43833</v>
      </c>
      <c r="M989" s="4" cm="1" vm="10">
        <f t="array" aca="1" ref="M989" ca="1">IFERROR(INDEX(_xlfn.ANCHORARRAY($C$3),T_CALC[[#This Row],[DAY]]+1,3),NA())</f>
        <v>0.89490000000000003</v>
      </c>
      <c r="N989" s="4" cm="1" vm="2012">
        <f t="array" aca="1" ref="N989" ca="1">IFERROR(INDEX(_xlfn.ANCHORARRAY($C$3),T_CALC[[#This Row],[DAY]]+1,4),NA())</f>
        <v>0.89880000000000004</v>
      </c>
      <c r="O989" s="4" cm="1" vm="409">
        <f t="array" aca="1" ref="O989" ca="1">IFERROR(INDEX(_xlfn.ANCHORARRAY($C$3),T_CALC[[#This Row],[DAY]]+1,5),NA())</f>
        <v>0.89429999999999998</v>
      </c>
      <c r="P989" s="4" cm="1" vm="1982">
        <f t="array" aca="1" ref="P989" ca="1">IFERROR(INDEX(_xlfn.ANCHORARRAY($C$3),T_CALC[[#This Row],[DAY]]+1,6),NA())</f>
        <v>0.89580000000000004</v>
      </c>
      <c r="Q989" s="4" cm="1">
        <f t="array" aca="1" ref="Q989" ca="1">IFERROR(INDEX(_xlfn.ANCHORARRAY($C$3),T_CALC[[#This Row],[DAY]]+1,2),NA())</f>
        <v>0</v>
      </c>
    </row>
    <row r="990" spans="3:17" x14ac:dyDescent="0.25">
      <c r="C990" vm="2209">
        <f ca="1"/>
        <v>43836</v>
      </c>
      <c r="D990">
        <f ca="1"/>
        <v>0</v>
      </c>
      <c r="E990" vm="15">
        <f ca="1"/>
        <v>0.89529999999999998</v>
      </c>
      <c r="F990" vm="179">
        <f ca="1"/>
        <v>0.89629999999999999</v>
      </c>
      <c r="G990" vm="378">
        <f ca="1"/>
        <v>0.89219999999999999</v>
      </c>
      <c r="H990" vm="21">
        <f ca="1"/>
        <v>0.89290000000000003</v>
      </c>
      <c r="K990" s="4">
        <f ca="1">IF(ROW(T_CALC[[#This Row],[DAY]])-ROW(T_CALC[[#Headers],[DAY]])&gt;C_N_TRADING_DAYS,"",ROW(T_CALC[[#This Row],[DAY]])-ROW(T_CALC[[#Headers],[DAY]]))</f>
        <v>987</v>
      </c>
      <c r="L990" s="4" cm="1" vm="2209">
        <f t="array" aca="1" ref="L990" ca="1">IFERROR(INDEX(_xlfn.ANCHORARRAY($C$3),T_CALC[[#This Row],[DAY]]+1,1),NA())</f>
        <v>43836</v>
      </c>
      <c r="M990" s="4" cm="1" vm="15">
        <f t="array" aca="1" ref="M990" ca="1">IFERROR(INDEX(_xlfn.ANCHORARRAY($C$3),T_CALC[[#This Row],[DAY]]+1,3),NA())</f>
        <v>0.89529999999999998</v>
      </c>
      <c r="N990" s="4" cm="1" vm="179">
        <f t="array" aca="1" ref="N990" ca="1">IFERROR(INDEX(_xlfn.ANCHORARRAY($C$3),T_CALC[[#This Row],[DAY]]+1,4),NA())</f>
        <v>0.89629999999999999</v>
      </c>
      <c r="O990" s="4" cm="1" vm="378">
        <f t="array" aca="1" ref="O990" ca="1">IFERROR(INDEX(_xlfn.ANCHORARRAY($C$3),T_CALC[[#This Row],[DAY]]+1,5),NA())</f>
        <v>0.89219999999999999</v>
      </c>
      <c r="P990" s="4" cm="1" vm="21">
        <f t="array" aca="1" ref="P990" ca="1">IFERROR(INDEX(_xlfn.ANCHORARRAY($C$3),T_CALC[[#This Row],[DAY]]+1,6),NA())</f>
        <v>0.89290000000000003</v>
      </c>
      <c r="Q990" s="4" cm="1">
        <f t="array" aca="1" ref="Q990" ca="1">IFERROR(INDEX(_xlfn.ANCHORARRAY($C$3),T_CALC[[#This Row],[DAY]]+1,2),NA())</f>
        <v>0</v>
      </c>
    </row>
    <row r="991" spans="3:17" x14ac:dyDescent="0.25">
      <c r="C991" vm="2210">
        <f ca="1"/>
        <v>43837</v>
      </c>
      <c r="D991">
        <f ca="1"/>
        <v>0</v>
      </c>
      <c r="E991" vm="180">
        <f ca="1"/>
        <v>0.8931</v>
      </c>
      <c r="F991" vm="191">
        <f ca="1"/>
        <v>0.89810000000000001</v>
      </c>
      <c r="G991" vm="21">
        <f ca="1"/>
        <v>0.89290000000000003</v>
      </c>
      <c r="H991" vm="177">
        <f ca="1"/>
        <v>0.89639999999999997</v>
      </c>
      <c r="K991" s="4">
        <f ca="1">IF(ROW(T_CALC[[#This Row],[DAY]])-ROW(T_CALC[[#Headers],[DAY]])&gt;C_N_TRADING_DAYS,"",ROW(T_CALC[[#This Row],[DAY]])-ROW(T_CALC[[#Headers],[DAY]]))</f>
        <v>988</v>
      </c>
      <c r="L991" s="4" cm="1" vm="2210">
        <f t="array" aca="1" ref="L991" ca="1">IFERROR(INDEX(_xlfn.ANCHORARRAY($C$3),T_CALC[[#This Row],[DAY]]+1,1),NA())</f>
        <v>43837</v>
      </c>
      <c r="M991" s="4" cm="1" vm="180">
        <f t="array" aca="1" ref="M991" ca="1">IFERROR(INDEX(_xlfn.ANCHORARRAY($C$3),T_CALC[[#This Row],[DAY]]+1,3),NA())</f>
        <v>0.8931</v>
      </c>
      <c r="N991" s="4" cm="1" vm="191">
        <f t="array" aca="1" ref="N991" ca="1">IFERROR(INDEX(_xlfn.ANCHORARRAY($C$3),T_CALC[[#This Row],[DAY]]+1,4),NA())</f>
        <v>0.89810000000000001</v>
      </c>
      <c r="O991" s="4" cm="1" vm="21">
        <f t="array" aca="1" ref="O991" ca="1">IFERROR(INDEX(_xlfn.ANCHORARRAY($C$3),T_CALC[[#This Row],[DAY]]+1,5),NA())</f>
        <v>0.89290000000000003</v>
      </c>
      <c r="P991" s="4" cm="1" vm="177">
        <f t="array" aca="1" ref="P991" ca="1">IFERROR(INDEX(_xlfn.ANCHORARRAY($C$3),T_CALC[[#This Row],[DAY]]+1,6),NA())</f>
        <v>0.89639999999999997</v>
      </c>
      <c r="Q991" s="4" cm="1">
        <f t="array" aca="1" ref="Q991" ca="1">IFERROR(INDEX(_xlfn.ANCHORARRAY($C$3),T_CALC[[#This Row],[DAY]]+1,2),NA())</f>
        <v>0</v>
      </c>
    </row>
    <row r="992" spans="3:17" x14ac:dyDescent="0.25">
      <c r="C992" vm="2211">
        <f ca="1"/>
        <v>43838</v>
      </c>
      <c r="D992">
        <f ca="1"/>
        <v>0</v>
      </c>
      <c r="E992" vm="13">
        <f ca="1"/>
        <v>0.89649999999999996</v>
      </c>
      <c r="F992" vm="343">
        <f ca="1"/>
        <v>0.90069999999999995</v>
      </c>
      <c r="G992" vm="15">
        <f ca="1"/>
        <v>0.89529999999999998</v>
      </c>
      <c r="H992" vm="253">
        <f ca="1"/>
        <v>0.90029999999999999</v>
      </c>
      <c r="K992" s="4">
        <f ca="1">IF(ROW(T_CALC[[#This Row],[DAY]])-ROW(T_CALC[[#Headers],[DAY]])&gt;C_N_TRADING_DAYS,"",ROW(T_CALC[[#This Row],[DAY]])-ROW(T_CALC[[#Headers],[DAY]]))</f>
        <v>989</v>
      </c>
      <c r="L992" s="4" cm="1" vm="2211">
        <f t="array" aca="1" ref="L992" ca="1">IFERROR(INDEX(_xlfn.ANCHORARRAY($C$3),T_CALC[[#This Row],[DAY]]+1,1),NA())</f>
        <v>43838</v>
      </c>
      <c r="M992" s="4" cm="1" vm="13">
        <f t="array" aca="1" ref="M992" ca="1">IFERROR(INDEX(_xlfn.ANCHORARRAY($C$3),T_CALC[[#This Row],[DAY]]+1,3),NA())</f>
        <v>0.89649999999999996</v>
      </c>
      <c r="N992" s="4" cm="1" vm="343">
        <f t="array" aca="1" ref="N992" ca="1">IFERROR(INDEX(_xlfn.ANCHORARRAY($C$3),T_CALC[[#This Row],[DAY]]+1,4),NA())</f>
        <v>0.90069999999999995</v>
      </c>
      <c r="O992" s="4" cm="1" vm="15">
        <f t="array" aca="1" ref="O992" ca="1">IFERROR(INDEX(_xlfn.ANCHORARRAY($C$3),T_CALC[[#This Row],[DAY]]+1,5),NA())</f>
        <v>0.89529999999999998</v>
      </c>
      <c r="P992" s="4" cm="1" vm="253">
        <f t="array" aca="1" ref="P992" ca="1">IFERROR(INDEX(_xlfn.ANCHORARRAY($C$3),T_CALC[[#This Row],[DAY]]+1,6),NA())</f>
        <v>0.90029999999999999</v>
      </c>
      <c r="Q992" s="4" cm="1">
        <f t="array" aca="1" ref="Q992" ca="1">IFERROR(INDEX(_xlfn.ANCHORARRAY($C$3),T_CALC[[#This Row],[DAY]]+1,2),NA())</f>
        <v>0</v>
      </c>
    </row>
    <row r="993" spans="3:17" x14ac:dyDescent="0.25">
      <c r="C993" vm="2212">
        <f ca="1"/>
        <v>43839</v>
      </c>
      <c r="D993">
        <f ca="1"/>
        <v>0</v>
      </c>
      <c r="E993" vm="253">
        <f ca="1"/>
        <v>0.90029999999999999</v>
      </c>
      <c r="F993" vm="287">
        <f ca="1"/>
        <v>0.90139999999999998</v>
      </c>
      <c r="G993" vm="341">
        <f ca="1"/>
        <v>0.89900000000000002</v>
      </c>
      <c r="H993" vm="253">
        <f ca="1"/>
        <v>0.90029999999999999</v>
      </c>
      <c r="K993" s="4">
        <f ca="1">IF(ROW(T_CALC[[#This Row],[DAY]])-ROW(T_CALC[[#Headers],[DAY]])&gt;C_N_TRADING_DAYS,"",ROW(T_CALC[[#This Row],[DAY]])-ROW(T_CALC[[#Headers],[DAY]]))</f>
        <v>990</v>
      </c>
      <c r="L993" s="4" cm="1" vm="2212">
        <f t="array" aca="1" ref="L993" ca="1">IFERROR(INDEX(_xlfn.ANCHORARRAY($C$3),T_CALC[[#This Row],[DAY]]+1,1),NA())</f>
        <v>43839</v>
      </c>
      <c r="M993" s="4" cm="1" vm="253">
        <f t="array" aca="1" ref="M993" ca="1">IFERROR(INDEX(_xlfn.ANCHORARRAY($C$3),T_CALC[[#This Row],[DAY]]+1,3),NA())</f>
        <v>0.90029999999999999</v>
      </c>
      <c r="N993" s="4" cm="1" vm="287">
        <f t="array" aca="1" ref="N993" ca="1">IFERROR(INDEX(_xlfn.ANCHORARRAY($C$3),T_CALC[[#This Row],[DAY]]+1,4),NA())</f>
        <v>0.90139999999999998</v>
      </c>
      <c r="O993" s="4" cm="1" vm="341">
        <f t="array" aca="1" ref="O993" ca="1">IFERROR(INDEX(_xlfn.ANCHORARRAY($C$3),T_CALC[[#This Row],[DAY]]+1,5),NA())</f>
        <v>0.89900000000000002</v>
      </c>
      <c r="P993" s="4" cm="1" vm="253">
        <f t="array" aca="1" ref="P993" ca="1">IFERROR(INDEX(_xlfn.ANCHORARRAY($C$3),T_CALC[[#This Row],[DAY]]+1,6),NA())</f>
        <v>0.90029999999999999</v>
      </c>
      <c r="Q993" s="4" cm="1">
        <f t="array" aca="1" ref="Q993" ca="1">IFERROR(INDEX(_xlfn.ANCHORARRAY($C$3),T_CALC[[#This Row],[DAY]]+1,2),NA())</f>
        <v>0</v>
      </c>
    </row>
    <row r="994" spans="3:17" x14ac:dyDescent="0.25">
      <c r="C994" vm="2213">
        <f ca="1"/>
        <v>43840</v>
      </c>
      <c r="D994">
        <f ca="1"/>
        <v>0</v>
      </c>
      <c r="E994" vm="253">
        <f ca="1"/>
        <v>0.90029999999999999</v>
      </c>
      <c r="F994" vm="288">
        <f ca="1"/>
        <v>0.90200000000000002</v>
      </c>
      <c r="G994" vm="222">
        <f ca="1"/>
        <v>0.89839999999999998</v>
      </c>
      <c r="H994" vm="341">
        <f ca="1"/>
        <v>0.89900000000000002</v>
      </c>
      <c r="K994" s="4">
        <f ca="1">IF(ROW(T_CALC[[#This Row],[DAY]])-ROW(T_CALC[[#Headers],[DAY]])&gt;C_N_TRADING_DAYS,"",ROW(T_CALC[[#This Row],[DAY]])-ROW(T_CALC[[#Headers],[DAY]]))</f>
        <v>991</v>
      </c>
      <c r="L994" s="4" cm="1" vm="2213">
        <f t="array" aca="1" ref="L994" ca="1">IFERROR(INDEX(_xlfn.ANCHORARRAY($C$3),T_CALC[[#This Row],[DAY]]+1,1),NA())</f>
        <v>43840</v>
      </c>
      <c r="M994" s="4" cm="1" vm="253">
        <f t="array" aca="1" ref="M994" ca="1">IFERROR(INDEX(_xlfn.ANCHORARRAY($C$3),T_CALC[[#This Row],[DAY]]+1,3),NA())</f>
        <v>0.90029999999999999</v>
      </c>
      <c r="N994" s="4" cm="1" vm="288">
        <f t="array" aca="1" ref="N994" ca="1">IFERROR(INDEX(_xlfn.ANCHORARRAY($C$3),T_CALC[[#This Row],[DAY]]+1,4),NA())</f>
        <v>0.90200000000000002</v>
      </c>
      <c r="O994" s="4" cm="1" vm="222">
        <f t="array" aca="1" ref="O994" ca="1">IFERROR(INDEX(_xlfn.ANCHORARRAY($C$3),T_CALC[[#This Row],[DAY]]+1,5),NA())</f>
        <v>0.89839999999999998</v>
      </c>
      <c r="P994" s="4" cm="1" vm="341">
        <f t="array" aca="1" ref="P994" ca="1">IFERROR(INDEX(_xlfn.ANCHORARRAY($C$3),T_CALC[[#This Row],[DAY]]+1,6),NA())</f>
        <v>0.89900000000000002</v>
      </c>
      <c r="Q994" s="4" cm="1">
        <f t="array" aca="1" ref="Q994" ca="1">IFERROR(INDEX(_xlfn.ANCHORARRAY($C$3),T_CALC[[#This Row],[DAY]]+1,2),NA())</f>
        <v>0</v>
      </c>
    </row>
    <row r="995" spans="3:17" x14ac:dyDescent="0.25">
      <c r="C995" vm="2214">
        <f ca="1"/>
        <v>43843</v>
      </c>
      <c r="D995">
        <f ca="1"/>
        <v>0</v>
      </c>
      <c r="E995" vm="251">
        <f ca="1"/>
        <v>0.89870000000000005</v>
      </c>
      <c r="F995" vm="193">
        <f ca="1"/>
        <v>0.89980000000000004</v>
      </c>
      <c r="G995" vm="188">
        <f ca="1"/>
        <v>0.89690000000000003</v>
      </c>
      <c r="H995" vm="198">
        <f ca="1"/>
        <v>0.89790000000000003</v>
      </c>
      <c r="K995" s="4">
        <f ca="1">IF(ROW(T_CALC[[#This Row],[DAY]])-ROW(T_CALC[[#Headers],[DAY]])&gt;C_N_TRADING_DAYS,"",ROW(T_CALC[[#This Row],[DAY]])-ROW(T_CALC[[#Headers],[DAY]]))</f>
        <v>992</v>
      </c>
      <c r="L995" s="4" cm="1" vm="2214">
        <f t="array" aca="1" ref="L995" ca="1">IFERROR(INDEX(_xlfn.ANCHORARRAY($C$3),T_CALC[[#This Row],[DAY]]+1,1),NA())</f>
        <v>43843</v>
      </c>
      <c r="M995" s="4" cm="1" vm="251">
        <f t="array" aca="1" ref="M995" ca="1">IFERROR(INDEX(_xlfn.ANCHORARRAY($C$3),T_CALC[[#This Row],[DAY]]+1,3),NA())</f>
        <v>0.89870000000000005</v>
      </c>
      <c r="N995" s="4" cm="1" vm="193">
        <f t="array" aca="1" ref="N995" ca="1">IFERROR(INDEX(_xlfn.ANCHORARRAY($C$3),T_CALC[[#This Row],[DAY]]+1,4),NA())</f>
        <v>0.89980000000000004</v>
      </c>
      <c r="O995" s="4" cm="1" vm="188">
        <f t="array" aca="1" ref="O995" ca="1">IFERROR(INDEX(_xlfn.ANCHORARRAY($C$3),T_CALC[[#This Row],[DAY]]+1,5),NA())</f>
        <v>0.89690000000000003</v>
      </c>
      <c r="P995" s="4" cm="1" vm="198">
        <f t="array" aca="1" ref="P995" ca="1">IFERROR(INDEX(_xlfn.ANCHORARRAY($C$3),T_CALC[[#This Row],[DAY]]+1,6),NA())</f>
        <v>0.89790000000000003</v>
      </c>
      <c r="Q995" s="4" cm="1">
        <f t="array" aca="1" ref="Q995" ca="1">IFERROR(INDEX(_xlfn.ANCHORARRAY($C$3),T_CALC[[#This Row],[DAY]]+1,2),NA())</f>
        <v>0</v>
      </c>
    </row>
    <row r="996" spans="3:17" x14ac:dyDescent="0.25">
      <c r="C996" vm="2215">
        <f ca="1"/>
        <v>43844</v>
      </c>
      <c r="D996">
        <f ca="1"/>
        <v>0</v>
      </c>
      <c r="E996" vm="198">
        <f ca="1"/>
        <v>0.89790000000000003</v>
      </c>
      <c r="F996" vm="423">
        <f ca="1"/>
        <v>0.90049999999999997</v>
      </c>
      <c r="G996" vm="382">
        <f ca="1"/>
        <v>0.89710000000000001</v>
      </c>
      <c r="H996" vm="222">
        <f ca="1"/>
        <v>0.89839999999999998</v>
      </c>
      <c r="K996" s="4">
        <f ca="1">IF(ROW(T_CALC[[#This Row],[DAY]])-ROW(T_CALC[[#Headers],[DAY]])&gt;C_N_TRADING_DAYS,"",ROW(T_CALC[[#This Row],[DAY]])-ROW(T_CALC[[#Headers],[DAY]]))</f>
        <v>993</v>
      </c>
      <c r="L996" s="4" cm="1" vm="2215">
        <f t="array" aca="1" ref="L996" ca="1">IFERROR(INDEX(_xlfn.ANCHORARRAY($C$3),T_CALC[[#This Row],[DAY]]+1,1),NA())</f>
        <v>43844</v>
      </c>
      <c r="M996" s="4" cm="1" vm="198">
        <f t="array" aca="1" ref="M996" ca="1">IFERROR(INDEX(_xlfn.ANCHORARRAY($C$3),T_CALC[[#This Row],[DAY]]+1,3),NA())</f>
        <v>0.89790000000000003</v>
      </c>
      <c r="N996" s="4" cm="1" vm="423">
        <f t="array" aca="1" ref="N996" ca="1">IFERROR(INDEX(_xlfn.ANCHORARRAY($C$3),T_CALC[[#This Row],[DAY]]+1,4),NA())</f>
        <v>0.90049999999999997</v>
      </c>
      <c r="O996" s="4" cm="1" vm="382">
        <f t="array" aca="1" ref="O996" ca="1">IFERROR(INDEX(_xlfn.ANCHORARRAY($C$3),T_CALC[[#This Row],[DAY]]+1,5),NA())</f>
        <v>0.89710000000000001</v>
      </c>
      <c r="P996" s="4" cm="1" vm="222">
        <f t="array" aca="1" ref="P996" ca="1">IFERROR(INDEX(_xlfn.ANCHORARRAY($C$3),T_CALC[[#This Row],[DAY]]+1,6),NA())</f>
        <v>0.89839999999999998</v>
      </c>
      <c r="Q996" s="4" cm="1">
        <f t="array" aca="1" ref="Q996" ca="1">IFERROR(INDEX(_xlfn.ANCHORARRAY($C$3),T_CALC[[#This Row],[DAY]]+1,2),NA())</f>
        <v>0</v>
      </c>
    </row>
    <row r="997" spans="3:17" x14ac:dyDescent="0.25">
      <c r="C997" vm="2216">
        <f ca="1"/>
        <v>43845</v>
      </c>
      <c r="D997">
        <f ca="1"/>
        <v>0</v>
      </c>
      <c r="E997" vm="222">
        <f ca="1"/>
        <v>0.89839999999999998</v>
      </c>
      <c r="F997" vm="239">
        <f ca="1"/>
        <v>0.89939999999999998</v>
      </c>
      <c r="G997" vm="326">
        <f ca="1"/>
        <v>0.89559999999999995</v>
      </c>
      <c r="H997" vm="195">
        <f ca="1"/>
        <v>0.89659999999999995</v>
      </c>
      <c r="K997" s="4">
        <f ca="1">IF(ROW(T_CALC[[#This Row],[DAY]])-ROW(T_CALC[[#Headers],[DAY]])&gt;C_N_TRADING_DAYS,"",ROW(T_CALC[[#This Row],[DAY]])-ROW(T_CALC[[#Headers],[DAY]]))</f>
        <v>994</v>
      </c>
      <c r="L997" s="4" cm="1" vm="2216">
        <f t="array" aca="1" ref="L997" ca="1">IFERROR(INDEX(_xlfn.ANCHORARRAY($C$3),T_CALC[[#This Row],[DAY]]+1,1),NA())</f>
        <v>43845</v>
      </c>
      <c r="M997" s="4" cm="1" vm="222">
        <f t="array" aca="1" ref="M997" ca="1">IFERROR(INDEX(_xlfn.ANCHORARRAY($C$3),T_CALC[[#This Row],[DAY]]+1,3),NA())</f>
        <v>0.89839999999999998</v>
      </c>
      <c r="N997" s="4" cm="1" vm="239">
        <f t="array" aca="1" ref="N997" ca="1">IFERROR(INDEX(_xlfn.ANCHORARRAY($C$3),T_CALC[[#This Row],[DAY]]+1,4),NA())</f>
        <v>0.89939999999999998</v>
      </c>
      <c r="O997" s="4" cm="1" vm="326">
        <f t="array" aca="1" ref="O997" ca="1">IFERROR(INDEX(_xlfn.ANCHORARRAY($C$3),T_CALC[[#This Row],[DAY]]+1,5),NA())</f>
        <v>0.89559999999999995</v>
      </c>
      <c r="P997" s="4" cm="1" vm="195">
        <f t="array" aca="1" ref="P997" ca="1">IFERROR(INDEX(_xlfn.ANCHORARRAY($C$3),T_CALC[[#This Row],[DAY]]+1,6),NA())</f>
        <v>0.89659999999999995</v>
      </c>
      <c r="Q997" s="4" cm="1">
        <f t="array" aca="1" ref="Q997" ca="1">IFERROR(INDEX(_xlfn.ANCHORARRAY($C$3),T_CALC[[#This Row],[DAY]]+1,2),NA())</f>
        <v>0</v>
      </c>
    </row>
    <row r="998" spans="3:17" x14ac:dyDescent="0.25">
      <c r="C998" vm="2217">
        <f ca="1"/>
        <v>43846</v>
      </c>
      <c r="D998">
        <f ca="1"/>
        <v>0</v>
      </c>
      <c r="E998" vm="195">
        <f ca="1"/>
        <v>0.89659999999999995</v>
      </c>
      <c r="F998" vm="176">
        <f ca="1"/>
        <v>0.89859999999999995</v>
      </c>
      <c r="G998" vm="10">
        <f ca="1"/>
        <v>0.89490000000000003</v>
      </c>
      <c r="H998" vm="348">
        <f ca="1"/>
        <v>0.89770000000000005</v>
      </c>
      <c r="K998" s="4">
        <f ca="1">IF(ROW(T_CALC[[#This Row],[DAY]])-ROW(T_CALC[[#Headers],[DAY]])&gt;C_N_TRADING_DAYS,"",ROW(T_CALC[[#This Row],[DAY]])-ROW(T_CALC[[#Headers],[DAY]]))</f>
        <v>995</v>
      </c>
      <c r="L998" s="4" cm="1" vm="2217">
        <f t="array" aca="1" ref="L998" ca="1">IFERROR(INDEX(_xlfn.ANCHORARRAY($C$3),T_CALC[[#This Row],[DAY]]+1,1),NA())</f>
        <v>43846</v>
      </c>
      <c r="M998" s="4" cm="1" vm="195">
        <f t="array" aca="1" ref="M998" ca="1">IFERROR(INDEX(_xlfn.ANCHORARRAY($C$3),T_CALC[[#This Row],[DAY]]+1,3),NA())</f>
        <v>0.89659999999999995</v>
      </c>
      <c r="N998" s="4" cm="1" vm="176">
        <f t="array" aca="1" ref="N998" ca="1">IFERROR(INDEX(_xlfn.ANCHORARRAY($C$3),T_CALC[[#This Row],[DAY]]+1,4),NA())</f>
        <v>0.89859999999999995</v>
      </c>
      <c r="O998" s="4" cm="1" vm="10">
        <f t="array" aca="1" ref="O998" ca="1">IFERROR(INDEX(_xlfn.ANCHORARRAY($C$3),T_CALC[[#This Row],[DAY]]+1,5),NA())</f>
        <v>0.89490000000000003</v>
      </c>
      <c r="P998" s="4" cm="1" vm="348">
        <f t="array" aca="1" ref="P998" ca="1">IFERROR(INDEX(_xlfn.ANCHORARRAY($C$3),T_CALC[[#This Row],[DAY]]+1,6),NA())</f>
        <v>0.89770000000000005</v>
      </c>
      <c r="Q998" s="4" cm="1">
        <f t="array" aca="1" ref="Q998" ca="1">IFERROR(INDEX(_xlfn.ANCHORARRAY($C$3),T_CALC[[#This Row],[DAY]]+1,2),NA())</f>
        <v>0</v>
      </c>
    </row>
    <row r="999" spans="3:17" x14ac:dyDescent="0.25">
      <c r="C999" vm="2218">
        <f ca="1"/>
        <v>43847</v>
      </c>
      <c r="D999">
        <f ca="1"/>
        <v>0</v>
      </c>
      <c r="E999" vm="416">
        <f ca="1"/>
        <v>0.89780000000000004</v>
      </c>
      <c r="F999" vm="288">
        <f ca="1"/>
        <v>0.90200000000000002</v>
      </c>
      <c r="G999" vm="8">
        <f ca="1"/>
        <v>0.89729999999999999</v>
      </c>
      <c r="H999" vm="285">
        <f ca="1"/>
        <v>0.90159999999999996</v>
      </c>
      <c r="K999" s="4">
        <f ca="1">IF(ROW(T_CALC[[#This Row],[DAY]])-ROW(T_CALC[[#Headers],[DAY]])&gt;C_N_TRADING_DAYS,"",ROW(T_CALC[[#This Row],[DAY]])-ROW(T_CALC[[#Headers],[DAY]]))</f>
        <v>996</v>
      </c>
      <c r="L999" s="4" cm="1" vm="2218">
        <f t="array" aca="1" ref="L999" ca="1">IFERROR(INDEX(_xlfn.ANCHORARRAY($C$3),T_CALC[[#This Row],[DAY]]+1,1),NA())</f>
        <v>43847</v>
      </c>
      <c r="M999" s="4" cm="1" vm="416">
        <f t="array" aca="1" ref="M999" ca="1">IFERROR(INDEX(_xlfn.ANCHORARRAY($C$3),T_CALC[[#This Row],[DAY]]+1,3),NA())</f>
        <v>0.89780000000000004</v>
      </c>
      <c r="N999" s="4" cm="1" vm="288">
        <f t="array" aca="1" ref="N999" ca="1">IFERROR(INDEX(_xlfn.ANCHORARRAY($C$3),T_CALC[[#This Row],[DAY]]+1,4),NA())</f>
        <v>0.90200000000000002</v>
      </c>
      <c r="O999" s="4" cm="1" vm="8">
        <f t="array" aca="1" ref="O999" ca="1">IFERROR(INDEX(_xlfn.ANCHORARRAY($C$3),T_CALC[[#This Row],[DAY]]+1,5),NA())</f>
        <v>0.89729999999999999</v>
      </c>
      <c r="P999" s="4" cm="1" vm="285">
        <f t="array" aca="1" ref="P999" ca="1">IFERROR(INDEX(_xlfn.ANCHORARRAY($C$3),T_CALC[[#This Row],[DAY]]+1,6),NA())</f>
        <v>0.90159999999999996</v>
      </c>
      <c r="Q999" s="4" cm="1">
        <f t="array" aca="1" ref="Q999" ca="1">IFERROR(INDEX(_xlfn.ANCHORARRAY($C$3),T_CALC[[#This Row],[DAY]]+1,2),NA())</f>
        <v>0</v>
      </c>
    </row>
    <row r="1000" spans="3:17" x14ac:dyDescent="0.25">
      <c r="C1000" vm="2219">
        <f ca="1"/>
        <v>43850</v>
      </c>
      <c r="D1000">
        <f ca="1"/>
        <v>0</v>
      </c>
      <c r="E1000" vm="287">
        <f ca="1"/>
        <v>0.90139999999999998</v>
      </c>
      <c r="F1000" vm="241">
        <f ca="1"/>
        <v>0.90280000000000005</v>
      </c>
      <c r="G1000" vm="423">
        <f ca="1"/>
        <v>0.90049999999999997</v>
      </c>
      <c r="H1000" vm="2199">
        <f ca="1"/>
        <v>0.9012</v>
      </c>
      <c r="K1000" s="4">
        <f ca="1">IF(ROW(T_CALC[[#This Row],[DAY]])-ROW(T_CALC[[#Headers],[DAY]])&gt;C_N_TRADING_DAYS,"",ROW(T_CALC[[#This Row],[DAY]])-ROW(T_CALC[[#Headers],[DAY]]))</f>
        <v>997</v>
      </c>
      <c r="L1000" s="4" cm="1" vm="2219">
        <f t="array" aca="1" ref="L1000" ca="1">IFERROR(INDEX(_xlfn.ANCHORARRAY($C$3),T_CALC[[#This Row],[DAY]]+1,1),NA())</f>
        <v>43850</v>
      </c>
      <c r="M1000" s="4" cm="1" vm="287">
        <f t="array" aca="1" ref="M1000" ca="1">IFERROR(INDEX(_xlfn.ANCHORARRAY($C$3),T_CALC[[#This Row],[DAY]]+1,3),NA())</f>
        <v>0.90139999999999998</v>
      </c>
      <c r="N1000" s="4" cm="1" vm="241">
        <f t="array" aca="1" ref="N1000" ca="1">IFERROR(INDEX(_xlfn.ANCHORARRAY($C$3),T_CALC[[#This Row],[DAY]]+1,4),NA())</f>
        <v>0.90280000000000005</v>
      </c>
      <c r="O1000" s="4" cm="1" vm="423">
        <f t="array" aca="1" ref="O1000" ca="1">IFERROR(INDEX(_xlfn.ANCHORARRAY($C$3),T_CALC[[#This Row],[DAY]]+1,5),NA())</f>
        <v>0.90049999999999997</v>
      </c>
      <c r="P1000" s="4" cm="1" vm="2199">
        <f t="array" aca="1" ref="P1000" ca="1">IFERROR(INDEX(_xlfn.ANCHORARRAY($C$3),T_CALC[[#This Row],[DAY]]+1,6),NA())</f>
        <v>0.9012</v>
      </c>
      <c r="Q1000" s="4" cm="1">
        <f t="array" aca="1" ref="Q1000" ca="1">IFERROR(INDEX(_xlfn.ANCHORARRAY($C$3),T_CALC[[#This Row],[DAY]]+1,2),NA())</f>
        <v>0</v>
      </c>
    </row>
    <row r="1001" spans="3:17" x14ac:dyDescent="0.25">
      <c r="C1001" vm="2220">
        <f ca="1"/>
        <v>43851</v>
      </c>
      <c r="D1001">
        <f ca="1"/>
        <v>0</v>
      </c>
      <c r="E1001" vm="2199">
        <f ca="1"/>
        <v>0.9012</v>
      </c>
      <c r="F1001" vm="487">
        <f ca="1"/>
        <v>0.90239999999999998</v>
      </c>
      <c r="G1001" vm="2221">
        <f ca="1"/>
        <v>0.89929999999999999</v>
      </c>
      <c r="H1001" vm="288">
        <f ca="1"/>
        <v>0.90200000000000002</v>
      </c>
      <c r="K1001" s="4">
        <f ca="1">IF(ROW(T_CALC[[#This Row],[DAY]])-ROW(T_CALC[[#Headers],[DAY]])&gt;C_N_TRADING_DAYS,"",ROW(T_CALC[[#This Row],[DAY]])-ROW(T_CALC[[#Headers],[DAY]]))</f>
        <v>998</v>
      </c>
      <c r="L1001" s="4" cm="1" vm="2220">
        <f t="array" aca="1" ref="L1001" ca="1">IFERROR(INDEX(_xlfn.ANCHORARRAY($C$3),T_CALC[[#This Row],[DAY]]+1,1),NA())</f>
        <v>43851</v>
      </c>
      <c r="M1001" s="4" cm="1" vm="2199">
        <f t="array" aca="1" ref="M1001" ca="1">IFERROR(INDEX(_xlfn.ANCHORARRAY($C$3),T_CALC[[#This Row],[DAY]]+1,3),NA())</f>
        <v>0.9012</v>
      </c>
      <c r="N1001" s="4" cm="1" vm="487">
        <f t="array" aca="1" ref="N1001" ca="1">IFERROR(INDEX(_xlfn.ANCHORARRAY($C$3),T_CALC[[#This Row],[DAY]]+1,4),NA())</f>
        <v>0.90239999999999998</v>
      </c>
      <c r="O1001" s="4" cm="1" vm="2221">
        <f t="array" aca="1" ref="O1001" ca="1">IFERROR(INDEX(_xlfn.ANCHORARRAY($C$3),T_CALC[[#This Row],[DAY]]+1,5),NA())</f>
        <v>0.89929999999999999</v>
      </c>
      <c r="P1001" s="4" cm="1" vm="288">
        <f t="array" aca="1" ref="P1001" ca="1">IFERROR(INDEX(_xlfn.ANCHORARRAY($C$3),T_CALC[[#This Row],[DAY]]+1,6),NA())</f>
        <v>0.90200000000000002</v>
      </c>
      <c r="Q1001" s="4" cm="1">
        <f t="array" aca="1" ref="Q1001" ca="1">IFERROR(INDEX(_xlfn.ANCHORARRAY($C$3),T_CALC[[#This Row],[DAY]]+1,2),NA())</f>
        <v>0</v>
      </c>
    </row>
    <row r="1002" spans="3:17" x14ac:dyDescent="0.25">
      <c r="C1002" vm="2222">
        <f ca="1"/>
        <v>43852</v>
      </c>
      <c r="D1002">
        <f ca="1"/>
        <v>0</v>
      </c>
      <c r="E1002" vm="288">
        <f ca="1"/>
        <v>0.90200000000000002</v>
      </c>
      <c r="F1002" vm="324">
        <f ca="1"/>
        <v>0.90329999999999999</v>
      </c>
      <c r="G1002" vm="268">
        <f ca="1"/>
        <v>0.90090000000000003</v>
      </c>
      <c r="H1002" vm="338">
        <f ca="1"/>
        <v>0.90129999999999999</v>
      </c>
      <c r="K1002" s="4">
        <f ca="1">IF(ROW(T_CALC[[#This Row],[DAY]])-ROW(T_CALC[[#Headers],[DAY]])&gt;C_N_TRADING_DAYS,"",ROW(T_CALC[[#This Row],[DAY]])-ROW(T_CALC[[#Headers],[DAY]]))</f>
        <v>999</v>
      </c>
      <c r="L1002" s="4" cm="1" vm="2222">
        <f t="array" aca="1" ref="L1002" ca="1">IFERROR(INDEX(_xlfn.ANCHORARRAY($C$3),T_CALC[[#This Row],[DAY]]+1,1),NA())</f>
        <v>43852</v>
      </c>
      <c r="M1002" s="4" cm="1" vm="288">
        <f t="array" aca="1" ref="M1002" ca="1">IFERROR(INDEX(_xlfn.ANCHORARRAY($C$3),T_CALC[[#This Row],[DAY]]+1,3),NA())</f>
        <v>0.90200000000000002</v>
      </c>
      <c r="N1002" s="4" cm="1" vm="324">
        <f t="array" aca="1" ref="N1002" ca="1">IFERROR(INDEX(_xlfn.ANCHORARRAY($C$3),T_CALC[[#This Row],[DAY]]+1,4),NA())</f>
        <v>0.90329999999999999</v>
      </c>
      <c r="O1002" s="4" cm="1" vm="268">
        <f t="array" aca="1" ref="O1002" ca="1">IFERROR(INDEX(_xlfn.ANCHORARRAY($C$3),T_CALC[[#This Row],[DAY]]+1,5),NA())</f>
        <v>0.90090000000000003</v>
      </c>
      <c r="P1002" s="4" cm="1" vm="338">
        <f t="array" aca="1" ref="P1002" ca="1">IFERROR(INDEX(_xlfn.ANCHORARRAY($C$3),T_CALC[[#This Row],[DAY]]+1,6),NA())</f>
        <v>0.90129999999999999</v>
      </c>
      <c r="Q1002" s="4" cm="1">
        <f t="array" aca="1" ref="Q1002" ca="1">IFERROR(INDEX(_xlfn.ANCHORARRAY($C$3),T_CALC[[#This Row],[DAY]]+1,2),NA())</f>
        <v>0</v>
      </c>
    </row>
    <row r="1003" spans="3:17" x14ac:dyDescent="0.25">
      <c r="C1003" vm="2223">
        <f ca="1"/>
        <v>43853</v>
      </c>
      <c r="D1003">
        <f ca="1"/>
        <v>0</v>
      </c>
      <c r="E1003" vm="287">
        <f ca="1"/>
        <v>0.90139999999999998</v>
      </c>
      <c r="F1003" vm="291">
        <f ca="1"/>
        <v>0.90600000000000003</v>
      </c>
      <c r="G1003" vm="2062">
        <f ca="1"/>
        <v>0.9</v>
      </c>
      <c r="H1003" vm="2104">
        <f ca="1"/>
        <v>0.90449999999999997</v>
      </c>
      <c r="K1003" s="4">
        <f ca="1">IF(ROW(T_CALC[[#This Row],[DAY]])-ROW(T_CALC[[#Headers],[DAY]])&gt;C_N_TRADING_DAYS,"",ROW(T_CALC[[#This Row],[DAY]])-ROW(T_CALC[[#Headers],[DAY]]))</f>
        <v>1000</v>
      </c>
      <c r="L1003" s="4" cm="1" vm="2223">
        <f t="array" aca="1" ref="L1003" ca="1">IFERROR(INDEX(_xlfn.ANCHORARRAY($C$3),T_CALC[[#This Row],[DAY]]+1,1),NA())</f>
        <v>43853</v>
      </c>
      <c r="M1003" s="4" cm="1" vm="287">
        <f t="array" aca="1" ref="M1003" ca="1">IFERROR(INDEX(_xlfn.ANCHORARRAY($C$3),T_CALC[[#This Row],[DAY]]+1,3),NA())</f>
        <v>0.90139999999999998</v>
      </c>
      <c r="N1003" s="4" cm="1" vm="291">
        <f t="array" aca="1" ref="N1003" ca="1">IFERROR(INDEX(_xlfn.ANCHORARRAY($C$3),T_CALC[[#This Row],[DAY]]+1,4),NA())</f>
        <v>0.90600000000000003</v>
      </c>
      <c r="O1003" s="4" cm="1" vm="2062">
        <f t="array" aca="1" ref="O1003" ca="1">IFERROR(INDEX(_xlfn.ANCHORARRAY($C$3),T_CALC[[#This Row],[DAY]]+1,5),NA())</f>
        <v>0.9</v>
      </c>
      <c r="P1003" s="4" cm="1" vm="2104">
        <f t="array" aca="1" ref="P1003" ca="1">IFERROR(INDEX(_xlfn.ANCHORARRAY($C$3),T_CALC[[#This Row],[DAY]]+1,6),NA())</f>
        <v>0.90449999999999997</v>
      </c>
      <c r="Q1003" s="4" cm="1">
        <f t="array" aca="1" ref="Q1003" ca="1">IFERROR(INDEX(_xlfn.ANCHORARRAY($C$3),T_CALC[[#This Row],[DAY]]+1,2),NA())</f>
        <v>0</v>
      </c>
    </row>
    <row r="1004" spans="3:17" x14ac:dyDescent="0.25">
      <c r="C1004" vm="2224">
        <f ca="1"/>
        <v>43854</v>
      </c>
      <c r="D1004">
        <f ca="1"/>
        <v>0</v>
      </c>
      <c r="E1004" vm="2104">
        <f ca="1"/>
        <v>0.90449999999999997</v>
      </c>
      <c r="F1004" vm="2095">
        <f ca="1"/>
        <v>0.90739999999999998</v>
      </c>
      <c r="G1004" vm="273">
        <f ca="1"/>
        <v>0.90380000000000005</v>
      </c>
      <c r="H1004" vm="244">
        <f ca="1"/>
        <v>0.90690000000000004</v>
      </c>
      <c r="K1004" s="4">
        <f ca="1">IF(ROW(T_CALC[[#This Row],[DAY]])-ROW(T_CALC[[#Headers],[DAY]])&gt;C_N_TRADING_DAYS,"",ROW(T_CALC[[#This Row],[DAY]])-ROW(T_CALC[[#Headers],[DAY]]))</f>
        <v>1001</v>
      </c>
      <c r="L1004" s="4" cm="1" vm="2224">
        <f t="array" aca="1" ref="L1004" ca="1">IFERROR(INDEX(_xlfn.ANCHORARRAY($C$3),T_CALC[[#This Row],[DAY]]+1,1),NA())</f>
        <v>43854</v>
      </c>
      <c r="M1004" s="4" cm="1" vm="2104">
        <f t="array" aca="1" ref="M1004" ca="1">IFERROR(INDEX(_xlfn.ANCHORARRAY($C$3),T_CALC[[#This Row],[DAY]]+1,3),NA())</f>
        <v>0.90449999999999997</v>
      </c>
      <c r="N1004" s="4" cm="1" vm="2095">
        <f t="array" aca="1" ref="N1004" ca="1">IFERROR(INDEX(_xlfn.ANCHORARRAY($C$3),T_CALC[[#This Row],[DAY]]+1,4),NA())</f>
        <v>0.90739999999999998</v>
      </c>
      <c r="O1004" s="4" cm="1" vm="273">
        <f t="array" aca="1" ref="O1004" ca="1">IFERROR(INDEX(_xlfn.ANCHORARRAY($C$3),T_CALC[[#This Row],[DAY]]+1,5),NA())</f>
        <v>0.90380000000000005</v>
      </c>
      <c r="P1004" s="4" cm="1" vm="244">
        <f t="array" aca="1" ref="P1004" ca="1">IFERROR(INDEX(_xlfn.ANCHORARRAY($C$3),T_CALC[[#This Row],[DAY]]+1,6),NA())</f>
        <v>0.90690000000000004</v>
      </c>
      <c r="Q1004" s="4" cm="1">
        <f t="array" aca="1" ref="Q1004" ca="1">IFERROR(INDEX(_xlfn.ANCHORARRAY($C$3),T_CALC[[#This Row],[DAY]]+1,2),NA())</f>
        <v>0</v>
      </c>
    </row>
    <row r="1005" spans="3:17" x14ac:dyDescent="0.25">
      <c r="C1005" vm="2225">
        <f ca="1"/>
        <v>43857</v>
      </c>
      <c r="D1005">
        <f ca="1"/>
        <v>0</v>
      </c>
      <c r="E1005" vm="297">
        <f ca="1"/>
        <v>0.90720000000000001</v>
      </c>
      <c r="F1005" vm="432">
        <f ca="1"/>
        <v>0.9083</v>
      </c>
      <c r="G1005" vm="2090">
        <f ca="1"/>
        <v>0.90569999999999995</v>
      </c>
      <c r="H1005" vm="2095">
        <f ca="1"/>
        <v>0.90739999999999998</v>
      </c>
      <c r="K1005" s="4">
        <f ca="1">IF(ROW(T_CALC[[#This Row],[DAY]])-ROW(T_CALC[[#Headers],[DAY]])&gt;C_N_TRADING_DAYS,"",ROW(T_CALC[[#This Row],[DAY]])-ROW(T_CALC[[#Headers],[DAY]]))</f>
        <v>1002</v>
      </c>
      <c r="L1005" s="4" cm="1" vm="2225">
        <f t="array" aca="1" ref="L1005" ca="1">IFERROR(INDEX(_xlfn.ANCHORARRAY($C$3),T_CALC[[#This Row],[DAY]]+1,1),NA())</f>
        <v>43857</v>
      </c>
      <c r="M1005" s="4" cm="1" vm="297">
        <f t="array" aca="1" ref="M1005" ca="1">IFERROR(INDEX(_xlfn.ANCHORARRAY($C$3),T_CALC[[#This Row],[DAY]]+1,3),NA())</f>
        <v>0.90720000000000001</v>
      </c>
      <c r="N1005" s="4" cm="1" vm="432">
        <f t="array" aca="1" ref="N1005" ca="1">IFERROR(INDEX(_xlfn.ANCHORARRAY($C$3),T_CALC[[#This Row],[DAY]]+1,4),NA())</f>
        <v>0.9083</v>
      </c>
      <c r="O1005" s="4" cm="1" vm="2090">
        <f t="array" aca="1" ref="O1005" ca="1">IFERROR(INDEX(_xlfn.ANCHORARRAY($C$3),T_CALC[[#This Row],[DAY]]+1,5),NA())</f>
        <v>0.90569999999999995</v>
      </c>
      <c r="P1005" s="4" cm="1" vm="2095">
        <f t="array" aca="1" ref="P1005" ca="1">IFERROR(INDEX(_xlfn.ANCHORARRAY($C$3),T_CALC[[#This Row],[DAY]]+1,6),NA())</f>
        <v>0.90739999999999998</v>
      </c>
      <c r="Q1005" s="4" cm="1">
        <f t="array" aca="1" ref="Q1005" ca="1">IFERROR(INDEX(_xlfn.ANCHORARRAY($C$3),T_CALC[[#This Row],[DAY]]+1,2),NA())</f>
        <v>0</v>
      </c>
    </row>
    <row r="1006" spans="3:17" x14ac:dyDescent="0.25">
      <c r="C1006" vm="2226">
        <f ca="1"/>
        <v>43858</v>
      </c>
      <c r="D1006">
        <f ca="1"/>
        <v>0</v>
      </c>
      <c r="E1006" vm="2095">
        <f ca="1"/>
        <v>0.90739999999999998</v>
      </c>
      <c r="F1006" vm="2227">
        <f ca="1"/>
        <v>0.90920000000000001</v>
      </c>
      <c r="G1006" vm="244">
        <f ca="1"/>
        <v>0.90690000000000004</v>
      </c>
      <c r="H1006" vm="2109">
        <f ca="1"/>
        <v>0.90710000000000002</v>
      </c>
      <c r="K1006" s="4">
        <f ca="1">IF(ROW(T_CALC[[#This Row],[DAY]])-ROW(T_CALC[[#Headers],[DAY]])&gt;C_N_TRADING_DAYS,"",ROW(T_CALC[[#This Row],[DAY]])-ROW(T_CALC[[#Headers],[DAY]]))</f>
        <v>1003</v>
      </c>
      <c r="L1006" s="4" cm="1" vm="2226">
        <f t="array" aca="1" ref="L1006" ca="1">IFERROR(INDEX(_xlfn.ANCHORARRAY($C$3),T_CALC[[#This Row],[DAY]]+1,1),NA())</f>
        <v>43858</v>
      </c>
      <c r="M1006" s="4" cm="1" vm="2095">
        <f t="array" aca="1" ref="M1006" ca="1">IFERROR(INDEX(_xlfn.ANCHORARRAY($C$3),T_CALC[[#This Row],[DAY]]+1,3),NA())</f>
        <v>0.90739999999999998</v>
      </c>
      <c r="N1006" s="4" cm="1" vm="2227">
        <f t="array" aca="1" ref="N1006" ca="1">IFERROR(INDEX(_xlfn.ANCHORARRAY($C$3),T_CALC[[#This Row],[DAY]]+1,4),NA())</f>
        <v>0.90920000000000001</v>
      </c>
      <c r="O1006" s="4" cm="1" vm="244">
        <f t="array" aca="1" ref="O1006" ca="1">IFERROR(INDEX(_xlfn.ANCHORARRAY($C$3),T_CALC[[#This Row],[DAY]]+1,5),NA())</f>
        <v>0.90690000000000004</v>
      </c>
      <c r="P1006" s="4" cm="1" vm="2109">
        <f t="array" aca="1" ref="P1006" ca="1">IFERROR(INDEX(_xlfn.ANCHORARRAY($C$3),T_CALC[[#This Row],[DAY]]+1,6),NA())</f>
        <v>0.90710000000000002</v>
      </c>
      <c r="Q1006" s="4" cm="1">
        <f t="array" aca="1" ref="Q1006" ca="1">IFERROR(INDEX(_xlfn.ANCHORARRAY($C$3),T_CALC[[#This Row],[DAY]]+1,2),NA())</f>
        <v>0</v>
      </c>
    </row>
    <row r="1007" spans="3:17" x14ac:dyDescent="0.25">
      <c r="C1007" vm="2228">
        <f ca="1"/>
        <v>43859</v>
      </c>
      <c r="D1007">
        <f ca="1"/>
        <v>0</v>
      </c>
      <c r="E1007" vm="297">
        <f ca="1"/>
        <v>0.90720000000000001</v>
      </c>
      <c r="F1007" vm="2084">
        <f ca="1"/>
        <v>0.90969999999999995</v>
      </c>
      <c r="G1007" vm="266">
        <f ca="1"/>
        <v>0.90659999999999996</v>
      </c>
      <c r="H1007" vm="2102">
        <f ca="1"/>
        <v>0.90800000000000003</v>
      </c>
      <c r="K1007" s="4">
        <f ca="1">IF(ROW(T_CALC[[#This Row],[DAY]])-ROW(T_CALC[[#Headers],[DAY]])&gt;C_N_TRADING_DAYS,"",ROW(T_CALC[[#This Row],[DAY]])-ROW(T_CALC[[#Headers],[DAY]]))</f>
        <v>1004</v>
      </c>
      <c r="L1007" s="4" cm="1" vm="2228">
        <f t="array" aca="1" ref="L1007" ca="1">IFERROR(INDEX(_xlfn.ANCHORARRAY($C$3),T_CALC[[#This Row],[DAY]]+1,1),NA())</f>
        <v>43859</v>
      </c>
      <c r="M1007" s="4" cm="1" vm="297">
        <f t="array" aca="1" ref="M1007" ca="1">IFERROR(INDEX(_xlfn.ANCHORARRAY($C$3),T_CALC[[#This Row],[DAY]]+1,3),NA())</f>
        <v>0.90720000000000001</v>
      </c>
      <c r="N1007" s="4" cm="1" vm="2084">
        <f t="array" aca="1" ref="N1007" ca="1">IFERROR(INDEX(_xlfn.ANCHORARRAY($C$3),T_CALC[[#This Row],[DAY]]+1,4),NA())</f>
        <v>0.90969999999999995</v>
      </c>
      <c r="O1007" s="4" cm="1" vm="266">
        <f t="array" aca="1" ref="O1007" ca="1">IFERROR(INDEX(_xlfn.ANCHORARRAY($C$3),T_CALC[[#This Row],[DAY]]+1,5),NA())</f>
        <v>0.90659999999999996</v>
      </c>
      <c r="P1007" s="4" cm="1" vm="2102">
        <f t="array" aca="1" ref="P1007" ca="1">IFERROR(INDEX(_xlfn.ANCHORARRAY($C$3),T_CALC[[#This Row],[DAY]]+1,6),NA())</f>
        <v>0.90800000000000003</v>
      </c>
      <c r="Q1007" s="4" cm="1">
        <f t="array" aca="1" ref="Q1007" ca="1">IFERROR(INDEX(_xlfn.ANCHORARRAY($C$3),T_CALC[[#This Row],[DAY]]+1,2),NA())</f>
        <v>0</v>
      </c>
    </row>
    <row r="1008" spans="3:17" x14ac:dyDescent="0.25">
      <c r="C1008" vm="2229">
        <f ca="1"/>
        <v>43860</v>
      </c>
      <c r="D1008">
        <f ca="1"/>
        <v>0</v>
      </c>
      <c r="E1008" vm="430">
        <f ca="1"/>
        <v>0.90810000000000002</v>
      </c>
      <c r="F1008" vm="444">
        <f ca="1"/>
        <v>0.90849999999999997</v>
      </c>
      <c r="G1008" vm="284">
        <f ca="1"/>
        <v>0.90559999999999996</v>
      </c>
      <c r="H1008" vm="2144">
        <f ca="1"/>
        <v>0.90629999999999999</v>
      </c>
      <c r="K1008" s="4">
        <f ca="1">IF(ROW(T_CALC[[#This Row],[DAY]])-ROW(T_CALC[[#Headers],[DAY]])&gt;C_N_TRADING_DAYS,"",ROW(T_CALC[[#This Row],[DAY]])-ROW(T_CALC[[#Headers],[DAY]]))</f>
        <v>1005</v>
      </c>
      <c r="L1008" s="4" cm="1" vm="2229">
        <f t="array" aca="1" ref="L1008" ca="1">IFERROR(INDEX(_xlfn.ANCHORARRAY($C$3),T_CALC[[#This Row],[DAY]]+1,1),NA())</f>
        <v>43860</v>
      </c>
      <c r="M1008" s="4" cm="1" vm="430">
        <f t="array" aca="1" ref="M1008" ca="1">IFERROR(INDEX(_xlfn.ANCHORARRAY($C$3),T_CALC[[#This Row],[DAY]]+1,3),NA())</f>
        <v>0.90810000000000002</v>
      </c>
      <c r="N1008" s="4" cm="1" vm="444">
        <f t="array" aca="1" ref="N1008" ca="1">IFERROR(INDEX(_xlfn.ANCHORARRAY($C$3),T_CALC[[#This Row],[DAY]]+1,4),NA())</f>
        <v>0.90849999999999997</v>
      </c>
      <c r="O1008" s="4" cm="1" vm="284">
        <f t="array" aca="1" ref="O1008" ca="1">IFERROR(INDEX(_xlfn.ANCHORARRAY($C$3),T_CALC[[#This Row],[DAY]]+1,5),NA())</f>
        <v>0.90559999999999996</v>
      </c>
      <c r="P1008" s="4" cm="1" vm="2144">
        <f t="array" aca="1" ref="P1008" ca="1">IFERROR(INDEX(_xlfn.ANCHORARRAY($C$3),T_CALC[[#This Row],[DAY]]+1,6),NA())</f>
        <v>0.90629999999999999</v>
      </c>
      <c r="Q1008" s="4" cm="1">
        <f t="array" aca="1" ref="Q1008" ca="1">IFERROR(INDEX(_xlfn.ANCHORARRAY($C$3),T_CALC[[#This Row],[DAY]]+1,2),NA())</f>
        <v>0</v>
      </c>
    </row>
    <row r="1009" spans="3:17" x14ac:dyDescent="0.25">
      <c r="C1009" vm="2230">
        <f ca="1"/>
        <v>43861</v>
      </c>
      <c r="D1009">
        <f ca="1"/>
        <v>0</v>
      </c>
      <c r="E1009" vm="301">
        <f ca="1"/>
        <v>0.90639999999999998</v>
      </c>
      <c r="F1009" vm="2093">
        <f ca="1"/>
        <v>0.90759999999999996</v>
      </c>
      <c r="G1009" vm="258">
        <f ca="1"/>
        <v>0.90110000000000001</v>
      </c>
      <c r="H1009" vm="338">
        <f ca="1"/>
        <v>0.90129999999999999</v>
      </c>
      <c r="K1009" s="4">
        <f ca="1">IF(ROW(T_CALC[[#This Row],[DAY]])-ROW(T_CALC[[#Headers],[DAY]])&gt;C_N_TRADING_DAYS,"",ROW(T_CALC[[#This Row],[DAY]])-ROW(T_CALC[[#Headers],[DAY]]))</f>
        <v>1006</v>
      </c>
      <c r="L1009" s="4" cm="1" vm="2230">
        <f t="array" aca="1" ref="L1009" ca="1">IFERROR(INDEX(_xlfn.ANCHORARRAY($C$3),T_CALC[[#This Row],[DAY]]+1,1),NA())</f>
        <v>43861</v>
      </c>
      <c r="M1009" s="4" cm="1" vm="301">
        <f t="array" aca="1" ref="M1009" ca="1">IFERROR(INDEX(_xlfn.ANCHORARRAY($C$3),T_CALC[[#This Row],[DAY]]+1,3),NA())</f>
        <v>0.90639999999999998</v>
      </c>
      <c r="N1009" s="4" cm="1" vm="2093">
        <f t="array" aca="1" ref="N1009" ca="1">IFERROR(INDEX(_xlfn.ANCHORARRAY($C$3),T_CALC[[#This Row],[DAY]]+1,4),NA())</f>
        <v>0.90759999999999996</v>
      </c>
      <c r="O1009" s="4" cm="1" vm="258">
        <f t="array" aca="1" ref="O1009" ca="1">IFERROR(INDEX(_xlfn.ANCHORARRAY($C$3),T_CALC[[#This Row],[DAY]]+1,5),NA())</f>
        <v>0.90110000000000001</v>
      </c>
      <c r="P1009" s="4" cm="1" vm="338">
        <f t="array" aca="1" ref="P1009" ca="1">IFERROR(INDEX(_xlfn.ANCHORARRAY($C$3),T_CALC[[#This Row],[DAY]]+1,6),NA())</f>
        <v>0.90129999999999999</v>
      </c>
      <c r="Q1009" s="4" cm="1">
        <f t="array" aca="1" ref="Q1009" ca="1">IFERROR(INDEX(_xlfn.ANCHORARRAY($C$3),T_CALC[[#This Row],[DAY]]+1,2),NA())</f>
        <v>0</v>
      </c>
    </row>
    <row r="1010" spans="3:17" x14ac:dyDescent="0.25">
      <c r="C1010" vm="2231">
        <f ca="1"/>
        <v>43864</v>
      </c>
      <c r="D1010">
        <f ca="1"/>
        <v>0</v>
      </c>
      <c r="E1010" vm="2201">
        <f ca="1"/>
        <v>0.90149999999999997</v>
      </c>
      <c r="F1010" vm="291">
        <f ca="1"/>
        <v>0.90600000000000003</v>
      </c>
      <c r="G1010" vm="258">
        <f ca="1"/>
        <v>0.90110000000000001</v>
      </c>
      <c r="H1010" vm="282">
        <f ca="1"/>
        <v>0.90400000000000003</v>
      </c>
      <c r="K1010" s="4">
        <f ca="1">IF(ROW(T_CALC[[#This Row],[DAY]])-ROW(T_CALC[[#Headers],[DAY]])&gt;C_N_TRADING_DAYS,"",ROW(T_CALC[[#This Row],[DAY]])-ROW(T_CALC[[#Headers],[DAY]]))</f>
        <v>1007</v>
      </c>
      <c r="L1010" s="4" cm="1" vm="2231">
        <f t="array" aca="1" ref="L1010" ca="1">IFERROR(INDEX(_xlfn.ANCHORARRAY($C$3),T_CALC[[#This Row],[DAY]]+1,1),NA())</f>
        <v>43864</v>
      </c>
      <c r="M1010" s="4" cm="1" vm="2201">
        <f t="array" aca="1" ref="M1010" ca="1">IFERROR(INDEX(_xlfn.ANCHORARRAY($C$3),T_CALC[[#This Row],[DAY]]+1,3),NA())</f>
        <v>0.90149999999999997</v>
      </c>
      <c r="N1010" s="4" cm="1" vm="291">
        <f t="array" aca="1" ref="N1010" ca="1">IFERROR(INDEX(_xlfn.ANCHORARRAY($C$3),T_CALC[[#This Row],[DAY]]+1,4),NA())</f>
        <v>0.90600000000000003</v>
      </c>
      <c r="O1010" s="4" cm="1" vm="258">
        <f t="array" aca="1" ref="O1010" ca="1">IFERROR(INDEX(_xlfn.ANCHORARRAY($C$3),T_CALC[[#This Row],[DAY]]+1,5),NA())</f>
        <v>0.90110000000000001</v>
      </c>
      <c r="P1010" s="4" cm="1" vm="282">
        <f t="array" aca="1" ref="P1010" ca="1">IFERROR(INDEX(_xlfn.ANCHORARRAY($C$3),T_CALC[[#This Row],[DAY]]+1,6),NA())</f>
        <v>0.90400000000000003</v>
      </c>
      <c r="Q1010" s="4" cm="1">
        <f t="array" aca="1" ref="Q1010" ca="1">IFERROR(INDEX(_xlfn.ANCHORARRAY($C$3),T_CALC[[#This Row],[DAY]]+1,2),NA())</f>
        <v>0</v>
      </c>
    </row>
    <row r="1011" spans="3:17" x14ac:dyDescent="0.25">
      <c r="C1011" vm="2232">
        <f ca="1"/>
        <v>43865</v>
      </c>
      <c r="D1011">
        <f ca="1"/>
        <v>0</v>
      </c>
      <c r="E1011" vm="2059">
        <f ca="1"/>
        <v>0.90410000000000001</v>
      </c>
      <c r="F1011" vm="2144">
        <f ca="1"/>
        <v>0.90629999999999999</v>
      </c>
      <c r="G1011" vm="2146">
        <f ca="1"/>
        <v>0.90369999999999995</v>
      </c>
      <c r="H1011" vm="293">
        <f ca="1"/>
        <v>0.90539999999999998</v>
      </c>
      <c r="K1011" s="4">
        <f ca="1">IF(ROW(T_CALC[[#This Row],[DAY]])-ROW(T_CALC[[#Headers],[DAY]])&gt;C_N_TRADING_DAYS,"",ROW(T_CALC[[#This Row],[DAY]])-ROW(T_CALC[[#Headers],[DAY]]))</f>
        <v>1008</v>
      </c>
      <c r="L1011" s="4" cm="1" vm="2232">
        <f t="array" aca="1" ref="L1011" ca="1">IFERROR(INDEX(_xlfn.ANCHORARRAY($C$3),T_CALC[[#This Row],[DAY]]+1,1),NA())</f>
        <v>43865</v>
      </c>
      <c r="M1011" s="4" cm="1" vm="2059">
        <f t="array" aca="1" ref="M1011" ca="1">IFERROR(INDEX(_xlfn.ANCHORARRAY($C$3),T_CALC[[#This Row],[DAY]]+1,3),NA())</f>
        <v>0.90410000000000001</v>
      </c>
      <c r="N1011" s="4" cm="1" vm="2144">
        <f t="array" aca="1" ref="N1011" ca="1">IFERROR(INDEX(_xlfn.ANCHORARRAY($C$3),T_CALC[[#This Row],[DAY]]+1,4),NA())</f>
        <v>0.90629999999999999</v>
      </c>
      <c r="O1011" s="4" cm="1" vm="2146">
        <f t="array" aca="1" ref="O1011" ca="1">IFERROR(INDEX(_xlfn.ANCHORARRAY($C$3),T_CALC[[#This Row],[DAY]]+1,5),NA())</f>
        <v>0.90369999999999995</v>
      </c>
      <c r="P1011" s="4" cm="1" vm="293">
        <f t="array" aca="1" ref="P1011" ca="1">IFERROR(INDEX(_xlfn.ANCHORARRAY($C$3),T_CALC[[#This Row],[DAY]]+1,6),NA())</f>
        <v>0.90539999999999998</v>
      </c>
      <c r="Q1011" s="4" cm="1">
        <f t="array" aca="1" ref="Q1011" ca="1">IFERROR(INDEX(_xlfn.ANCHORARRAY($C$3),T_CALC[[#This Row],[DAY]]+1,2),NA())</f>
        <v>0</v>
      </c>
    </row>
    <row r="1012" spans="3:17" x14ac:dyDescent="0.25">
      <c r="C1012" vm="2233">
        <f ca="1"/>
        <v>43866</v>
      </c>
      <c r="D1012">
        <f ca="1"/>
        <v>0</v>
      </c>
      <c r="E1012" vm="2140">
        <f ca="1"/>
        <v>0.90529999999999999</v>
      </c>
      <c r="F1012" vm="475">
        <f ca="1"/>
        <v>0.90959999999999996</v>
      </c>
      <c r="G1012" vm="250">
        <f ca="1"/>
        <v>0.90500000000000003</v>
      </c>
      <c r="H1012" vm="295">
        <f ca="1"/>
        <v>0.90900000000000003</v>
      </c>
      <c r="K1012" s="4">
        <f ca="1">IF(ROW(T_CALC[[#This Row],[DAY]])-ROW(T_CALC[[#Headers],[DAY]])&gt;C_N_TRADING_DAYS,"",ROW(T_CALC[[#This Row],[DAY]])-ROW(T_CALC[[#Headers],[DAY]]))</f>
        <v>1009</v>
      </c>
      <c r="L1012" s="4" cm="1" vm="2233">
        <f t="array" aca="1" ref="L1012" ca="1">IFERROR(INDEX(_xlfn.ANCHORARRAY($C$3),T_CALC[[#This Row],[DAY]]+1,1),NA())</f>
        <v>43866</v>
      </c>
      <c r="M1012" s="4" cm="1" vm="2140">
        <f t="array" aca="1" ref="M1012" ca="1">IFERROR(INDEX(_xlfn.ANCHORARRAY($C$3),T_CALC[[#This Row],[DAY]]+1,3),NA())</f>
        <v>0.90529999999999999</v>
      </c>
      <c r="N1012" s="4" cm="1" vm="475">
        <f t="array" aca="1" ref="N1012" ca="1">IFERROR(INDEX(_xlfn.ANCHORARRAY($C$3),T_CALC[[#This Row],[DAY]]+1,4),NA())</f>
        <v>0.90959999999999996</v>
      </c>
      <c r="O1012" s="4" cm="1" vm="250">
        <f t="array" aca="1" ref="O1012" ca="1">IFERROR(INDEX(_xlfn.ANCHORARRAY($C$3),T_CALC[[#This Row],[DAY]]+1,5),NA())</f>
        <v>0.90500000000000003</v>
      </c>
      <c r="P1012" s="4" cm="1" vm="295">
        <f t="array" aca="1" ref="P1012" ca="1">IFERROR(INDEX(_xlfn.ANCHORARRAY($C$3),T_CALC[[#This Row],[DAY]]+1,6),NA())</f>
        <v>0.90900000000000003</v>
      </c>
      <c r="Q1012" s="4" cm="1">
        <f t="array" aca="1" ref="Q1012" ca="1">IFERROR(INDEX(_xlfn.ANCHORARRAY($C$3),T_CALC[[#This Row],[DAY]]+1,2),NA())</f>
        <v>0</v>
      </c>
    </row>
    <row r="1013" spans="3:17" x14ac:dyDescent="0.25">
      <c r="C1013" vm="2234">
        <f ca="1"/>
        <v>43867</v>
      </c>
      <c r="D1013">
        <f ca="1"/>
        <v>0</v>
      </c>
      <c r="E1013" vm="887">
        <f ca="1"/>
        <v>0.90910000000000002</v>
      </c>
      <c r="F1013" vm="2132">
        <f ca="1"/>
        <v>0.91200000000000003</v>
      </c>
      <c r="G1013" vm="278">
        <f ca="1"/>
        <v>0.90780000000000005</v>
      </c>
      <c r="H1013" vm="305">
        <f ca="1"/>
        <v>0.91069999999999995</v>
      </c>
      <c r="K1013" s="4">
        <f ca="1">IF(ROW(T_CALC[[#This Row],[DAY]])-ROW(T_CALC[[#Headers],[DAY]])&gt;C_N_TRADING_DAYS,"",ROW(T_CALC[[#This Row],[DAY]])-ROW(T_CALC[[#Headers],[DAY]]))</f>
        <v>1010</v>
      </c>
      <c r="L1013" s="4" cm="1" vm="2234">
        <f t="array" aca="1" ref="L1013" ca="1">IFERROR(INDEX(_xlfn.ANCHORARRAY($C$3),T_CALC[[#This Row],[DAY]]+1,1),NA())</f>
        <v>43867</v>
      </c>
      <c r="M1013" s="4" cm="1" vm="887">
        <f t="array" aca="1" ref="M1013" ca="1">IFERROR(INDEX(_xlfn.ANCHORARRAY($C$3),T_CALC[[#This Row],[DAY]]+1,3),NA())</f>
        <v>0.90910000000000002</v>
      </c>
      <c r="N1013" s="4" cm="1" vm="2132">
        <f t="array" aca="1" ref="N1013" ca="1">IFERROR(INDEX(_xlfn.ANCHORARRAY($C$3),T_CALC[[#This Row],[DAY]]+1,4),NA())</f>
        <v>0.91200000000000003</v>
      </c>
      <c r="O1013" s="4" cm="1" vm="278">
        <f t="array" aca="1" ref="O1013" ca="1">IFERROR(INDEX(_xlfn.ANCHORARRAY($C$3),T_CALC[[#This Row],[DAY]]+1,5),NA())</f>
        <v>0.90780000000000005</v>
      </c>
      <c r="P1013" s="4" cm="1" vm="305">
        <f t="array" aca="1" ref="P1013" ca="1">IFERROR(INDEX(_xlfn.ANCHORARRAY($C$3),T_CALC[[#This Row],[DAY]]+1,6),NA())</f>
        <v>0.91069999999999995</v>
      </c>
      <c r="Q1013" s="4" cm="1">
        <f t="array" aca="1" ref="Q1013" ca="1">IFERROR(INDEX(_xlfn.ANCHORARRAY($C$3),T_CALC[[#This Row],[DAY]]+1,2),NA())</f>
        <v>0</v>
      </c>
    </row>
    <row r="1014" spans="3:17" x14ac:dyDescent="0.25">
      <c r="C1014" vm="2235">
        <f ca="1"/>
        <v>43868</v>
      </c>
      <c r="D1014">
        <f ca="1"/>
        <v>0</v>
      </c>
      <c r="E1014" vm="433">
        <f ca="1"/>
        <v>0.9103</v>
      </c>
      <c r="F1014" vm="2236">
        <f ca="1"/>
        <v>0.91379999999999995</v>
      </c>
      <c r="G1014" vm="2100">
        <f ca="1"/>
        <v>0.91020000000000001</v>
      </c>
      <c r="H1014" vm="2237">
        <f ca="1"/>
        <v>0.91349999999999998</v>
      </c>
      <c r="K1014" s="4">
        <f ca="1">IF(ROW(T_CALC[[#This Row],[DAY]])-ROW(T_CALC[[#Headers],[DAY]])&gt;C_N_TRADING_DAYS,"",ROW(T_CALC[[#This Row],[DAY]])-ROW(T_CALC[[#Headers],[DAY]]))</f>
        <v>1011</v>
      </c>
      <c r="L1014" s="4" cm="1" vm="2235">
        <f t="array" aca="1" ref="L1014" ca="1">IFERROR(INDEX(_xlfn.ANCHORARRAY($C$3),T_CALC[[#This Row],[DAY]]+1,1),NA())</f>
        <v>43868</v>
      </c>
      <c r="M1014" s="4" cm="1" vm="433">
        <f t="array" aca="1" ref="M1014" ca="1">IFERROR(INDEX(_xlfn.ANCHORARRAY($C$3),T_CALC[[#This Row],[DAY]]+1,3),NA())</f>
        <v>0.9103</v>
      </c>
      <c r="N1014" s="4" cm="1" vm="2236">
        <f t="array" aca="1" ref="N1014" ca="1">IFERROR(INDEX(_xlfn.ANCHORARRAY($C$3),T_CALC[[#This Row],[DAY]]+1,4),NA())</f>
        <v>0.91379999999999995</v>
      </c>
      <c r="O1014" s="4" cm="1" vm="2100">
        <f t="array" aca="1" ref="O1014" ca="1">IFERROR(INDEX(_xlfn.ANCHORARRAY($C$3),T_CALC[[#This Row],[DAY]]+1,5),NA())</f>
        <v>0.91020000000000001</v>
      </c>
      <c r="P1014" s="4" cm="1" vm="2237">
        <f t="array" aca="1" ref="P1014" ca="1">IFERROR(INDEX(_xlfn.ANCHORARRAY($C$3),T_CALC[[#This Row],[DAY]]+1,6),NA())</f>
        <v>0.91349999999999998</v>
      </c>
      <c r="Q1014" s="4" cm="1">
        <f t="array" aca="1" ref="Q1014" ca="1">IFERROR(INDEX(_xlfn.ANCHORARRAY($C$3),T_CALC[[#This Row],[DAY]]+1,2),NA())</f>
        <v>0</v>
      </c>
    </row>
    <row r="1015" spans="3:17" x14ac:dyDescent="0.25">
      <c r="C1015" vm="2238">
        <f ca="1"/>
        <v>43871</v>
      </c>
      <c r="D1015">
        <f ca="1"/>
        <v>0</v>
      </c>
      <c r="E1015" vm="312">
        <f ca="1"/>
        <v>0.91300000000000003</v>
      </c>
      <c r="F1015" vm="878">
        <f ca="1"/>
        <v>0.91669999999999996</v>
      </c>
      <c r="G1015" vm="481">
        <f ca="1"/>
        <v>0.91239999999999999</v>
      </c>
      <c r="H1015" vm="468">
        <f ca="1"/>
        <v>0.91639999999999999</v>
      </c>
      <c r="K1015" s="4">
        <f ca="1">IF(ROW(T_CALC[[#This Row],[DAY]])-ROW(T_CALC[[#Headers],[DAY]])&gt;C_N_TRADING_DAYS,"",ROW(T_CALC[[#This Row],[DAY]])-ROW(T_CALC[[#Headers],[DAY]]))</f>
        <v>1012</v>
      </c>
      <c r="L1015" s="4" cm="1" vm="2238">
        <f t="array" aca="1" ref="L1015" ca="1">IFERROR(INDEX(_xlfn.ANCHORARRAY($C$3),T_CALC[[#This Row],[DAY]]+1,1),NA())</f>
        <v>43871</v>
      </c>
      <c r="M1015" s="4" cm="1" vm="312">
        <f t="array" aca="1" ref="M1015" ca="1">IFERROR(INDEX(_xlfn.ANCHORARRAY($C$3),T_CALC[[#This Row],[DAY]]+1,3),NA())</f>
        <v>0.91300000000000003</v>
      </c>
      <c r="N1015" s="4" cm="1" vm="878">
        <f t="array" aca="1" ref="N1015" ca="1">IFERROR(INDEX(_xlfn.ANCHORARRAY($C$3),T_CALC[[#This Row],[DAY]]+1,4),NA())</f>
        <v>0.91669999999999996</v>
      </c>
      <c r="O1015" s="4" cm="1" vm="481">
        <f t="array" aca="1" ref="O1015" ca="1">IFERROR(INDEX(_xlfn.ANCHORARRAY($C$3),T_CALC[[#This Row],[DAY]]+1,5),NA())</f>
        <v>0.91239999999999999</v>
      </c>
      <c r="P1015" s="4" cm="1" vm="468">
        <f t="array" aca="1" ref="P1015" ca="1">IFERROR(INDEX(_xlfn.ANCHORARRAY($C$3),T_CALC[[#This Row],[DAY]]+1,6),NA())</f>
        <v>0.91639999999999999</v>
      </c>
      <c r="Q1015" s="4" cm="1">
        <f t="array" aca="1" ref="Q1015" ca="1">IFERROR(INDEX(_xlfn.ANCHORARRAY($C$3),T_CALC[[#This Row],[DAY]]+1,2),NA())</f>
        <v>0</v>
      </c>
    </row>
    <row r="1016" spans="3:17" x14ac:dyDescent="0.25">
      <c r="C1016" vm="2239">
        <f ca="1"/>
        <v>43872</v>
      </c>
      <c r="D1016">
        <f ca="1"/>
        <v>0</v>
      </c>
      <c r="E1016" vm="238">
        <f ca="1"/>
        <v>0.9163</v>
      </c>
      <c r="F1016" vm="474">
        <f ca="1"/>
        <v>0.91810000000000003</v>
      </c>
      <c r="G1016" vm="501">
        <f ca="1"/>
        <v>0.91520000000000001</v>
      </c>
      <c r="H1016" vm="2240">
        <f ca="1"/>
        <v>0.91590000000000005</v>
      </c>
      <c r="K1016" s="4">
        <f ca="1">IF(ROW(T_CALC[[#This Row],[DAY]])-ROW(T_CALC[[#Headers],[DAY]])&gt;C_N_TRADING_DAYS,"",ROW(T_CALC[[#This Row],[DAY]])-ROW(T_CALC[[#Headers],[DAY]]))</f>
        <v>1013</v>
      </c>
      <c r="L1016" s="4" cm="1" vm="2239">
        <f t="array" aca="1" ref="L1016" ca="1">IFERROR(INDEX(_xlfn.ANCHORARRAY($C$3),T_CALC[[#This Row],[DAY]]+1,1),NA())</f>
        <v>43872</v>
      </c>
      <c r="M1016" s="4" cm="1" vm="238">
        <f t="array" aca="1" ref="M1016" ca="1">IFERROR(INDEX(_xlfn.ANCHORARRAY($C$3),T_CALC[[#This Row],[DAY]]+1,3),NA())</f>
        <v>0.9163</v>
      </c>
      <c r="N1016" s="4" cm="1" vm="474">
        <f t="array" aca="1" ref="N1016" ca="1">IFERROR(INDEX(_xlfn.ANCHORARRAY($C$3),T_CALC[[#This Row],[DAY]]+1,4),NA())</f>
        <v>0.91810000000000003</v>
      </c>
      <c r="O1016" s="4" cm="1" vm="501">
        <f t="array" aca="1" ref="O1016" ca="1">IFERROR(INDEX(_xlfn.ANCHORARRAY($C$3),T_CALC[[#This Row],[DAY]]+1,5),NA())</f>
        <v>0.91520000000000001</v>
      </c>
      <c r="P1016" s="4" cm="1" vm="2240">
        <f t="array" aca="1" ref="P1016" ca="1">IFERROR(INDEX(_xlfn.ANCHORARRAY($C$3),T_CALC[[#This Row],[DAY]]+1,6),NA())</f>
        <v>0.91590000000000005</v>
      </c>
      <c r="Q1016" s="4" cm="1">
        <f t="array" aca="1" ref="Q1016" ca="1">IFERROR(INDEX(_xlfn.ANCHORARRAY($C$3),T_CALC[[#This Row],[DAY]]+1,2),NA())</f>
        <v>0</v>
      </c>
    </row>
    <row r="1017" spans="3:17" x14ac:dyDescent="0.25">
      <c r="C1017" vm="2241">
        <f ca="1"/>
        <v>43873</v>
      </c>
      <c r="D1017">
        <f ca="1"/>
        <v>0</v>
      </c>
      <c r="E1017" vm="2240">
        <f ca="1"/>
        <v>0.91590000000000005</v>
      </c>
      <c r="F1017" vm="816">
        <f ca="1"/>
        <v>0.92030000000000001</v>
      </c>
      <c r="G1017" vm="867">
        <f ca="1"/>
        <v>0.91510000000000002</v>
      </c>
      <c r="H1017" vm="584">
        <f ca="1"/>
        <v>0.91949999999999998</v>
      </c>
      <c r="K1017" s="4">
        <f ca="1">IF(ROW(T_CALC[[#This Row],[DAY]])-ROW(T_CALC[[#Headers],[DAY]])&gt;C_N_TRADING_DAYS,"",ROW(T_CALC[[#This Row],[DAY]])-ROW(T_CALC[[#Headers],[DAY]]))</f>
        <v>1014</v>
      </c>
      <c r="L1017" s="4" cm="1" vm="2241">
        <f t="array" aca="1" ref="L1017" ca="1">IFERROR(INDEX(_xlfn.ANCHORARRAY($C$3),T_CALC[[#This Row],[DAY]]+1,1),NA())</f>
        <v>43873</v>
      </c>
      <c r="M1017" s="4" cm="1" vm="2240">
        <f t="array" aca="1" ref="M1017" ca="1">IFERROR(INDEX(_xlfn.ANCHORARRAY($C$3),T_CALC[[#This Row],[DAY]]+1,3),NA())</f>
        <v>0.91590000000000005</v>
      </c>
      <c r="N1017" s="4" cm="1" vm="816">
        <f t="array" aca="1" ref="N1017" ca="1">IFERROR(INDEX(_xlfn.ANCHORARRAY($C$3),T_CALC[[#This Row],[DAY]]+1,4),NA())</f>
        <v>0.92030000000000001</v>
      </c>
      <c r="O1017" s="4" cm="1" vm="867">
        <f t="array" aca="1" ref="O1017" ca="1">IFERROR(INDEX(_xlfn.ANCHORARRAY($C$3),T_CALC[[#This Row],[DAY]]+1,5),NA())</f>
        <v>0.91510000000000002</v>
      </c>
      <c r="P1017" s="4" cm="1" vm="584">
        <f t="array" aca="1" ref="P1017" ca="1">IFERROR(INDEX(_xlfn.ANCHORARRAY($C$3),T_CALC[[#This Row],[DAY]]+1,6),NA())</f>
        <v>0.91949999999999998</v>
      </c>
      <c r="Q1017" s="4" cm="1">
        <f t="array" aca="1" ref="Q1017" ca="1">IFERROR(INDEX(_xlfn.ANCHORARRAY($C$3),T_CALC[[#This Row],[DAY]]+1,2),NA())</f>
        <v>0</v>
      </c>
    </row>
    <row r="1018" spans="3:17" x14ac:dyDescent="0.25">
      <c r="C1018" vm="2242">
        <f ca="1"/>
        <v>43874</v>
      </c>
      <c r="D1018">
        <f ca="1"/>
        <v>0</v>
      </c>
      <c r="E1018" vm="584">
        <f ca="1"/>
        <v>0.91949999999999998</v>
      </c>
      <c r="F1018" vm="2243">
        <f ca="1"/>
        <v>0.92290000000000005</v>
      </c>
      <c r="G1018" vm="463">
        <f ca="1"/>
        <v>0.91820000000000002</v>
      </c>
      <c r="H1018" vm="2244">
        <f ca="1"/>
        <v>0.92230000000000001</v>
      </c>
      <c r="K1018" s="4">
        <f ca="1">IF(ROW(T_CALC[[#This Row],[DAY]])-ROW(T_CALC[[#Headers],[DAY]])&gt;C_N_TRADING_DAYS,"",ROW(T_CALC[[#This Row],[DAY]])-ROW(T_CALC[[#Headers],[DAY]]))</f>
        <v>1015</v>
      </c>
      <c r="L1018" s="4" cm="1" vm="2242">
        <f t="array" aca="1" ref="L1018" ca="1">IFERROR(INDEX(_xlfn.ANCHORARRAY($C$3),T_CALC[[#This Row],[DAY]]+1,1),NA())</f>
        <v>43874</v>
      </c>
      <c r="M1018" s="4" cm="1" vm="584">
        <f t="array" aca="1" ref="M1018" ca="1">IFERROR(INDEX(_xlfn.ANCHORARRAY($C$3),T_CALC[[#This Row],[DAY]]+1,3),NA())</f>
        <v>0.91949999999999998</v>
      </c>
      <c r="N1018" s="4" cm="1" vm="2243">
        <f t="array" aca="1" ref="N1018" ca="1">IFERROR(INDEX(_xlfn.ANCHORARRAY($C$3),T_CALC[[#This Row],[DAY]]+1,4),NA())</f>
        <v>0.92290000000000005</v>
      </c>
      <c r="O1018" s="4" cm="1" vm="463">
        <f t="array" aca="1" ref="O1018" ca="1">IFERROR(INDEX(_xlfn.ANCHORARRAY($C$3),T_CALC[[#This Row],[DAY]]+1,5),NA())</f>
        <v>0.91820000000000002</v>
      </c>
      <c r="P1018" s="4" cm="1" vm="2244">
        <f t="array" aca="1" ref="P1018" ca="1">IFERROR(INDEX(_xlfn.ANCHORARRAY($C$3),T_CALC[[#This Row],[DAY]]+1,6),NA())</f>
        <v>0.92230000000000001</v>
      </c>
      <c r="Q1018" s="4" cm="1">
        <f t="array" aca="1" ref="Q1018" ca="1">IFERROR(INDEX(_xlfn.ANCHORARRAY($C$3),T_CALC[[#This Row],[DAY]]+1,2),NA())</f>
        <v>0</v>
      </c>
    </row>
    <row r="1019" spans="3:17" x14ac:dyDescent="0.25">
      <c r="C1019" vm="2245">
        <f ca="1"/>
        <v>43875</v>
      </c>
      <c r="D1019">
        <f ca="1"/>
        <v>0</v>
      </c>
      <c r="E1019" vm="2244">
        <f ca="1"/>
        <v>0.92230000000000001</v>
      </c>
      <c r="F1019" vm="2246">
        <f ca="1"/>
        <v>0.92349999999999999</v>
      </c>
      <c r="G1019" vm="502">
        <f ca="1"/>
        <v>0.92059999999999997</v>
      </c>
      <c r="H1019" vm="2247">
        <f ca="1"/>
        <v>0.92300000000000004</v>
      </c>
      <c r="K1019" s="4">
        <f ca="1">IF(ROW(T_CALC[[#This Row],[DAY]])-ROW(T_CALC[[#Headers],[DAY]])&gt;C_N_TRADING_DAYS,"",ROW(T_CALC[[#This Row],[DAY]])-ROW(T_CALC[[#Headers],[DAY]]))</f>
        <v>1016</v>
      </c>
      <c r="L1019" s="4" cm="1" vm="2245">
        <f t="array" aca="1" ref="L1019" ca="1">IFERROR(INDEX(_xlfn.ANCHORARRAY($C$3),T_CALC[[#This Row],[DAY]]+1,1),NA())</f>
        <v>43875</v>
      </c>
      <c r="M1019" s="4" cm="1" vm="2244">
        <f t="array" aca="1" ref="M1019" ca="1">IFERROR(INDEX(_xlfn.ANCHORARRAY($C$3),T_CALC[[#This Row],[DAY]]+1,3),NA())</f>
        <v>0.92230000000000001</v>
      </c>
      <c r="N1019" s="4" cm="1" vm="2246">
        <f t="array" aca="1" ref="N1019" ca="1">IFERROR(INDEX(_xlfn.ANCHORARRAY($C$3),T_CALC[[#This Row],[DAY]]+1,4),NA())</f>
        <v>0.92349999999999999</v>
      </c>
      <c r="O1019" s="4" cm="1" vm="502">
        <f t="array" aca="1" ref="O1019" ca="1">IFERROR(INDEX(_xlfn.ANCHORARRAY($C$3),T_CALC[[#This Row],[DAY]]+1,5),NA())</f>
        <v>0.92059999999999997</v>
      </c>
      <c r="P1019" s="4" cm="1" vm="2247">
        <f t="array" aca="1" ref="P1019" ca="1">IFERROR(INDEX(_xlfn.ANCHORARRAY($C$3),T_CALC[[#This Row],[DAY]]+1,6),NA())</f>
        <v>0.92300000000000004</v>
      </c>
      <c r="Q1019" s="4" cm="1">
        <f t="array" aca="1" ref="Q1019" ca="1">IFERROR(INDEX(_xlfn.ANCHORARRAY($C$3),T_CALC[[#This Row],[DAY]]+1,2),NA())</f>
        <v>0</v>
      </c>
    </row>
    <row r="1020" spans="3:17" x14ac:dyDescent="0.25">
      <c r="C1020" vm="2248">
        <f ca="1"/>
        <v>43878</v>
      </c>
      <c r="D1020">
        <f ca="1"/>
        <v>0</v>
      </c>
      <c r="E1020" vm="2247">
        <f ca="1"/>
        <v>0.92300000000000004</v>
      </c>
      <c r="F1020" vm="2249">
        <f ca="1"/>
        <v>0.92400000000000004</v>
      </c>
      <c r="G1020" vm="2250">
        <f ca="1"/>
        <v>0.9214</v>
      </c>
      <c r="H1020" vm="2251">
        <f ca="1"/>
        <v>0.92279999999999995</v>
      </c>
      <c r="K1020" s="4">
        <f ca="1">IF(ROW(T_CALC[[#This Row],[DAY]])-ROW(T_CALC[[#Headers],[DAY]])&gt;C_N_TRADING_DAYS,"",ROW(T_CALC[[#This Row],[DAY]])-ROW(T_CALC[[#Headers],[DAY]]))</f>
        <v>1017</v>
      </c>
      <c r="L1020" s="4" cm="1" vm="2248">
        <f t="array" aca="1" ref="L1020" ca="1">IFERROR(INDEX(_xlfn.ANCHORARRAY($C$3),T_CALC[[#This Row],[DAY]]+1,1),NA())</f>
        <v>43878</v>
      </c>
      <c r="M1020" s="4" cm="1" vm="2247">
        <f t="array" aca="1" ref="M1020" ca="1">IFERROR(INDEX(_xlfn.ANCHORARRAY($C$3),T_CALC[[#This Row],[DAY]]+1,3),NA())</f>
        <v>0.92300000000000004</v>
      </c>
      <c r="N1020" s="4" cm="1" vm="2249">
        <f t="array" aca="1" ref="N1020" ca="1">IFERROR(INDEX(_xlfn.ANCHORARRAY($C$3),T_CALC[[#This Row],[DAY]]+1,4),NA())</f>
        <v>0.92400000000000004</v>
      </c>
      <c r="O1020" s="4" cm="1" vm="2250">
        <f t="array" aca="1" ref="O1020" ca="1">IFERROR(INDEX(_xlfn.ANCHORARRAY($C$3),T_CALC[[#This Row],[DAY]]+1,5),NA())</f>
        <v>0.9214</v>
      </c>
      <c r="P1020" s="4" cm="1" vm="2251">
        <f t="array" aca="1" ref="P1020" ca="1">IFERROR(INDEX(_xlfn.ANCHORARRAY($C$3),T_CALC[[#This Row],[DAY]]+1,6),NA())</f>
        <v>0.92279999999999995</v>
      </c>
      <c r="Q1020" s="4" cm="1">
        <f t="array" aca="1" ref="Q1020" ca="1">IFERROR(INDEX(_xlfn.ANCHORARRAY($C$3),T_CALC[[#This Row],[DAY]]+1,2),NA())</f>
        <v>0</v>
      </c>
    </row>
    <row r="1021" spans="3:17" x14ac:dyDescent="0.25">
      <c r="C1021" vm="2252">
        <f ca="1"/>
        <v>43879</v>
      </c>
      <c r="D1021">
        <f ca="1"/>
        <v>0</v>
      </c>
      <c r="E1021" vm="897">
        <f ca="1"/>
        <v>0.92249999999999999</v>
      </c>
      <c r="F1021" vm="730">
        <f ca="1"/>
        <v>0.92710000000000004</v>
      </c>
      <c r="G1021" vm="897">
        <f ca="1"/>
        <v>0.92249999999999999</v>
      </c>
      <c r="H1021" vm="2253">
        <f ca="1"/>
        <v>0.92649999999999999</v>
      </c>
      <c r="K1021" s="4">
        <f ca="1">IF(ROW(T_CALC[[#This Row],[DAY]])-ROW(T_CALC[[#Headers],[DAY]])&gt;C_N_TRADING_DAYS,"",ROW(T_CALC[[#This Row],[DAY]])-ROW(T_CALC[[#Headers],[DAY]]))</f>
        <v>1018</v>
      </c>
      <c r="L1021" s="4" cm="1" vm="2252">
        <f t="array" aca="1" ref="L1021" ca="1">IFERROR(INDEX(_xlfn.ANCHORARRAY($C$3),T_CALC[[#This Row],[DAY]]+1,1),NA())</f>
        <v>43879</v>
      </c>
      <c r="M1021" s="4" cm="1" vm="897">
        <f t="array" aca="1" ref="M1021" ca="1">IFERROR(INDEX(_xlfn.ANCHORARRAY($C$3),T_CALC[[#This Row],[DAY]]+1,3),NA())</f>
        <v>0.92249999999999999</v>
      </c>
      <c r="N1021" s="4" cm="1" vm="730">
        <f t="array" aca="1" ref="N1021" ca="1">IFERROR(INDEX(_xlfn.ANCHORARRAY($C$3),T_CALC[[#This Row],[DAY]]+1,4),NA())</f>
        <v>0.92710000000000004</v>
      </c>
      <c r="O1021" s="4" cm="1" vm="897">
        <f t="array" aca="1" ref="O1021" ca="1">IFERROR(INDEX(_xlfn.ANCHORARRAY($C$3),T_CALC[[#This Row],[DAY]]+1,5),NA())</f>
        <v>0.92249999999999999</v>
      </c>
      <c r="P1021" s="4" cm="1" vm="2253">
        <f t="array" aca="1" ref="P1021" ca="1">IFERROR(INDEX(_xlfn.ANCHORARRAY($C$3),T_CALC[[#This Row],[DAY]]+1,6),NA())</f>
        <v>0.92649999999999999</v>
      </c>
      <c r="Q1021" s="4" cm="1">
        <f t="array" aca="1" ref="Q1021" ca="1">IFERROR(INDEX(_xlfn.ANCHORARRAY($C$3),T_CALC[[#This Row],[DAY]]+1,2),NA())</f>
        <v>0</v>
      </c>
    </row>
    <row r="1022" spans="3:17" x14ac:dyDescent="0.25">
      <c r="C1022" vm="2254">
        <f ca="1"/>
        <v>43880</v>
      </c>
      <c r="D1022">
        <f ca="1"/>
        <v>0</v>
      </c>
      <c r="E1022" vm="2253">
        <f ca="1"/>
        <v>0.92649999999999999</v>
      </c>
      <c r="F1022" vm="2255">
        <f ca="1"/>
        <v>0.9274</v>
      </c>
      <c r="G1022" vm="718">
        <f ca="1"/>
        <v>0.92469999999999997</v>
      </c>
      <c r="H1022" vm="2256">
        <f ca="1"/>
        <v>0.92520000000000002</v>
      </c>
      <c r="K1022" s="4">
        <f ca="1">IF(ROW(T_CALC[[#This Row],[DAY]])-ROW(T_CALC[[#Headers],[DAY]])&gt;C_N_TRADING_DAYS,"",ROW(T_CALC[[#This Row],[DAY]])-ROW(T_CALC[[#Headers],[DAY]]))</f>
        <v>1019</v>
      </c>
      <c r="L1022" s="4" cm="1" vm="2254">
        <f t="array" aca="1" ref="L1022" ca="1">IFERROR(INDEX(_xlfn.ANCHORARRAY($C$3),T_CALC[[#This Row],[DAY]]+1,1),NA())</f>
        <v>43880</v>
      </c>
      <c r="M1022" s="4" cm="1" vm="2253">
        <f t="array" aca="1" ref="M1022" ca="1">IFERROR(INDEX(_xlfn.ANCHORARRAY($C$3),T_CALC[[#This Row],[DAY]]+1,3),NA())</f>
        <v>0.92649999999999999</v>
      </c>
      <c r="N1022" s="4" cm="1" vm="2255">
        <f t="array" aca="1" ref="N1022" ca="1">IFERROR(INDEX(_xlfn.ANCHORARRAY($C$3),T_CALC[[#This Row],[DAY]]+1,4),NA())</f>
        <v>0.9274</v>
      </c>
      <c r="O1022" s="4" cm="1" vm="718">
        <f t="array" aca="1" ref="O1022" ca="1">IFERROR(INDEX(_xlfn.ANCHORARRAY($C$3),T_CALC[[#This Row],[DAY]]+1,5),NA())</f>
        <v>0.92469999999999997</v>
      </c>
      <c r="P1022" s="4" cm="1" vm="2256">
        <f t="array" aca="1" ref="P1022" ca="1">IFERROR(INDEX(_xlfn.ANCHORARRAY($C$3),T_CALC[[#This Row],[DAY]]+1,6),NA())</f>
        <v>0.92520000000000002</v>
      </c>
      <c r="Q1022" s="4" cm="1">
        <f t="array" aca="1" ref="Q1022" ca="1">IFERROR(INDEX(_xlfn.ANCHORARRAY($C$3),T_CALC[[#This Row],[DAY]]+1,2),NA())</f>
        <v>0</v>
      </c>
    </row>
    <row r="1023" spans="3:17" x14ac:dyDescent="0.25">
      <c r="C1023" vm="2257">
        <f ca="1"/>
        <v>43881</v>
      </c>
      <c r="D1023">
        <f ca="1"/>
        <v>0</v>
      </c>
      <c r="E1023" vm="2256">
        <f ca="1"/>
        <v>0.92520000000000002</v>
      </c>
      <c r="F1023" vm="2258">
        <f ca="1"/>
        <v>0.92779999999999996</v>
      </c>
      <c r="G1023" vm="2249">
        <f ca="1"/>
        <v>0.92400000000000004</v>
      </c>
      <c r="H1023" vm="730">
        <f ca="1"/>
        <v>0.92710000000000004</v>
      </c>
      <c r="K1023" s="4">
        <f ca="1">IF(ROW(T_CALC[[#This Row],[DAY]])-ROW(T_CALC[[#Headers],[DAY]])&gt;C_N_TRADING_DAYS,"",ROW(T_CALC[[#This Row],[DAY]])-ROW(T_CALC[[#Headers],[DAY]]))</f>
        <v>1020</v>
      </c>
      <c r="L1023" s="4" cm="1" vm="2257">
        <f t="array" aca="1" ref="L1023" ca="1">IFERROR(INDEX(_xlfn.ANCHORARRAY($C$3),T_CALC[[#This Row],[DAY]]+1,1),NA())</f>
        <v>43881</v>
      </c>
      <c r="M1023" s="4" cm="1" vm="2256">
        <f t="array" aca="1" ref="M1023" ca="1">IFERROR(INDEX(_xlfn.ANCHORARRAY($C$3),T_CALC[[#This Row],[DAY]]+1,3),NA())</f>
        <v>0.92520000000000002</v>
      </c>
      <c r="N1023" s="4" cm="1" vm="2258">
        <f t="array" aca="1" ref="N1023" ca="1">IFERROR(INDEX(_xlfn.ANCHORARRAY($C$3),T_CALC[[#This Row],[DAY]]+1,4),NA())</f>
        <v>0.92779999999999996</v>
      </c>
      <c r="O1023" s="4" cm="1" vm="2249">
        <f t="array" aca="1" ref="O1023" ca="1">IFERROR(INDEX(_xlfn.ANCHORARRAY($C$3),T_CALC[[#This Row],[DAY]]+1,5),NA())</f>
        <v>0.92400000000000004</v>
      </c>
      <c r="P1023" s="4" cm="1" vm="730">
        <f t="array" aca="1" ref="P1023" ca="1">IFERROR(INDEX(_xlfn.ANCHORARRAY($C$3),T_CALC[[#This Row],[DAY]]+1,6),NA())</f>
        <v>0.92710000000000004</v>
      </c>
      <c r="Q1023" s="4" cm="1">
        <f t="array" aca="1" ref="Q1023" ca="1">IFERROR(INDEX(_xlfn.ANCHORARRAY($C$3),T_CALC[[#This Row],[DAY]]+1,2),NA())</f>
        <v>0</v>
      </c>
    </row>
    <row r="1024" spans="3:17" x14ac:dyDescent="0.25">
      <c r="C1024" vm="2259">
        <f ca="1"/>
        <v>43882</v>
      </c>
      <c r="D1024">
        <f ca="1"/>
        <v>0</v>
      </c>
      <c r="E1024" vm="574">
        <f ca="1"/>
        <v>0.92700000000000005</v>
      </c>
      <c r="F1024" vm="797">
        <f ca="1"/>
        <v>0.92720000000000002</v>
      </c>
      <c r="G1024" vm="816">
        <f ca="1"/>
        <v>0.92030000000000001</v>
      </c>
      <c r="H1024" vm="2260">
        <f ca="1"/>
        <v>0.92190000000000005</v>
      </c>
      <c r="K1024" s="4">
        <f ca="1">IF(ROW(T_CALC[[#This Row],[DAY]])-ROW(T_CALC[[#Headers],[DAY]])&gt;C_N_TRADING_DAYS,"",ROW(T_CALC[[#This Row],[DAY]])-ROW(T_CALC[[#Headers],[DAY]]))</f>
        <v>1021</v>
      </c>
      <c r="L1024" s="4" cm="1" vm="2259">
        <f t="array" aca="1" ref="L1024" ca="1">IFERROR(INDEX(_xlfn.ANCHORARRAY($C$3),T_CALC[[#This Row],[DAY]]+1,1),NA())</f>
        <v>43882</v>
      </c>
      <c r="M1024" s="4" cm="1" vm="574">
        <f t="array" aca="1" ref="M1024" ca="1">IFERROR(INDEX(_xlfn.ANCHORARRAY($C$3),T_CALC[[#This Row],[DAY]]+1,3),NA())</f>
        <v>0.92700000000000005</v>
      </c>
      <c r="N1024" s="4" cm="1" vm="797">
        <f t="array" aca="1" ref="N1024" ca="1">IFERROR(INDEX(_xlfn.ANCHORARRAY($C$3),T_CALC[[#This Row],[DAY]]+1,4),NA())</f>
        <v>0.92720000000000002</v>
      </c>
      <c r="O1024" s="4" cm="1" vm="816">
        <f t="array" aca="1" ref="O1024" ca="1">IFERROR(INDEX(_xlfn.ANCHORARRAY($C$3),T_CALC[[#This Row],[DAY]]+1,5),NA())</f>
        <v>0.92030000000000001</v>
      </c>
      <c r="P1024" s="4" cm="1" vm="2260">
        <f t="array" aca="1" ref="P1024" ca="1">IFERROR(INDEX(_xlfn.ANCHORARRAY($C$3),T_CALC[[#This Row],[DAY]]+1,6),NA())</f>
        <v>0.92190000000000005</v>
      </c>
      <c r="Q1024" s="4" cm="1">
        <f t="array" aca="1" ref="Q1024" ca="1">IFERROR(INDEX(_xlfn.ANCHORARRAY($C$3),T_CALC[[#This Row],[DAY]]+1,2),NA())</f>
        <v>0</v>
      </c>
    </row>
    <row r="1025" spans="3:17" x14ac:dyDescent="0.25">
      <c r="C1025" vm="2261">
        <f ca="1"/>
        <v>43885</v>
      </c>
      <c r="D1025">
        <f ca="1"/>
        <v>0</v>
      </c>
      <c r="E1025" vm="2244">
        <f ca="1"/>
        <v>0.92230000000000001</v>
      </c>
      <c r="F1025" vm="732">
        <f ca="1"/>
        <v>0.92530000000000001</v>
      </c>
      <c r="G1025" vm="872">
        <f ca="1"/>
        <v>0.91959999999999997</v>
      </c>
      <c r="H1025" vm="504">
        <f ca="1"/>
        <v>0.92110000000000003</v>
      </c>
      <c r="K1025" s="4">
        <f ca="1">IF(ROW(T_CALC[[#This Row],[DAY]])-ROW(T_CALC[[#Headers],[DAY]])&gt;C_N_TRADING_DAYS,"",ROW(T_CALC[[#This Row],[DAY]])-ROW(T_CALC[[#Headers],[DAY]]))</f>
        <v>1022</v>
      </c>
      <c r="L1025" s="4" cm="1" vm="2261">
        <f t="array" aca="1" ref="L1025" ca="1">IFERROR(INDEX(_xlfn.ANCHORARRAY($C$3),T_CALC[[#This Row],[DAY]]+1,1),NA())</f>
        <v>43885</v>
      </c>
      <c r="M1025" s="4" cm="1" vm="2244">
        <f t="array" aca="1" ref="M1025" ca="1">IFERROR(INDEX(_xlfn.ANCHORARRAY($C$3),T_CALC[[#This Row],[DAY]]+1,3),NA())</f>
        <v>0.92230000000000001</v>
      </c>
      <c r="N1025" s="4" cm="1" vm="732">
        <f t="array" aca="1" ref="N1025" ca="1">IFERROR(INDEX(_xlfn.ANCHORARRAY($C$3),T_CALC[[#This Row],[DAY]]+1,4),NA())</f>
        <v>0.92530000000000001</v>
      </c>
      <c r="O1025" s="4" cm="1" vm="872">
        <f t="array" aca="1" ref="O1025" ca="1">IFERROR(INDEX(_xlfn.ANCHORARRAY($C$3),T_CALC[[#This Row],[DAY]]+1,5),NA())</f>
        <v>0.91959999999999997</v>
      </c>
      <c r="P1025" s="4" cm="1" vm="504">
        <f t="array" aca="1" ref="P1025" ca="1">IFERROR(INDEX(_xlfn.ANCHORARRAY($C$3),T_CALC[[#This Row],[DAY]]+1,6),NA())</f>
        <v>0.92110000000000003</v>
      </c>
      <c r="Q1025" s="4" cm="1">
        <f t="array" aca="1" ref="Q1025" ca="1">IFERROR(INDEX(_xlfn.ANCHORARRAY($C$3),T_CALC[[#This Row],[DAY]]+1,2),NA())</f>
        <v>0</v>
      </c>
    </row>
    <row r="1026" spans="3:17" x14ac:dyDescent="0.25">
      <c r="C1026" vm="2262">
        <f ca="1"/>
        <v>43886</v>
      </c>
      <c r="D1026">
        <f ca="1"/>
        <v>0</v>
      </c>
      <c r="E1026" vm="504">
        <f ca="1"/>
        <v>0.92110000000000003</v>
      </c>
      <c r="F1026" vm="500">
        <f ca="1"/>
        <v>0.92330000000000001</v>
      </c>
      <c r="G1026" vm="474">
        <f ca="1"/>
        <v>0.91810000000000003</v>
      </c>
      <c r="H1026" vm="469">
        <f ca="1"/>
        <v>0.91890000000000005</v>
      </c>
      <c r="K1026" s="4">
        <f ca="1">IF(ROW(T_CALC[[#This Row],[DAY]])-ROW(T_CALC[[#Headers],[DAY]])&gt;C_N_TRADING_DAYS,"",ROW(T_CALC[[#This Row],[DAY]])-ROW(T_CALC[[#Headers],[DAY]]))</f>
        <v>1023</v>
      </c>
      <c r="L1026" s="4" cm="1" vm="2262">
        <f t="array" aca="1" ref="L1026" ca="1">IFERROR(INDEX(_xlfn.ANCHORARRAY($C$3),T_CALC[[#This Row],[DAY]]+1,1),NA())</f>
        <v>43886</v>
      </c>
      <c r="M1026" s="4" cm="1" vm="504">
        <f t="array" aca="1" ref="M1026" ca="1">IFERROR(INDEX(_xlfn.ANCHORARRAY($C$3),T_CALC[[#This Row],[DAY]]+1,3),NA())</f>
        <v>0.92110000000000003</v>
      </c>
      <c r="N1026" s="4" cm="1" vm="500">
        <f t="array" aca="1" ref="N1026" ca="1">IFERROR(INDEX(_xlfn.ANCHORARRAY($C$3),T_CALC[[#This Row],[DAY]]+1,4),NA())</f>
        <v>0.92330000000000001</v>
      </c>
      <c r="O1026" s="4" cm="1" vm="474">
        <f t="array" aca="1" ref="O1026" ca="1">IFERROR(INDEX(_xlfn.ANCHORARRAY($C$3),T_CALC[[#This Row],[DAY]]+1,5),NA())</f>
        <v>0.91810000000000003</v>
      </c>
      <c r="P1026" s="4" cm="1" vm="469">
        <f t="array" aca="1" ref="P1026" ca="1">IFERROR(INDEX(_xlfn.ANCHORARRAY($C$3),T_CALC[[#This Row],[DAY]]+1,6),NA())</f>
        <v>0.91890000000000005</v>
      </c>
      <c r="Q1026" s="4" cm="1">
        <f t="array" aca="1" ref="Q1026" ca="1">IFERROR(INDEX(_xlfn.ANCHORARRAY($C$3),T_CALC[[#This Row],[DAY]]+1,2),NA())</f>
        <v>0</v>
      </c>
    </row>
    <row r="1027" spans="3:17" x14ac:dyDescent="0.25">
      <c r="C1027" vm="2263">
        <f ca="1"/>
        <v>43887</v>
      </c>
      <c r="D1027">
        <f ca="1"/>
        <v>0</v>
      </c>
      <c r="E1027" vm="469">
        <f ca="1"/>
        <v>0.91890000000000005</v>
      </c>
      <c r="F1027" vm="504">
        <f ca="1"/>
        <v>0.92110000000000003</v>
      </c>
      <c r="G1027" vm="466">
        <f ca="1"/>
        <v>0.91649999999999998</v>
      </c>
      <c r="H1027" vm="469">
        <f ca="1"/>
        <v>0.91890000000000005</v>
      </c>
      <c r="K1027" s="4">
        <f ca="1">IF(ROW(T_CALC[[#This Row],[DAY]])-ROW(T_CALC[[#Headers],[DAY]])&gt;C_N_TRADING_DAYS,"",ROW(T_CALC[[#This Row],[DAY]])-ROW(T_CALC[[#Headers],[DAY]]))</f>
        <v>1024</v>
      </c>
      <c r="L1027" s="4" cm="1" vm="2263">
        <f t="array" aca="1" ref="L1027" ca="1">IFERROR(INDEX(_xlfn.ANCHORARRAY($C$3),T_CALC[[#This Row],[DAY]]+1,1),NA())</f>
        <v>43887</v>
      </c>
      <c r="M1027" s="4" cm="1" vm="469">
        <f t="array" aca="1" ref="M1027" ca="1">IFERROR(INDEX(_xlfn.ANCHORARRAY($C$3),T_CALC[[#This Row],[DAY]]+1,3),NA())</f>
        <v>0.91890000000000005</v>
      </c>
      <c r="N1027" s="4" cm="1" vm="504">
        <f t="array" aca="1" ref="N1027" ca="1">IFERROR(INDEX(_xlfn.ANCHORARRAY($C$3),T_CALC[[#This Row],[DAY]]+1,4),NA())</f>
        <v>0.92110000000000003</v>
      </c>
      <c r="O1027" s="4" cm="1" vm="466">
        <f t="array" aca="1" ref="O1027" ca="1">IFERROR(INDEX(_xlfn.ANCHORARRAY($C$3),T_CALC[[#This Row],[DAY]]+1,5),NA())</f>
        <v>0.91649999999999998</v>
      </c>
      <c r="P1027" s="4" cm="1" vm="469">
        <f t="array" aca="1" ref="P1027" ca="1">IFERROR(INDEX(_xlfn.ANCHORARRAY($C$3),T_CALC[[#This Row],[DAY]]+1,6),NA())</f>
        <v>0.91890000000000005</v>
      </c>
      <c r="Q1027" s="4" cm="1">
        <f t="array" aca="1" ref="Q1027" ca="1">IFERROR(INDEX(_xlfn.ANCHORARRAY($C$3),T_CALC[[#This Row],[DAY]]+1,2),NA())</f>
        <v>0</v>
      </c>
    </row>
    <row r="1028" spans="3:17" x14ac:dyDescent="0.25">
      <c r="C1028" vm="2264">
        <f ca="1"/>
        <v>43888</v>
      </c>
      <c r="D1028">
        <f ca="1"/>
        <v>0</v>
      </c>
      <c r="E1028" vm="452">
        <f ca="1"/>
        <v>0.91859999999999997</v>
      </c>
      <c r="F1028" vm="2127">
        <f ca="1"/>
        <v>0.91910000000000003</v>
      </c>
      <c r="G1028" vm="2137">
        <f ca="1"/>
        <v>0.90839999999999999</v>
      </c>
      <c r="H1028" vm="313">
        <f ca="1"/>
        <v>0.90890000000000004</v>
      </c>
      <c r="K1028" s="4">
        <f ca="1">IF(ROW(T_CALC[[#This Row],[DAY]])-ROW(T_CALC[[#Headers],[DAY]])&gt;C_N_TRADING_DAYS,"",ROW(T_CALC[[#This Row],[DAY]])-ROW(T_CALC[[#Headers],[DAY]]))</f>
        <v>1025</v>
      </c>
      <c r="L1028" s="4" cm="1" vm="2264">
        <f t="array" aca="1" ref="L1028" ca="1">IFERROR(INDEX(_xlfn.ANCHORARRAY($C$3),T_CALC[[#This Row],[DAY]]+1,1),NA())</f>
        <v>43888</v>
      </c>
      <c r="M1028" s="4" cm="1" vm="452">
        <f t="array" aca="1" ref="M1028" ca="1">IFERROR(INDEX(_xlfn.ANCHORARRAY($C$3),T_CALC[[#This Row],[DAY]]+1,3),NA())</f>
        <v>0.91859999999999997</v>
      </c>
      <c r="N1028" s="4" cm="1" vm="2127">
        <f t="array" aca="1" ref="N1028" ca="1">IFERROR(INDEX(_xlfn.ANCHORARRAY($C$3),T_CALC[[#This Row],[DAY]]+1,4),NA())</f>
        <v>0.91910000000000003</v>
      </c>
      <c r="O1028" s="4" cm="1" vm="2137">
        <f t="array" aca="1" ref="O1028" ca="1">IFERROR(INDEX(_xlfn.ANCHORARRAY($C$3),T_CALC[[#This Row],[DAY]]+1,5),NA())</f>
        <v>0.90839999999999999</v>
      </c>
      <c r="P1028" s="4" cm="1" vm="313">
        <f t="array" aca="1" ref="P1028" ca="1">IFERROR(INDEX(_xlfn.ANCHORARRAY($C$3),T_CALC[[#This Row],[DAY]]+1,6),NA())</f>
        <v>0.90890000000000004</v>
      </c>
      <c r="Q1028" s="4" cm="1">
        <f t="array" aca="1" ref="Q1028" ca="1">IFERROR(INDEX(_xlfn.ANCHORARRAY($C$3),T_CALC[[#This Row],[DAY]]+1,2),NA())</f>
        <v>0</v>
      </c>
    </row>
    <row r="1029" spans="3:17" x14ac:dyDescent="0.25">
      <c r="C1029" vm="2265">
        <f ca="1"/>
        <v>43889</v>
      </c>
      <c r="D1029">
        <f ca="1"/>
        <v>0</v>
      </c>
      <c r="E1029" vm="274">
        <f ca="1"/>
        <v>0.90880000000000005</v>
      </c>
      <c r="F1029" vm="865">
        <f ca="1"/>
        <v>0.91310000000000002</v>
      </c>
      <c r="G1029" vm="277">
        <f ca="1"/>
        <v>0.90459999999999996</v>
      </c>
      <c r="H1029" vm="489">
        <f ca="1"/>
        <v>0.90680000000000005</v>
      </c>
      <c r="K1029" s="4">
        <f ca="1">IF(ROW(T_CALC[[#This Row],[DAY]])-ROW(T_CALC[[#Headers],[DAY]])&gt;C_N_TRADING_DAYS,"",ROW(T_CALC[[#This Row],[DAY]])-ROW(T_CALC[[#Headers],[DAY]]))</f>
        <v>1026</v>
      </c>
      <c r="L1029" s="4" cm="1" vm="2265">
        <f t="array" aca="1" ref="L1029" ca="1">IFERROR(INDEX(_xlfn.ANCHORARRAY($C$3),T_CALC[[#This Row],[DAY]]+1,1),NA())</f>
        <v>43889</v>
      </c>
      <c r="M1029" s="4" cm="1" vm="274">
        <f t="array" aca="1" ref="M1029" ca="1">IFERROR(INDEX(_xlfn.ANCHORARRAY($C$3),T_CALC[[#This Row],[DAY]]+1,3),NA())</f>
        <v>0.90880000000000005</v>
      </c>
      <c r="N1029" s="4" cm="1" vm="865">
        <f t="array" aca="1" ref="N1029" ca="1">IFERROR(INDEX(_xlfn.ANCHORARRAY($C$3),T_CALC[[#This Row],[DAY]]+1,4),NA())</f>
        <v>0.91310000000000002</v>
      </c>
      <c r="O1029" s="4" cm="1" vm="277">
        <f t="array" aca="1" ref="O1029" ca="1">IFERROR(INDEX(_xlfn.ANCHORARRAY($C$3),T_CALC[[#This Row],[DAY]]+1,5),NA())</f>
        <v>0.90459999999999996</v>
      </c>
      <c r="P1029" s="4" cm="1" vm="489">
        <f t="array" aca="1" ref="P1029" ca="1">IFERROR(INDEX(_xlfn.ANCHORARRAY($C$3),T_CALC[[#This Row],[DAY]]+1,6),NA())</f>
        <v>0.90680000000000005</v>
      </c>
      <c r="Q1029" s="4" cm="1">
        <f t="array" aca="1" ref="Q1029" ca="1">IFERROR(INDEX(_xlfn.ANCHORARRAY($C$3),T_CALC[[#This Row],[DAY]]+1,2),NA())</f>
        <v>0</v>
      </c>
    </row>
    <row r="1030" spans="3:17" x14ac:dyDescent="0.25">
      <c r="C1030" vm="2266">
        <f ca="1"/>
        <v>43892</v>
      </c>
      <c r="D1030">
        <f ca="1"/>
        <v>0</v>
      </c>
      <c r="E1030" vm="429">
        <f ca="1"/>
        <v>0.90869999999999995</v>
      </c>
      <c r="F1030" vm="429">
        <f ca="1"/>
        <v>0.90869999999999995</v>
      </c>
      <c r="G1030" vm="924">
        <f ca="1"/>
        <v>0.89380000000000004</v>
      </c>
      <c r="H1030" vm="347">
        <f ca="1"/>
        <v>0.89800000000000002</v>
      </c>
      <c r="K1030" s="4">
        <f ca="1">IF(ROW(T_CALC[[#This Row],[DAY]])-ROW(T_CALC[[#Headers],[DAY]])&gt;C_N_TRADING_DAYS,"",ROW(T_CALC[[#This Row],[DAY]])-ROW(T_CALC[[#Headers],[DAY]]))</f>
        <v>1027</v>
      </c>
      <c r="L1030" s="4" cm="1" vm="2266">
        <f t="array" aca="1" ref="L1030" ca="1">IFERROR(INDEX(_xlfn.ANCHORARRAY($C$3),T_CALC[[#This Row],[DAY]]+1,1),NA())</f>
        <v>43892</v>
      </c>
      <c r="M1030" s="4" cm="1" vm="429">
        <f t="array" aca="1" ref="M1030" ca="1">IFERROR(INDEX(_xlfn.ANCHORARRAY($C$3),T_CALC[[#This Row],[DAY]]+1,3),NA())</f>
        <v>0.90869999999999995</v>
      </c>
      <c r="N1030" s="4" cm="1" vm="429">
        <f t="array" aca="1" ref="N1030" ca="1">IFERROR(INDEX(_xlfn.ANCHORARRAY($C$3),T_CALC[[#This Row],[DAY]]+1,4),NA())</f>
        <v>0.90869999999999995</v>
      </c>
      <c r="O1030" s="4" cm="1" vm="924">
        <f t="array" aca="1" ref="O1030" ca="1">IFERROR(INDEX(_xlfn.ANCHORARRAY($C$3),T_CALC[[#This Row],[DAY]]+1,5),NA())</f>
        <v>0.89380000000000004</v>
      </c>
      <c r="P1030" s="4" cm="1" vm="347">
        <f t="array" aca="1" ref="P1030" ca="1">IFERROR(INDEX(_xlfn.ANCHORARRAY($C$3),T_CALC[[#This Row],[DAY]]+1,6),NA())</f>
        <v>0.89800000000000002</v>
      </c>
      <c r="Q1030" s="4" cm="1">
        <f t="array" aca="1" ref="Q1030" ca="1">IFERROR(INDEX(_xlfn.ANCHORARRAY($C$3),T_CALC[[#This Row],[DAY]]+1,2),NA())</f>
        <v>0</v>
      </c>
    </row>
    <row r="1031" spans="3:17" x14ac:dyDescent="0.25">
      <c r="C1031" vm="2267">
        <f ca="1"/>
        <v>43893</v>
      </c>
      <c r="D1031">
        <f ca="1"/>
        <v>0</v>
      </c>
      <c r="E1031" vm="191">
        <f ca="1"/>
        <v>0.89810000000000001</v>
      </c>
      <c r="F1031" vm="258">
        <f ca="1"/>
        <v>0.90110000000000001</v>
      </c>
      <c r="G1031" vm="398">
        <f ca="1"/>
        <v>0.89170000000000005</v>
      </c>
      <c r="H1031" vm="10">
        <f ca="1"/>
        <v>0.89490000000000003</v>
      </c>
      <c r="K1031" s="4">
        <f ca="1">IF(ROW(T_CALC[[#This Row],[DAY]])-ROW(T_CALC[[#Headers],[DAY]])&gt;C_N_TRADING_DAYS,"",ROW(T_CALC[[#This Row],[DAY]])-ROW(T_CALC[[#Headers],[DAY]]))</f>
        <v>1028</v>
      </c>
      <c r="L1031" s="4" cm="1" vm="2267">
        <f t="array" aca="1" ref="L1031" ca="1">IFERROR(INDEX(_xlfn.ANCHORARRAY($C$3),T_CALC[[#This Row],[DAY]]+1,1),NA())</f>
        <v>43893</v>
      </c>
      <c r="M1031" s="4" cm="1" vm="191">
        <f t="array" aca="1" ref="M1031" ca="1">IFERROR(INDEX(_xlfn.ANCHORARRAY($C$3),T_CALC[[#This Row],[DAY]]+1,3),NA())</f>
        <v>0.89810000000000001</v>
      </c>
      <c r="N1031" s="4" cm="1" vm="258">
        <f t="array" aca="1" ref="N1031" ca="1">IFERROR(INDEX(_xlfn.ANCHORARRAY($C$3),T_CALC[[#This Row],[DAY]]+1,4),NA())</f>
        <v>0.90110000000000001</v>
      </c>
      <c r="O1031" s="4" cm="1" vm="398">
        <f t="array" aca="1" ref="O1031" ca="1">IFERROR(INDEX(_xlfn.ANCHORARRAY($C$3),T_CALC[[#This Row],[DAY]]+1,5),NA())</f>
        <v>0.89170000000000005</v>
      </c>
      <c r="P1031" s="4" cm="1" vm="10">
        <f t="array" aca="1" ref="P1031" ca="1">IFERROR(INDEX(_xlfn.ANCHORARRAY($C$3),T_CALC[[#This Row],[DAY]]+1,6),NA())</f>
        <v>0.89490000000000003</v>
      </c>
      <c r="Q1031" s="4" cm="1">
        <f t="array" aca="1" ref="Q1031" ca="1">IFERROR(INDEX(_xlfn.ANCHORARRAY($C$3),T_CALC[[#This Row],[DAY]]+1,2),NA())</f>
        <v>0</v>
      </c>
    </row>
    <row r="1032" spans="3:17" x14ac:dyDescent="0.25">
      <c r="C1032" vm="2268">
        <f ca="1"/>
        <v>43894</v>
      </c>
      <c r="D1032">
        <f ca="1"/>
        <v>0</v>
      </c>
      <c r="E1032" vm="10">
        <f ca="1"/>
        <v>0.89490000000000003</v>
      </c>
      <c r="F1032" vm="2199">
        <f ca="1"/>
        <v>0.9012</v>
      </c>
      <c r="G1032" vm="9">
        <f ca="1"/>
        <v>0.89370000000000005</v>
      </c>
      <c r="H1032" vm="416">
        <f ca="1"/>
        <v>0.89780000000000004</v>
      </c>
      <c r="K1032" s="4">
        <f ca="1">IF(ROW(T_CALC[[#This Row],[DAY]])-ROW(T_CALC[[#Headers],[DAY]])&gt;C_N_TRADING_DAYS,"",ROW(T_CALC[[#This Row],[DAY]])-ROW(T_CALC[[#Headers],[DAY]]))</f>
        <v>1029</v>
      </c>
      <c r="L1032" s="4" cm="1" vm="2268">
        <f t="array" aca="1" ref="L1032" ca="1">IFERROR(INDEX(_xlfn.ANCHORARRAY($C$3),T_CALC[[#This Row],[DAY]]+1,1),NA())</f>
        <v>43894</v>
      </c>
      <c r="M1032" s="4" cm="1" vm="10">
        <f t="array" aca="1" ref="M1032" ca="1">IFERROR(INDEX(_xlfn.ANCHORARRAY($C$3),T_CALC[[#This Row],[DAY]]+1,3),NA())</f>
        <v>0.89490000000000003</v>
      </c>
      <c r="N1032" s="4" cm="1" vm="2199">
        <f t="array" aca="1" ref="N1032" ca="1">IFERROR(INDEX(_xlfn.ANCHORARRAY($C$3),T_CALC[[#This Row],[DAY]]+1,4),NA())</f>
        <v>0.9012</v>
      </c>
      <c r="O1032" s="4" cm="1" vm="9">
        <f t="array" aca="1" ref="O1032" ca="1">IFERROR(INDEX(_xlfn.ANCHORARRAY($C$3),T_CALC[[#This Row],[DAY]]+1,5),NA())</f>
        <v>0.89370000000000005</v>
      </c>
      <c r="P1032" s="4" cm="1" vm="416">
        <f t="array" aca="1" ref="P1032" ca="1">IFERROR(INDEX(_xlfn.ANCHORARRAY($C$3),T_CALC[[#This Row],[DAY]]+1,6),NA())</f>
        <v>0.89780000000000004</v>
      </c>
      <c r="Q1032" s="4" cm="1">
        <f t="array" aca="1" ref="Q1032" ca="1">IFERROR(INDEX(_xlfn.ANCHORARRAY($C$3),T_CALC[[#This Row],[DAY]]+1,2),NA())</f>
        <v>0</v>
      </c>
    </row>
    <row r="1033" spans="3:17" x14ac:dyDescent="0.25">
      <c r="C1033" vm="2269">
        <f ca="1"/>
        <v>43895</v>
      </c>
      <c r="D1033">
        <f ca="1"/>
        <v>0</v>
      </c>
      <c r="E1033" vm="416">
        <f ca="1"/>
        <v>0.89780000000000004</v>
      </c>
      <c r="F1033" vm="2221">
        <f ca="1"/>
        <v>0.89929999999999999</v>
      </c>
      <c r="G1033" vm="395">
        <f ca="1"/>
        <v>0.8891</v>
      </c>
      <c r="H1033" vm="356">
        <f ca="1"/>
        <v>0.88949999999999996</v>
      </c>
      <c r="K1033" s="4">
        <f ca="1">IF(ROW(T_CALC[[#This Row],[DAY]])-ROW(T_CALC[[#Headers],[DAY]])&gt;C_N_TRADING_DAYS,"",ROW(T_CALC[[#This Row],[DAY]])-ROW(T_CALC[[#Headers],[DAY]]))</f>
        <v>1030</v>
      </c>
      <c r="L1033" s="4" cm="1" vm="2269">
        <f t="array" aca="1" ref="L1033" ca="1">IFERROR(INDEX(_xlfn.ANCHORARRAY($C$3),T_CALC[[#This Row],[DAY]]+1,1),NA())</f>
        <v>43895</v>
      </c>
      <c r="M1033" s="4" cm="1" vm="416">
        <f t="array" aca="1" ref="M1033" ca="1">IFERROR(INDEX(_xlfn.ANCHORARRAY($C$3),T_CALC[[#This Row],[DAY]]+1,3),NA())</f>
        <v>0.89780000000000004</v>
      </c>
      <c r="N1033" s="4" cm="1" vm="2221">
        <f t="array" aca="1" ref="N1033" ca="1">IFERROR(INDEX(_xlfn.ANCHORARRAY($C$3),T_CALC[[#This Row],[DAY]]+1,4),NA())</f>
        <v>0.89929999999999999</v>
      </c>
      <c r="O1033" s="4" cm="1" vm="395">
        <f t="array" aca="1" ref="O1033" ca="1">IFERROR(INDEX(_xlfn.ANCHORARRAY($C$3),T_CALC[[#This Row],[DAY]]+1,5),NA())</f>
        <v>0.8891</v>
      </c>
      <c r="P1033" s="4" cm="1" vm="356">
        <f t="array" aca="1" ref="P1033" ca="1">IFERROR(INDEX(_xlfn.ANCHORARRAY($C$3),T_CALC[[#This Row],[DAY]]+1,6),NA())</f>
        <v>0.88949999999999996</v>
      </c>
      <c r="Q1033" s="4" cm="1">
        <f t="array" aca="1" ref="Q1033" ca="1">IFERROR(INDEX(_xlfn.ANCHORARRAY($C$3),T_CALC[[#This Row],[DAY]]+1,2),NA())</f>
        <v>0</v>
      </c>
    </row>
    <row r="1034" spans="3:17" x14ac:dyDescent="0.25">
      <c r="C1034" vm="2270">
        <f ca="1"/>
        <v>43896</v>
      </c>
      <c r="D1034">
        <f ca="1"/>
        <v>0</v>
      </c>
      <c r="E1034" vm="356">
        <f ca="1"/>
        <v>0.88949999999999996</v>
      </c>
      <c r="F1034" vm="158">
        <f ca="1"/>
        <v>0.89180000000000004</v>
      </c>
      <c r="G1034" vm="40">
        <f ca="1"/>
        <v>0.88039999999999996</v>
      </c>
      <c r="H1034" vm="368">
        <f ca="1"/>
        <v>0.88600000000000001</v>
      </c>
      <c r="K1034" s="4">
        <f ca="1">IF(ROW(T_CALC[[#This Row],[DAY]])-ROW(T_CALC[[#Headers],[DAY]])&gt;C_N_TRADING_DAYS,"",ROW(T_CALC[[#This Row],[DAY]])-ROW(T_CALC[[#Headers],[DAY]]))</f>
        <v>1031</v>
      </c>
      <c r="L1034" s="4" cm="1" vm="2270">
        <f t="array" aca="1" ref="L1034" ca="1">IFERROR(INDEX(_xlfn.ANCHORARRAY($C$3),T_CALC[[#This Row],[DAY]]+1,1),NA())</f>
        <v>43896</v>
      </c>
      <c r="M1034" s="4" cm="1" vm="356">
        <f t="array" aca="1" ref="M1034" ca="1">IFERROR(INDEX(_xlfn.ANCHORARRAY($C$3),T_CALC[[#This Row],[DAY]]+1,3),NA())</f>
        <v>0.88949999999999996</v>
      </c>
      <c r="N1034" s="4" cm="1" vm="158">
        <f t="array" aca="1" ref="N1034" ca="1">IFERROR(INDEX(_xlfn.ANCHORARRAY($C$3),T_CALC[[#This Row],[DAY]]+1,4),NA())</f>
        <v>0.89180000000000004</v>
      </c>
      <c r="O1034" s="4" cm="1" vm="40">
        <f t="array" aca="1" ref="O1034" ca="1">IFERROR(INDEX(_xlfn.ANCHORARRAY($C$3),T_CALC[[#This Row],[DAY]]+1,5),NA())</f>
        <v>0.88039999999999996</v>
      </c>
      <c r="P1034" s="4" cm="1" vm="368">
        <f t="array" aca="1" ref="P1034" ca="1">IFERROR(INDEX(_xlfn.ANCHORARRAY($C$3),T_CALC[[#This Row],[DAY]]+1,6),NA())</f>
        <v>0.88600000000000001</v>
      </c>
      <c r="Q1034" s="4" cm="1">
        <f t="array" aca="1" ref="Q1034" ca="1">IFERROR(INDEX(_xlfn.ANCHORARRAY($C$3),T_CALC[[#This Row],[DAY]]+1,2),NA())</f>
        <v>0</v>
      </c>
    </row>
    <row r="1035" spans="3:17" x14ac:dyDescent="0.25">
      <c r="C1035" vm="2271">
        <f ca="1"/>
        <v>43899</v>
      </c>
      <c r="D1035">
        <f ca="1"/>
        <v>0</v>
      </c>
      <c r="E1035" vm="23">
        <f ca="1"/>
        <v>0.88549999999999995</v>
      </c>
      <c r="F1035" vm="80">
        <f ca="1"/>
        <v>0.8861</v>
      </c>
      <c r="G1035" vm="126">
        <f ca="1"/>
        <v>0.86990000000000001</v>
      </c>
      <c r="H1035" vm="1953">
        <f ca="1"/>
        <v>0.87329999999999997</v>
      </c>
      <c r="K1035" s="4">
        <f ca="1">IF(ROW(T_CALC[[#This Row],[DAY]])-ROW(T_CALC[[#Headers],[DAY]])&gt;C_N_TRADING_DAYS,"",ROW(T_CALC[[#This Row],[DAY]])-ROW(T_CALC[[#Headers],[DAY]]))</f>
        <v>1032</v>
      </c>
      <c r="L1035" s="4" cm="1" vm="2271">
        <f t="array" aca="1" ref="L1035" ca="1">IFERROR(INDEX(_xlfn.ANCHORARRAY($C$3),T_CALC[[#This Row],[DAY]]+1,1),NA())</f>
        <v>43899</v>
      </c>
      <c r="M1035" s="4" cm="1" vm="23">
        <f t="array" aca="1" ref="M1035" ca="1">IFERROR(INDEX(_xlfn.ANCHORARRAY($C$3),T_CALC[[#This Row],[DAY]]+1,3),NA())</f>
        <v>0.88549999999999995</v>
      </c>
      <c r="N1035" s="4" cm="1" vm="80">
        <f t="array" aca="1" ref="N1035" ca="1">IFERROR(INDEX(_xlfn.ANCHORARRAY($C$3),T_CALC[[#This Row],[DAY]]+1,4),NA())</f>
        <v>0.8861</v>
      </c>
      <c r="O1035" s="4" cm="1" vm="126">
        <f t="array" aca="1" ref="O1035" ca="1">IFERROR(INDEX(_xlfn.ANCHORARRAY($C$3),T_CALC[[#This Row],[DAY]]+1,5),NA())</f>
        <v>0.86990000000000001</v>
      </c>
      <c r="P1035" s="4" cm="1" vm="1953">
        <f t="array" aca="1" ref="P1035" ca="1">IFERROR(INDEX(_xlfn.ANCHORARRAY($C$3),T_CALC[[#This Row],[DAY]]+1,6),NA())</f>
        <v>0.87329999999999997</v>
      </c>
      <c r="Q1035" s="4" cm="1">
        <f t="array" aca="1" ref="Q1035" ca="1">IFERROR(INDEX(_xlfn.ANCHORARRAY($C$3),T_CALC[[#This Row],[DAY]]+1,2),NA())</f>
        <v>0</v>
      </c>
    </row>
    <row r="1036" spans="3:17" x14ac:dyDescent="0.25">
      <c r="C1036" vm="2272">
        <f ca="1"/>
        <v>43900</v>
      </c>
      <c r="D1036">
        <f ca="1"/>
        <v>0</v>
      </c>
      <c r="E1036" vm="121">
        <f ca="1"/>
        <v>0.87360000000000004</v>
      </c>
      <c r="F1036" vm="72">
        <f ca="1"/>
        <v>0.88680000000000003</v>
      </c>
      <c r="G1036" vm="1801">
        <f ca="1"/>
        <v>0.87260000000000004</v>
      </c>
      <c r="H1036" vm="354">
        <f ca="1"/>
        <v>0.88639999999999997</v>
      </c>
      <c r="K1036" s="4">
        <f ca="1">IF(ROW(T_CALC[[#This Row],[DAY]])-ROW(T_CALC[[#Headers],[DAY]])&gt;C_N_TRADING_DAYS,"",ROW(T_CALC[[#This Row],[DAY]])-ROW(T_CALC[[#Headers],[DAY]]))</f>
        <v>1033</v>
      </c>
      <c r="L1036" s="4" cm="1" vm="2272">
        <f t="array" aca="1" ref="L1036" ca="1">IFERROR(INDEX(_xlfn.ANCHORARRAY($C$3),T_CALC[[#This Row],[DAY]]+1,1),NA())</f>
        <v>43900</v>
      </c>
      <c r="M1036" s="4" cm="1" vm="121">
        <f t="array" aca="1" ref="M1036" ca="1">IFERROR(INDEX(_xlfn.ANCHORARRAY($C$3),T_CALC[[#This Row],[DAY]]+1,3),NA())</f>
        <v>0.87360000000000004</v>
      </c>
      <c r="N1036" s="4" cm="1" vm="72">
        <f t="array" aca="1" ref="N1036" ca="1">IFERROR(INDEX(_xlfn.ANCHORARRAY($C$3),T_CALC[[#This Row],[DAY]]+1,4),NA())</f>
        <v>0.88680000000000003</v>
      </c>
      <c r="O1036" s="4" cm="1" vm="1801">
        <f t="array" aca="1" ref="O1036" ca="1">IFERROR(INDEX(_xlfn.ANCHORARRAY($C$3),T_CALC[[#This Row],[DAY]]+1,5),NA())</f>
        <v>0.87260000000000004</v>
      </c>
      <c r="P1036" s="4" cm="1" vm="354">
        <f t="array" aca="1" ref="P1036" ca="1">IFERROR(INDEX(_xlfn.ANCHORARRAY($C$3),T_CALC[[#This Row],[DAY]]+1,6),NA())</f>
        <v>0.88639999999999997</v>
      </c>
      <c r="Q1036" s="4" cm="1">
        <f t="array" aca="1" ref="Q1036" ca="1">IFERROR(INDEX(_xlfn.ANCHORARRAY($C$3),T_CALC[[#This Row],[DAY]]+1,2),NA())</f>
        <v>0</v>
      </c>
    </row>
    <row r="1037" spans="3:17" x14ac:dyDescent="0.25">
      <c r="C1037" vm="2273">
        <f ca="1"/>
        <v>43901</v>
      </c>
      <c r="D1037">
        <f ca="1"/>
        <v>0</v>
      </c>
      <c r="E1037" vm="354">
        <f ca="1"/>
        <v>0.88639999999999997</v>
      </c>
      <c r="F1037" vm="105">
        <f ca="1"/>
        <v>0.88829999999999998</v>
      </c>
      <c r="G1037" vm="147">
        <f ca="1"/>
        <v>0.87960000000000005</v>
      </c>
      <c r="H1037" vm="94">
        <f ca="1"/>
        <v>0.88719999999999999</v>
      </c>
      <c r="K1037" s="4">
        <f ca="1">IF(ROW(T_CALC[[#This Row],[DAY]])-ROW(T_CALC[[#Headers],[DAY]])&gt;C_N_TRADING_DAYS,"",ROW(T_CALC[[#This Row],[DAY]])-ROW(T_CALC[[#Headers],[DAY]]))</f>
        <v>1034</v>
      </c>
      <c r="L1037" s="4" cm="1" vm="2273">
        <f t="array" aca="1" ref="L1037" ca="1">IFERROR(INDEX(_xlfn.ANCHORARRAY($C$3),T_CALC[[#This Row],[DAY]]+1,1),NA())</f>
        <v>43901</v>
      </c>
      <c r="M1037" s="4" cm="1" vm="354">
        <f t="array" aca="1" ref="M1037" ca="1">IFERROR(INDEX(_xlfn.ANCHORARRAY($C$3),T_CALC[[#This Row],[DAY]]+1,3),NA())</f>
        <v>0.88639999999999997</v>
      </c>
      <c r="N1037" s="4" cm="1" vm="105">
        <f t="array" aca="1" ref="N1037" ca="1">IFERROR(INDEX(_xlfn.ANCHORARRAY($C$3),T_CALC[[#This Row],[DAY]]+1,4),NA())</f>
        <v>0.88829999999999998</v>
      </c>
      <c r="O1037" s="4" cm="1" vm="147">
        <f t="array" aca="1" ref="O1037" ca="1">IFERROR(INDEX(_xlfn.ANCHORARRAY($C$3),T_CALC[[#This Row],[DAY]]+1,5),NA())</f>
        <v>0.87960000000000005</v>
      </c>
      <c r="P1037" s="4" cm="1" vm="94">
        <f t="array" aca="1" ref="P1037" ca="1">IFERROR(INDEX(_xlfn.ANCHORARRAY($C$3),T_CALC[[#This Row],[DAY]]+1,6),NA())</f>
        <v>0.88719999999999999</v>
      </c>
      <c r="Q1037" s="4" cm="1">
        <f t="array" aca="1" ref="Q1037" ca="1">IFERROR(INDEX(_xlfn.ANCHORARRAY($C$3),T_CALC[[#This Row],[DAY]]+1,2),NA())</f>
        <v>0</v>
      </c>
    </row>
    <row r="1038" spans="3:17" x14ac:dyDescent="0.25">
      <c r="C1038" vm="2274">
        <f ca="1"/>
        <v>43902</v>
      </c>
      <c r="D1038">
        <f ca="1"/>
        <v>0</v>
      </c>
      <c r="E1038" vm="94">
        <f ca="1"/>
        <v>0.88719999999999999</v>
      </c>
      <c r="F1038" vm="2104">
        <f ca="1"/>
        <v>0.90449999999999997</v>
      </c>
      <c r="G1038" vm="35">
        <f ca="1"/>
        <v>0.88219999999999998</v>
      </c>
      <c r="H1038" vm="168">
        <f ca="1"/>
        <v>0.89390000000000003</v>
      </c>
      <c r="K1038" s="4">
        <f ca="1">IF(ROW(T_CALC[[#This Row],[DAY]])-ROW(T_CALC[[#Headers],[DAY]])&gt;C_N_TRADING_DAYS,"",ROW(T_CALC[[#This Row],[DAY]])-ROW(T_CALC[[#Headers],[DAY]]))</f>
        <v>1035</v>
      </c>
      <c r="L1038" s="4" cm="1" vm="2274">
        <f t="array" aca="1" ref="L1038" ca="1">IFERROR(INDEX(_xlfn.ANCHORARRAY($C$3),T_CALC[[#This Row],[DAY]]+1,1),NA())</f>
        <v>43902</v>
      </c>
      <c r="M1038" s="4" cm="1" vm="94">
        <f t="array" aca="1" ref="M1038" ca="1">IFERROR(INDEX(_xlfn.ANCHORARRAY($C$3),T_CALC[[#This Row],[DAY]]+1,3),NA())</f>
        <v>0.88719999999999999</v>
      </c>
      <c r="N1038" s="4" cm="1" vm="2104">
        <f t="array" aca="1" ref="N1038" ca="1">IFERROR(INDEX(_xlfn.ANCHORARRAY($C$3),T_CALC[[#This Row],[DAY]]+1,4),NA())</f>
        <v>0.90449999999999997</v>
      </c>
      <c r="O1038" s="4" cm="1" vm="35">
        <f t="array" aca="1" ref="O1038" ca="1">IFERROR(INDEX(_xlfn.ANCHORARRAY($C$3),T_CALC[[#This Row],[DAY]]+1,5),NA())</f>
        <v>0.88219999999999998</v>
      </c>
      <c r="P1038" s="4" cm="1" vm="168">
        <f t="array" aca="1" ref="P1038" ca="1">IFERROR(INDEX(_xlfn.ANCHORARRAY($C$3),T_CALC[[#This Row],[DAY]]+1,6),NA())</f>
        <v>0.89390000000000003</v>
      </c>
      <c r="Q1038" s="4" cm="1">
        <f t="array" aca="1" ref="Q1038" ca="1">IFERROR(INDEX(_xlfn.ANCHORARRAY($C$3),T_CALC[[#This Row],[DAY]]+1,2),NA())</f>
        <v>0</v>
      </c>
    </row>
    <row r="1039" spans="3:17" x14ac:dyDescent="0.25">
      <c r="C1039" vm="2275">
        <f ca="1"/>
        <v>43903</v>
      </c>
      <c r="D1039">
        <f ca="1"/>
        <v>0</v>
      </c>
      <c r="E1039" vm="168">
        <f ca="1"/>
        <v>0.89390000000000003</v>
      </c>
      <c r="F1039" vm="277">
        <f ca="1"/>
        <v>0.90459999999999996</v>
      </c>
      <c r="G1039" vm="411">
        <f ca="1"/>
        <v>0.89090000000000003</v>
      </c>
      <c r="H1039" vm="253">
        <f ca="1"/>
        <v>0.90029999999999999</v>
      </c>
      <c r="K1039" s="4">
        <f ca="1">IF(ROW(T_CALC[[#This Row],[DAY]])-ROW(T_CALC[[#Headers],[DAY]])&gt;C_N_TRADING_DAYS,"",ROW(T_CALC[[#This Row],[DAY]])-ROW(T_CALC[[#Headers],[DAY]]))</f>
        <v>1036</v>
      </c>
      <c r="L1039" s="4" cm="1" vm="2275">
        <f t="array" aca="1" ref="L1039" ca="1">IFERROR(INDEX(_xlfn.ANCHORARRAY($C$3),T_CALC[[#This Row],[DAY]]+1,1),NA())</f>
        <v>43903</v>
      </c>
      <c r="M1039" s="4" cm="1" vm="168">
        <f t="array" aca="1" ref="M1039" ca="1">IFERROR(INDEX(_xlfn.ANCHORARRAY($C$3),T_CALC[[#This Row],[DAY]]+1,3),NA())</f>
        <v>0.89390000000000003</v>
      </c>
      <c r="N1039" s="4" cm="1" vm="277">
        <f t="array" aca="1" ref="N1039" ca="1">IFERROR(INDEX(_xlfn.ANCHORARRAY($C$3),T_CALC[[#This Row],[DAY]]+1,4),NA())</f>
        <v>0.90459999999999996</v>
      </c>
      <c r="O1039" s="4" cm="1" vm="411">
        <f t="array" aca="1" ref="O1039" ca="1">IFERROR(INDEX(_xlfn.ANCHORARRAY($C$3),T_CALC[[#This Row],[DAY]]+1,5),NA())</f>
        <v>0.89090000000000003</v>
      </c>
      <c r="P1039" s="4" cm="1" vm="253">
        <f t="array" aca="1" ref="P1039" ca="1">IFERROR(INDEX(_xlfn.ANCHORARRAY($C$3),T_CALC[[#This Row],[DAY]]+1,6),NA())</f>
        <v>0.90029999999999999</v>
      </c>
      <c r="Q1039" s="4" cm="1">
        <f t="array" aca="1" ref="Q1039" ca="1">IFERROR(INDEX(_xlfn.ANCHORARRAY($C$3),T_CALC[[#This Row],[DAY]]+1,2),NA())</f>
        <v>0</v>
      </c>
    </row>
    <row r="1040" spans="3:17" x14ac:dyDescent="0.25">
      <c r="C1040" vm="2276">
        <f ca="1"/>
        <v>43906</v>
      </c>
      <c r="D1040">
        <f ca="1"/>
        <v>0</v>
      </c>
      <c r="E1040" vm="288">
        <f ca="1"/>
        <v>0.90200000000000002</v>
      </c>
      <c r="F1040" vm="336">
        <f ca="1"/>
        <v>0.9052</v>
      </c>
      <c r="G1040" vm="233">
        <f ca="1"/>
        <v>0.88980000000000004</v>
      </c>
      <c r="H1040" vm="6">
        <f ca="1"/>
        <v>0.89410000000000001</v>
      </c>
      <c r="K1040" s="4">
        <f ca="1">IF(ROW(T_CALC[[#This Row],[DAY]])-ROW(T_CALC[[#Headers],[DAY]])&gt;C_N_TRADING_DAYS,"",ROW(T_CALC[[#This Row],[DAY]])-ROW(T_CALC[[#Headers],[DAY]]))</f>
        <v>1037</v>
      </c>
      <c r="L1040" s="4" cm="1" vm="2276">
        <f t="array" aca="1" ref="L1040" ca="1">IFERROR(INDEX(_xlfn.ANCHORARRAY($C$3),T_CALC[[#This Row],[DAY]]+1,1),NA())</f>
        <v>43906</v>
      </c>
      <c r="M1040" s="4" cm="1" vm="288">
        <f t="array" aca="1" ref="M1040" ca="1">IFERROR(INDEX(_xlfn.ANCHORARRAY($C$3),T_CALC[[#This Row],[DAY]]+1,3),NA())</f>
        <v>0.90200000000000002</v>
      </c>
      <c r="N1040" s="4" cm="1" vm="336">
        <f t="array" aca="1" ref="N1040" ca="1">IFERROR(INDEX(_xlfn.ANCHORARRAY($C$3),T_CALC[[#This Row],[DAY]]+1,4),NA())</f>
        <v>0.9052</v>
      </c>
      <c r="O1040" s="4" cm="1" vm="233">
        <f t="array" aca="1" ref="O1040" ca="1">IFERROR(INDEX(_xlfn.ANCHORARRAY($C$3),T_CALC[[#This Row],[DAY]]+1,5),NA())</f>
        <v>0.88980000000000004</v>
      </c>
      <c r="P1040" s="4" cm="1" vm="6">
        <f t="array" aca="1" ref="P1040" ca="1">IFERROR(INDEX(_xlfn.ANCHORARRAY($C$3),T_CALC[[#This Row],[DAY]]+1,6),NA())</f>
        <v>0.89410000000000001</v>
      </c>
      <c r="Q1040" s="4" cm="1">
        <f t="array" aca="1" ref="Q1040" ca="1">IFERROR(INDEX(_xlfn.ANCHORARRAY($C$3),T_CALC[[#This Row],[DAY]]+1,2),NA())</f>
        <v>0</v>
      </c>
    </row>
    <row r="1041" spans="3:17" x14ac:dyDescent="0.25">
      <c r="C1041" vm="2277">
        <f ca="1"/>
        <v>43907</v>
      </c>
      <c r="D1041">
        <f ca="1"/>
        <v>0</v>
      </c>
      <c r="E1041" vm="6">
        <f ca="1"/>
        <v>0.89410000000000001</v>
      </c>
      <c r="F1041" vm="2278">
        <f ca="1"/>
        <v>0.91269999999999996</v>
      </c>
      <c r="G1041" vm="344">
        <f ca="1"/>
        <v>0.89349999999999996</v>
      </c>
      <c r="H1041" vm="314">
        <f ca="1"/>
        <v>0.9093</v>
      </c>
      <c r="K1041" s="4">
        <f ca="1">IF(ROW(T_CALC[[#This Row],[DAY]])-ROW(T_CALC[[#Headers],[DAY]])&gt;C_N_TRADING_DAYS,"",ROW(T_CALC[[#This Row],[DAY]])-ROW(T_CALC[[#Headers],[DAY]]))</f>
        <v>1038</v>
      </c>
      <c r="L1041" s="4" cm="1" vm="2277">
        <f t="array" aca="1" ref="L1041" ca="1">IFERROR(INDEX(_xlfn.ANCHORARRAY($C$3),T_CALC[[#This Row],[DAY]]+1,1),NA())</f>
        <v>43907</v>
      </c>
      <c r="M1041" s="4" cm="1" vm="6">
        <f t="array" aca="1" ref="M1041" ca="1">IFERROR(INDEX(_xlfn.ANCHORARRAY($C$3),T_CALC[[#This Row],[DAY]]+1,3),NA())</f>
        <v>0.89410000000000001</v>
      </c>
      <c r="N1041" s="4" cm="1" vm="2278">
        <f t="array" aca="1" ref="N1041" ca="1">IFERROR(INDEX(_xlfn.ANCHORARRAY($C$3),T_CALC[[#This Row],[DAY]]+1,4),NA())</f>
        <v>0.91269999999999996</v>
      </c>
      <c r="O1041" s="4" cm="1" vm="344">
        <f t="array" aca="1" ref="O1041" ca="1">IFERROR(INDEX(_xlfn.ANCHORARRAY($C$3),T_CALC[[#This Row],[DAY]]+1,5),NA())</f>
        <v>0.89349999999999996</v>
      </c>
      <c r="P1041" s="4" cm="1" vm="314">
        <f t="array" aca="1" ref="P1041" ca="1">IFERROR(INDEX(_xlfn.ANCHORARRAY($C$3),T_CALC[[#This Row],[DAY]]+1,6),NA())</f>
        <v>0.9093</v>
      </c>
      <c r="Q1041" s="4" cm="1">
        <f t="array" aca="1" ref="Q1041" ca="1">IFERROR(INDEX(_xlfn.ANCHORARRAY($C$3),T_CALC[[#This Row],[DAY]]+1,2),NA())</f>
        <v>0</v>
      </c>
    </row>
    <row r="1042" spans="3:17" x14ac:dyDescent="0.25">
      <c r="C1042" vm="2279">
        <f ca="1"/>
        <v>43908</v>
      </c>
      <c r="D1042">
        <f ca="1"/>
        <v>0</v>
      </c>
      <c r="E1042" vm="2227">
        <f ca="1"/>
        <v>0.90920000000000001</v>
      </c>
      <c r="F1042" vm="2280">
        <f ca="1"/>
        <v>0.92569999999999997</v>
      </c>
      <c r="G1042" vm="336">
        <f ca="1"/>
        <v>0.9052</v>
      </c>
      <c r="H1042" vm="889">
        <f ca="1"/>
        <v>0.91600000000000004</v>
      </c>
      <c r="K1042" s="4">
        <f ca="1">IF(ROW(T_CALC[[#This Row],[DAY]])-ROW(T_CALC[[#Headers],[DAY]])&gt;C_N_TRADING_DAYS,"",ROW(T_CALC[[#This Row],[DAY]])-ROW(T_CALC[[#Headers],[DAY]]))</f>
        <v>1039</v>
      </c>
      <c r="L1042" s="4" cm="1" vm="2279">
        <f t="array" aca="1" ref="L1042" ca="1">IFERROR(INDEX(_xlfn.ANCHORARRAY($C$3),T_CALC[[#This Row],[DAY]]+1,1),NA())</f>
        <v>43908</v>
      </c>
      <c r="M1042" s="4" cm="1" vm="2227">
        <f t="array" aca="1" ref="M1042" ca="1">IFERROR(INDEX(_xlfn.ANCHORARRAY($C$3),T_CALC[[#This Row],[DAY]]+1,3),NA())</f>
        <v>0.90920000000000001</v>
      </c>
      <c r="N1042" s="4" cm="1" vm="2280">
        <f t="array" aca="1" ref="N1042" ca="1">IFERROR(INDEX(_xlfn.ANCHORARRAY($C$3),T_CALC[[#This Row],[DAY]]+1,4),NA())</f>
        <v>0.92569999999999997</v>
      </c>
      <c r="O1042" s="4" cm="1" vm="336">
        <f t="array" aca="1" ref="O1042" ca="1">IFERROR(INDEX(_xlfn.ANCHORARRAY($C$3),T_CALC[[#This Row],[DAY]]+1,5),NA())</f>
        <v>0.9052</v>
      </c>
      <c r="P1042" s="4" cm="1" vm="889">
        <f t="array" aca="1" ref="P1042" ca="1">IFERROR(INDEX(_xlfn.ANCHORARRAY($C$3),T_CALC[[#This Row],[DAY]]+1,6),NA())</f>
        <v>0.91600000000000004</v>
      </c>
      <c r="Q1042" s="4" cm="1">
        <f t="array" aca="1" ref="Q1042" ca="1">IFERROR(INDEX(_xlfn.ANCHORARRAY($C$3),T_CALC[[#This Row],[DAY]]+1,2),NA())</f>
        <v>0</v>
      </c>
    </row>
    <row r="1043" spans="3:17" x14ac:dyDescent="0.25">
      <c r="C1043" vm="2281">
        <f ca="1"/>
        <v>43909</v>
      </c>
      <c r="D1043">
        <f ca="1"/>
        <v>0</v>
      </c>
      <c r="E1043" vm="889">
        <f ca="1"/>
        <v>0.91600000000000004</v>
      </c>
      <c r="F1043" vm="734">
        <f ca="1"/>
        <v>0.93840000000000001</v>
      </c>
      <c r="G1043" vm="2116">
        <f ca="1"/>
        <v>0.91039999999999999</v>
      </c>
      <c r="H1043" vm="2282">
        <f ca="1"/>
        <v>0.93510000000000004</v>
      </c>
      <c r="K1043" s="4">
        <f ca="1">IF(ROW(T_CALC[[#This Row],[DAY]])-ROW(T_CALC[[#Headers],[DAY]])&gt;C_N_TRADING_DAYS,"",ROW(T_CALC[[#This Row],[DAY]])-ROW(T_CALC[[#Headers],[DAY]]))</f>
        <v>1040</v>
      </c>
      <c r="L1043" s="4" cm="1" vm="2281">
        <f t="array" aca="1" ref="L1043" ca="1">IFERROR(INDEX(_xlfn.ANCHORARRAY($C$3),T_CALC[[#This Row],[DAY]]+1,1),NA())</f>
        <v>43909</v>
      </c>
      <c r="M1043" s="4" cm="1" vm="889">
        <f t="array" aca="1" ref="M1043" ca="1">IFERROR(INDEX(_xlfn.ANCHORARRAY($C$3),T_CALC[[#This Row],[DAY]]+1,3),NA())</f>
        <v>0.91600000000000004</v>
      </c>
      <c r="N1043" s="4" cm="1" vm="734">
        <f t="array" aca="1" ref="N1043" ca="1">IFERROR(INDEX(_xlfn.ANCHORARRAY($C$3),T_CALC[[#This Row],[DAY]]+1,4),NA())</f>
        <v>0.93840000000000001</v>
      </c>
      <c r="O1043" s="4" cm="1" vm="2116">
        <f t="array" aca="1" ref="O1043" ca="1">IFERROR(INDEX(_xlfn.ANCHORARRAY($C$3),T_CALC[[#This Row],[DAY]]+1,5),NA())</f>
        <v>0.91039999999999999</v>
      </c>
      <c r="P1043" s="4" cm="1" vm="2282">
        <f t="array" aca="1" ref="P1043" ca="1">IFERROR(INDEX(_xlfn.ANCHORARRAY($C$3),T_CALC[[#This Row],[DAY]]+1,6),NA())</f>
        <v>0.93510000000000004</v>
      </c>
      <c r="Q1043" s="4" cm="1">
        <f t="array" aca="1" ref="Q1043" ca="1">IFERROR(INDEX(_xlfn.ANCHORARRAY($C$3),T_CALC[[#This Row],[DAY]]+1,2),NA())</f>
        <v>0</v>
      </c>
    </row>
    <row r="1044" spans="3:17" x14ac:dyDescent="0.25">
      <c r="C1044" vm="2283">
        <f ca="1"/>
        <v>43910</v>
      </c>
      <c r="D1044">
        <f ca="1"/>
        <v>0</v>
      </c>
      <c r="E1044" vm="2282">
        <f ca="1"/>
        <v>0.93510000000000004</v>
      </c>
      <c r="F1044" vm="852">
        <f ca="1"/>
        <v>0.94</v>
      </c>
      <c r="G1044" vm="2284">
        <f ca="1"/>
        <v>0.92310000000000003</v>
      </c>
      <c r="H1044" vm="2285">
        <f ca="1"/>
        <v>0.93489999999999995</v>
      </c>
      <c r="K1044" s="4">
        <f ca="1">IF(ROW(T_CALC[[#This Row],[DAY]])-ROW(T_CALC[[#Headers],[DAY]])&gt;C_N_TRADING_DAYS,"",ROW(T_CALC[[#This Row],[DAY]])-ROW(T_CALC[[#Headers],[DAY]]))</f>
        <v>1041</v>
      </c>
      <c r="L1044" s="4" cm="1" vm="2283">
        <f t="array" aca="1" ref="L1044" ca="1">IFERROR(INDEX(_xlfn.ANCHORARRAY($C$3),T_CALC[[#This Row],[DAY]]+1,1),NA())</f>
        <v>43910</v>
      </c>
      <c r="M1044" s="4" cm="1" vm="2282">
        <f t="array" aca="1" ref="M1044" ca="1">IFERROR(INDEX(_xlfn.ANCHORARRAY($C$3),T_CALC[[#This Row],[DAY]]+1,3),NA())</f>
        <v>0.93510000000000004</v>
      </c>
      <c r="N1044" s="4" cm="1" vm="852">
        <f t="array" aca="1" ref="N1044" ca="1">IFERROR(INDEX(_xlfn.ANCHORARRAY($C$3),T_CALC[[#This Row],[DAY]]+1,4),NA())</f>
        <v>0.94</v>
      </c>
      <c r="O1044" s="4" cm="1" vm="2284">
        <f t="array" aca="1" ref="O1044" ca="1">IFERROR(INDEX(_xlfn.ANCHORARRAY($C$3),T_CALC[[#This Row],[DAY]]+1,5),NA())</f>
        <v>0.92310000000000003</v>
      </c>
      <c r="P1044" s="4" cm="1" vm="2285">
        <f t="array" aca="1" ref="P1044" ca="1">IFERROR(INDEX(_xlfn.ANCHORARRAY($C$3),T_CALC[[#This Row],[DAY]]+1,6),NA())</f>
        <v>0.93489999999999995</v>
      </c>
      <c r="Q1044" s="4" cm="1">
        <f t="array" aca="1" ref="Q1044" ca="1">IFERROR(INDEX(_xlfn.ANCHORARRAY($C$3),T_CALC[[#This Row],[DAY]]+1,2),NA())</f>
        <v>0</v>
      </c>
    </row>
    <row r="1045" spans="3:17" x14ac:dyDescent="0.25">
      <c r="C1045" vm="2286">
        <f ca="1"/>
        <v>43913</v>
      </c>
      <c r="D1045">
        <f ca="1"/>
        <v>0</v>
      </c>
      <c r="E1045" vm="715">
        <f ca="1"/>
        <v>0.93479999999999996</v>
      </c>
      <c r="F1045" vm="852">
        <f ca="1"/>
        <v>0.94</v>
      </c>
      <c r="G1045" vm="821">
        <f ca="1"/>
        <v>0.9234</v>
      </c>
      <c r="H1045" vm="800">
        <f ca="1"/>
        <v>0.93240000000000001</v>
      </c>
      <c r="K1045" s="4">
        <f ca="1">IF(ROW(T_CALC[[#This Row],[DAY]])-ROW(T_CALC[[#Headers],[DAY]])&gt;C_N_TRADING_DAYS,"",ROW(T_CALC[[#This Row],[DAY]])-ROW(T_CALC[[#Headers],[DAY]]))</f>
        <v>1042</v>
      </c>
      <c r="L1045" s="4" cm="1" vm="2286">
        <f t="array" aca="1" ref="L1045" ca="1">IFERROR(INDEX(_xlfn.ANCHORARRAY($C$3),T_CALC[[#This Row],[DAY]]+1,1),NA())</f>
        <v>43913</v>
      </c>
      <c r="M1045" s="4" cm="1" vm="715">
        <f t="array" aca="1" ref="M1045" ca="1">IFERROR(INDEX(_xlfn.ANCHORARRAY($C$3),T_CALC[[#This Row],[DAY]]+1,3),NA())</f>
        <v>0.93479999999999996</v>
      </c>
      <c r="N1045" s="4" cm="1" vm="852">
        <f t="array" aca="1" ref="N1045" ca="1">IFERROR(INDEX(_xlfn.ANCHORARRAY($C$3),T_CALC[[#This Row],[DAY]]+1,4),NA())</f>
        <v>0.94</v>
      </c>
      <c r="O1045" s="4" cm="1" vm="821">
        <f t="array" aca="1" ref="O1045" ca="1">IFERROR(INDEX(_xlfn.ANCHORARRAY($C$3),T_CALC[[#This Row],[DAY]]+1,5),NA())</f>
        <v>0.9234</v>
      </c>
      <c r="P1045" s="4" cm="1" vm="800">
        <f t="array" aca="1" ref="P1045" ca="1">IFERROR(INDEX(_xlfn.ANCHORARRAY($C$3),T_CALC[[#This Row],[DAY]]+1,6),NA())</f>
        <v>0.93240000000000001</v>
      </c>
      <c r="Q1045" s="4" cm="1">
        <f t="array" aca="1" ref="Q1045" ca="1">IFERROR(INDEX(_xlfn.ANCHORARRAY($C$3),T_CALC[[#This Row],[DAY]]+1,2),NA())</f>
        <v>0</v>
      </c>
    </row>
    <row r="1046" spans="3:17" x14ac:dyDescent="0.25">
      <c r="C1046" vm="2287">
        <f ca="1"/>
        <v>43914</v>
      </c>
      <c r="D1046">
        <f ca="1"/>
        <v>0</v>
      </c>
      <c r="E1046" vm="711">
        <f ca="1"/>
        <v>0.93220000000000003</v>
      </c>
      <c r="F1046" vm="512">
        <f ca="1"/>
        <v>0.9325</v>
      </c>
      <c r="G1046" vm="463">
        <f ca="1"/>
        <v>0.91820000000000002</v>
      </c>
      <c r="H1046" vm="2288">
        <f ca="1"/>
        <v>0.92669999999999997</v>
      </c>
      <c r="K1046" s="4">
        <f ca="1">IF(ROW(T_CALC[[#This Row],[DAY]])-ROW(T_CALC[[#Headers],[DAY]])&gt;C_N_TRADING_DAYS,"",ROW(T_CALC[[#This Row],[DAY]])-ROW(T_CALC[[#Headers],[DAY]]))</f>
        <v>1043</v>
      </c>
      <c r="L1046" s="4" cm="1" vm="2287">
        <f t="array" aca="1" ref="L1046" ca="1">IFERROR(INDEX(_xlfn.ANCHORARRAY($C$3),T_CALC[[#This Row],[DAY]]+1,1),NA())</f>
        <v>43914</v>
      </c>
      <c r="M1046" s="4" cm="1" vm="711">
        <f t="array" aca="1" ref="M1046" ca="1">IFERROR(INDEX(_xlfn.ANCHORARRAY($C$3),T_CALC[[#This Row],[DAY]]+1,3),NA())</f>
        <v>0.93220000000000003</v>
      </c>
      <c r="N1046" s="4" cm="1" vm="512">
        <f t="array" aca="1" ref="N1046" ca="1">IFERROR(INDEX(_xlfn.ANCHORARRAY($C$3),T_CALC[[#This Row],[DAY]]+1,4),NA())</f>
        <v>0.9325</v>
      </c>
      <c r="O1046" s="4" cm="1" vm="463">
        <f t="array" aca="1" ref="O1046" ca="1">IFERROR(INDEX(_xlfn.ANCHORARRAY($C$3),T_CALC[[#This Row],[DAY]]+1,5),NA())</f>
        <v>0.91820000000000002</v>
      </c>
      <c r="P1046" s="4" cm="1" vm="2288">
        <f t="array" aca="1" ref="P1046" ca="1">IFERROR(INDEX(_xlfn.ANCHORARRAY($C$3),T_CALC[[#This Row],[DAY]]+1,6),NA())</f>
        <v>0.92669999999999997</v>
      </c>
      <c r="Q1046" s="4" cm="1">
        <f t="array" aca="1" ref="Q1046" ca="1">IFERROR(INDEX(_xlfn.ANCHORARRAY($C$3),T_CALC[[#This Row],[DAY]]+1,2),NA())</f>
        <v>0</v>
      </c>
    </row>
    <row r="1047" spans="3:17" x14ac:dyDescent="0.25">
      <c r="C1047" vm="2289">
        <f ca="1"/>
        <v>43915</v>
      </c>
      <c r="D1047">
        <f ca="1"/>
        <v>0</v>
      </c>
      <c r="E1047" vm="2288">
        <f ca="1"/>
        <v>0.92669999999999997</v>
      </c>
      <c r="F1047" vm="514">
        <f ca="1"/>
        <v>0.92920000000000003</v>
      </c>
      <c r="G1047" vm="499">
        <f ca="1"/>
        <v>0.91779999999999995</v>
      </c>
      <c r="H1047" vm="454">
        <f ca="1"/>
        <v>0.91879999999999995</v>
      </c>
      <c r="K1047" s="4">
        <f ca="1">IF(ROW(T_CALC[[#This Row],[DAY]])-ROW(T_CALC[[#Headers],[DAY]])&gt;C_N_TRADING_DAYS,"",ROW(T_CALC[[#This Row],[DAY]])-ROW(T_CALC[[#Headers],[DAY]]))</f>
        <v>1044</v>
      </c>
      <c r="L1047" s="4" cm="1" vm="2289">
        <f t="array" aca="1" ref="L1047" ca="1">IFERROR(INDEX(_xlfn.ANCHORARRAY($C$3),T_CALC[[#This Row],[DAY]]+1,1),NA())</f>
        <v>43915</v>
      </c>
      <c r="M1047" s="4" cm="1" vm="2288">
        <f t="array" aca="1" ref="M1047" ca="1">IFERROR(INDEX(_xlfn.ANCHORARRAY($C$3),T_CALC[[#This Row],[DAY]]+1,3),NA())</f>
        <v>0.92669999999999997</v>
      </c>
      <c r="N1047" s="4" cm="1" vm="514">
        <f t="array" aca="1" ref="N1047" ca="1">IFERROR(INDEX(_xlfn.ANCHORARRAY($C$3),T_CALC[[#This Row],[DAY]]+1,4),NA())</f>
        <v>0.92920000000000003</v>
      </c>
      <c r="O1047" s="4" cm="1" vm="499">
        <f t="array" aca="1" ref="O1047" ca="1">IFERROR(INDEX(_xlfn.ANCHORARRAY($C$3),T_CALC[[#This Row],[DAY]]+1,5),NA())</f>
        <v>0.91779999999999995</v>
      </c>
      <c r="P1047" s="4" cm="1" vm="454">
        <f t="array" aca="1" ref="P1047" ca="1">IFERROR(INDEX(_xlfn.ANCHORARRAY($C$3),T_CALC[[#This Row],[DAY]]+1,6),NA())</f>
        <v>0.91879999999999995</v>
      </c>
      <c r="Q1047" s="4" cm="1">
        <f t="array" aca="1" ref="Q1047" ca="1">IFERROR(INDEX(_xlfn.ANCHORARRAY($C$3),T_CALC[[#This Row],[DAY]]+1,2),NA())</f>
        <v>0</v>
      </c>
    </row>
    <row r="1048" spans="3:17" x14ac:dyDescent="0.25">
      <c r="C1048" vm="2290">
        <f ca="1"/>
        <v>43916</v>
      </c>
      <c r="D1048">
        <f ca="1"/>
        <v>0</v>
      </c>
      <c r="E1048" vm="469">
        <f ca="1"/>
        <v>0.91890000000000005</v>
      </c>
      <c r="F1048" vm="2291">
        <f ca="1"/>
        <v>0.91979999999999995</v>
      </c>
      <c r="G1048" vm="2059">
        <f ca="1"/>
        <v>0.90410000000000001</v>
      </c>
      <c r="H1048" vm="307">
        <f ca="1"/>
        <v>0.90649999999999997</v>
      </c>
      <c r="K1048" s="4">
        <f ca="1">IF(ROW(T_CALC[[#This Row],[DAY]])-ROW(T_CALC[[#Headers],[DAY]])&gt;C_N_TRADING_DAYS,"",ROW(T_CALC[[#This Row],[DAY]])-ROW(T_CALC[[#Headers],[DAY]]))</f>
        <v>1045</v>
      </c>
      <c r="L1048" s="4" cm="1" vm="2290">
        <f t="array" aca="1" ref="L1048" ca="1">IFERROR(INDEX(_xlfn.ANCHORARRAY($C$3),T_CALC[[#This Row],[DAY]]+1,1),NA())</f>
        <v>43916</v>
      </c>
      <c r="M1048" s="4" cm="1" vm="469">
        <f t="array" aca="1" ref="M1048" ca="1">IFERROR(INDEX(_xlfn.ANCHORARRAY($C$3),T_CALC[[#This Row],[DAY]]+1,3),NA())</f>
        <v>0.91890000000000005</v>
      </c>
      <c r="N1048" s="4" cm="1" vm="2291">
        <f t="array" aca="1" ref="N1048" ca="1">IFERROR(INDEX(_xlfn.ANCHORARRAY($C$3),T_CALC[[#This Row],[DAY]]+1,4),NA())</f>
        <v>0.91979999999999995</v>
      </c>
      <c r="O1048" s="4" cm="1" vm="2059">
        <f t="array" aca="1" ref="O1048" ca="1">IFERROR(INDEX(_xlfn.ANCHORARRAY($C$3),T_CALC[[#This Row],[DAY]]+1,5),NA())</f>
        <v>0.90410000000000001</v>
      </c>
      <c r="P1048" s="4" cm="1" vm="307">
        <f t="array" aca="1" ref="P1048" ca="1">IFERROR(INDEX(_xlfn.ANCHORARRAY($C$3),T_CALC[[#This Row],[DAY]]+1,6),NA())</f>
        <v>0.90649999999999997</v>
      </c>
      <c r="Q1048" s="4" cm="1">
        <f t="array" aca="1" ref="Q1048" ca="1">IFERROR(INDEX(_xlfn.ANCHORARRAY($C$3),T_CALC[[#This Row],[DAY]]+1,2),NA())</f>
        <v>0</v>
      </c>
    </row>
    <row r="1049" spans="3:17" x14ac:dyDescent="0.25">
      <c r="C1049" vm="2292">
        <f ca="1"/>
        <v>43917</v>
      </c>
      <c r="D1049">
        <f ca="1"/>
        <v>0</v>
      </c>
      <c r="E1049" vm="307">
        <f ca="1"/>
        <v>0.90649999999999997</v>
      </c>
      <c r="F1049" vm="2293">
        <f ca="1"/>
        <v>0.91290000000000004</v>
      </c>
      <c r="G1049" vm="188">
        <f ca="1"/>
        <v>0.89690000000000003</v>
      </c>
      <c r="H1049" vm="8">
        <f ca="1"/>
        <v>0.89729999999999999</v>
      </c>
      <c r="K1049" s="4">
        <f ca="1">IF(ROW(T_CALC[[#This Row],[DAY]])-ROW(T_CALC[[#Headers],[DAY]])&gt;C_N_TRADING_DAYS,"",ROW(T_CALC[[#This Row],[DAY]])-ROW(T_CALC[[#Headers],[DAY]]))</f>
        <v>1046</v>
      </c>
      <c r="L1049" s="4" cm="1" vm="2292">
        <f t="array" aca="1" ref="L1049" ca="1">IFERROR(INDEX(_xlfn.ANCHORARRAY($C$3),T_CALC[[#This Row],[DAY]]+1,1),NA())</f>
        <v>43917</v>
      </c>
      <c r="M1049" s="4" cm="1" vm="307">
        <f t="array" aca="1" ref="M1049" ca="1">IFERROR(INDEX(_xlfn.ANCHORARRAY($C$3),T_CALC[[#This Row],[DAY]]+1,3),NA())</f>
        <v>0.90649999999999997</v>
      </c>
      <c r="N1049" s="4" cm="1" vm="2293">
        <f t="array" aca="1" ref="N1049" ca="1">IFERROR(INDEX(_xlfn.ANCHORARRAY($C$3),T_CALC[[#This Row],[DAY]]+1,4),NA())</f>
        <v>0.91290000000000004</v>
      </c>
      <c r="O1049" s="4" cm="1" vm="188">
        <f t="array" aca="1" ref="O1049" ca="1">IFERROR(INDEX(_xlfn.ANCHORARRAY($C$3),T_CALC[[#This Row],[DAY]]+1,5),NA())</f>
        <v>0.89690000000000003</v>
      </c>
      <c r="P1049" s="4" cm="1" vm="8">
        <f t="array" aca="1" ref="P1049" ca="1">IFERROR(INDEX(_xlfn.ANCHORARRAY($C$3),T_CALC[[#This Row],[DAY]]+1,6),NA())</f>
        <v>0.89729999999999999</v>
      </c>
      <c r="Q1049" s="4" cm="1">
        <f t="array" aca="1" ref="Q1049" ca="1">IFERROR(INDEX(_xlfn.ANCHORARRAY($C$3),T_CALC[[#This Row],[DAY]]+1,2),NA())</f>
        <v>0</v>
      </c>
    </row>
    <row r="1050" spans="3:17" x14ac:dyDescent="0.25">
      <c r="C1050" vm="2294">
        <f ca="1"/>
        <v>43920</v>
      </c>
      <c r="D1050">
        <f ca="1"/>
        <v>0</v>
      </c>
      <c r="E1050" vm="416">
        <f ca="1"/>
        <v>0.89780000000000004</v>
      </c>
      <c r="F1050" vm="246">
        <f ca="1"/>
        <v>0.90820000000000001</v>
      </c>
      <c r="G1050" vm="382">
        <f ca="1"/>
        <v>0.89710000000000001</v>
      </c>
      <c r="H1050" vm="250">
        <f ca="1"/>
        <v>0.90500000000000003</v>
      </c>
      <c r="K1050" s="4">
        <f ca="1">IF(ROW(T_CALC[[#This Row],[DAY]])-ROW(T_CALC[[#Headers],[DAY]])&gt;C_N_TRADING_DAYS,"",ROW(T_CALC[[#This Row],[DAY]])-ROW(T_CALC[[#Headers],[DAY]]))</f>
        <v>1047</v>
      </c>
      <c r="L1050" s="4" cm="1" vm="2294">
        <f t="array" aca="1" ref="L1050" ca="1">IFERROR(INDEX(_xlfn.ANCHORARRAY($C$3),T_CALC[[#This Row],[DAY]]+1,1),NA())</f>
        <v>43920</v>
      </c>
      <c r="M1050" s="4" cm="1" vm="416">
        <f t="array" aca="1" ref="M1050" ca="1">IFERROR(INDEX(_xlfn.ANCHORARRAY($C$3),T_CALC[[#This Row],[DAY]]+1,3),NA())</f>
        <v>0.89780000000000004</v>
      </c>
      <c r="N1050" s="4" cm="1" vm="246">
        <f t="array" aca="1" ref="N1050" ca="1">IFERROR(INDEX(_xlfn.ANCHORARRAY($C$3),T_CALC[[#This Row],[DAY]]+1,4),NA())</f>
        <v>0.90820000000000001</v>
      </c>
      <c r="O1050" s="4" cm="1" vm="382">
        <f t="array" aca="1" ref="O1050" ca="1">IFERROR(INDEX(_xlfn.ANCHORARRAY($C$3),T_CALC[[#This Row],[DAY]]+1,5),NA())</f>
        <v>0.89710000000000001</v>
      </c>
      <c r="P1050" s="4" cm="1" vm="250">
        <f t="array" aca="1" ref="P1050" ca="1">IFERROR(INDEX(_xlfn.ANCHORARRAY($C$3),T_CALC[[#This Row],[DAY]]+1,6),NA())</f>
        <v>0.90500000000000003</v>
      </c>
      <c r="Q1050" s="4" cm="1">
        <f t="array" aca="1" ref="Q1050" ca="1">IFERROR(INDEX(_xlfn.ANCHORARRAY($C$3),T_CALC[[#This Row],[DAY]]+1,2),NA())</f>
        <v>0</v>
      </c>
    </row>
    <row r="1051" spans="3:17" x14ac:dyDescent="0.25">
      <c r="C1051" vm="2295">
        <f ca="1"/>
        <v>43921</v>
      </c>
      <c r="D1051">
        <f ca="1"/>
        <v>0</v>
      </c>
      <c r="E1051" vm="426">
        <f ca="1"/>
        <v>0.90510000000000002</v>
      </c>
      <c r="F1051" vm="501">
        <f ca="1"/>
        <v>0.91520000000000001</v>
      </c>
      <c r="G1051" vm="275">
        <f ca="1"/>
        <v>0.90439999999999998</v>
      </c>
      <c r="H1051" vm="301">
        <f ca="1"/>
        <v>0.90639999999999998</v>
      </c>
      <c r="K1051" s="4">
        <f ca="1">IF(ROW(T_CALC[[#This Row],[DAY]])-ROW(T_CALC[[#Headers],[DAY]])&gt;C_N_TRADING_DAYS,"",ROW(T_CALC[[#This Row],[DAY]])-ROW(T_CALC[[#Headers],[DAY]]))</f>
        <v>1048</v>
      </c>
      <c r="L1051" s="4" cm="1" vm="2295">
        <f t="array" aca="1" ref="L1051" ca="1">IFERROR(INDEX(_xlfn.ANCHORARRAY($C$3),T_CALC[[#This Row],[DAY]]+1,1),NA())</f>
        <v>43921</v>
      </c>
      <c r="M1051" s="4" cm="1" vm="426">
        <f t="array" aca="1" ref="M1051" ca="1">IFERROR(INDEX(_xlfn.ANCHORARRAY($C$3),T_CALC[[#This Row],[DAY]]+1,3),NA())</f>
        <v>0.90510000000000002</v>
      </c>
      <c r="N1051" s="4" cm="1" vm="501">
        <f t="array" aca="1" ref="N1051" ca="1">IFERROR(INDEX(_xlfn.ANCHORARRAY($C$3),T_CALC[[#This Row],[DAY]]+1,4),NA())</f>
        <v>0.91520000000000001</v>
      </c>
      <c r="O1051" s="4" cm="1" vm="275">
        <f t="array" aca="1" ref="O1051" ca="1">IFERROR(INDEX(_xlfn.ANCHORARRAY($C$3),T_CALC[[#This Row],[DAY]]+1,5),NA())</f>
        <v>0.90439999999999998</v>
      </c>
      <c r="P1051" s="4" cm="1" vm="301">
        <f t="array" aca="1" ref="P1051" ca="1">IFERROR(INDEX(_xlfn.ANCHORARRAY($C$3),T_CALC[[#This Row],[DAY]]+1,6),NA())</f>
        <v>0.90639999999999998</v>
      </c>
      <c r="Q1051" s="4" cm="1">
        <f t="array" aca="1" ref="Q1051" ca="1">IFERROR(INDEX(_xlfn.ANCHORARRAY($C$3),T_CALC[[#This Row],[DAY]]+1,2),NA())</f>
        <v>0</v>
      </c>
    </row>
    <row r="1052" spans="3:17" x14ac:dyDescent="0.25">
      <c r="C1052" vm="2296">
        <f ca="1"/>
        <v>43922</v>
      </c>
      <c r="D1052">
        <f ca="1"/>
        <v>0</v>
      </c>
      <c r="E1052" vm="301">
        <f ca="1"/>
        <v>0.90639999999999998</v>
      </c>
      <c r="F1052" vm="868">
        <f ca="1"/>
        <v>0.91710000000000003</v>
      </c>
      <c r="G1052" vm="2090">
        <f ca="1"/>
        <v>0.90569999999999995</v>
      </c>
      <c r="H1052" vm="2129">
        <f ca="1"/>
        <v>0.91190000000000004</v>
      </c>
      <c r="K1052" s="4">
        <f ca="1">IF(ROW(T_CALC[[#This Row],[DAY]])-ROW(T_CALC[[#Headers],[DAY]])&gt;C_N_TRADING_DAYS,"",ROW(T_CALC[[#This Row],[DAY]])-ROW(T_CALC[[#Headers],[DAY]]))</f>
        <v>1049</v>
      </c>
      <c r="L1052" s="4" cm="1" vm="2296">
        <f t="array" aca="1" ref="L1052" ca="1">IFERROR(INDEX(_xlfn.ANCHORARRAY($C$3),T_CALC[[#This Row],[DAY]]+1,1),NA())</f>
        <v>43922</v>
      </c>
      <c r="M1052" s="4" cm="1" vm="301">
        <f t="array" aca="1" ref="M1052" ca="1">IFERROR(INDEX(_xlfn.ANCHORARRAY($C$3),T_CALC[[#This Row],[DAY]]+1,3),NA())</f>
        <v>0.90639999999999998</v>
      </c>
      <c r="N1052" s="4" cm="1" vm="868">
        <f t="array" aca="1" ref="N1052" ca="1">IFERROR(INDEX(_xlfn.ANCHORARRAY($C$3),T_CALC[[#This Row],[DAY]]+1,4),NA())</f>
        <v>0.91710000000000003</v>
      </c>
      <c r="O1052" s="4" cm="1" vm="2090">
        <f t="array" aca="1" ref="O1052" ca="1">IFERROR(INDEX(_xlfn.ANCHORARRAY($C$3),T_CALC[[#This Row],[DAY]]+1,5),NA())</f>
        <v>0.90569999999999995</v>
      </c>
      <c r="P1052" s="4" cm="1" vm="2129">
        <f t="array" aca="1" ref="P1052" ca="1">IFERROR(INDEX(_xlfn.ANCHORARRAY($C$3),T_CALC[[#This Row],[DAY]]+1,6),NA())</f>
        <v>0.91190000000000004</v>
      </c>
      <c r="Q1052" s="4" cm="1">
        <f t="array" aca="1" ref="Q1052" ca="1">IFERROR(INDEX(_xlfn.ANCHORARRAY($C$3),T_CALC[[#This Row],[DAY]]+1,2),NA())</f>
        <v>0</v>
      </c>
    </row>
    <row r="1053" spans="3:17" x14ac:dyDescent="0.25">
      <c r="C1053" vm="2297">
        <f ca="1"/>
        <v>43923</v>
      </c>
      <c r="D1053">
        <f ca="1"/>
        <v>0</v>
      </c>
      <c r="E1053" vm="2129">
        <f ca="1"/>
        <v>0.91190000000000004</v>
      </c>
      <c r="F1053" vm="2249">
        <f ca="1"/>
        <v>0.92400000000000004</v>
      </c>
      <c r="G1053" vm="242">
        <f ca="1"/>
        <v>0.91149999999999998</v>
      </c>
      <c r="H1053" vm="455">
        <f ca="1"/>
        <v>0.92079999999999995</v>
      </c>
      <c r="K1053" s="4">
        <f ca="1">IF(ROW(T_CALC[[#This Row],[DAY]])-ROW(T_CALC[[#Headers],[DAY]])&gt;C_N_TRADING_DAYS,"",ROW(T_CALC[[#This Row],[DAY]])-ROW(T_CALC[[#Headers],[DAY]]))</f>
        <v>1050</v>
      </c>
      <c r="L1053" s="4" cm="1" vm="2297">
        <f t="array" aca="1" ref="L1053" ca="1">IFERROR(INDEX(_xlfn.ANCHORARRAY($C$3),T_CALC[[#This Row],[DAY]]+1,1),NA())</f>
        <v>43923</v>
      </c>
      <c r="M1053" s="4" cm="1" vm="2129">
        <f t="array" aca="1" ref="M1053" ca="1">IFERROR(INDEX(_xlfn.ANCHORARRAY($C$3),T_CALC[[#This Row],[DAY]]+1,3),NA())</f>
        <v>0.91190000000000004</v>
      </c>
      <c r="N1053" s="4" cm="1" vm="2249">
        <f t="array" aca="1" ref="N1053" ca="1">IFERROR(INDEX(_xlfn.ANCHORARRAY($C$3),T_CALC[[#This Row],[DAY]]+1,4),NA())</f>
        <v>0.92400000000000004</v>
      </c>
      <c r="O1053" s="4" cm="1" vm="242">
        <f t="array" aca="1" ref="O1053" ca="1">IFERROR(INDEX(_xlfn.ANCHORARRAY($C$3),T_CALC[[#This Row],[DAY]]+1,5),NA())</f>
        <v>0.91149999999999998</v>
      </c>
      <c r="P1053" s="4" cm="1" vm="455">
        <f t="array" aca="1" ref="P1053" ca="1">IFERROR(INDEX(_xlfn.ANCHORARRAY($C$3),T_CALC[[#This Row],[DAY]]+1,6),NA())</f>
        <v>0.92079999999999995</v>
      </c>
      <c r="Q1053" s="4" cm="1">
        <f t="array" aca="1" ref="Q1053" ca="1">IFERROR(INDEX(_xlfn.ANCHORARRAY($C$3),T_CALC[[#This Row],[DAY]]+1,2),NA())</f>
        <v>0</v>
      </c>
    </row>
    <row r="1054" spans="3:17" x14ac:dyDescent="0.25">
      <c r="C1054" vm="2298">
        <f ca="1"/>
        <v>43924</v>
      </c>
      <c r="D1054">
        <f ca="1"/>
        <v>0</v>
      </c>
      <c r="E1054" vm="455">
        <f ca="1"/>
        <v>0.92079999999999995</v>
      </c>
      <c r="F1054" vm="794">
        <f ca="1"/>
        <v>0.92820000000000003</v>
      </c>
      <c r="G1054" vm="2299">
        <f ca="1"/>
        <v>0.92020000000000002</v>
      </c>
      <c r="H1054" vm="2300">
        <f ca="1"/>
        <v>0.92510000000000003</v>
      </c>
      <c r="K1054" s="4">
        <f ca="1">IF(ROW(T_CALC[[#This Row],[DAY]])-ROW(T_CALC[[#Headers],[DAY]])&gt;C_N_TRADING_DAYS,"",ROW(T_CALC[[#This Row],[DAY]])-ROW(T_CALC[[#Headers],[DAY]]))</f>
        <v>1051</v>
      </c>
      <c r="L1054" s="4" cm="1" vm="2298">
        <f t="array" aca="1" ref="L1054" ca="1">IFERROR(INDEX(_xlfn.ANCHORARRAY($C$3),T_CALC[[#This Row],[DAY]]+1,1),NA())</f>
        <v>43924</v>
      </c>
      <c r="M1054" s="4" cm="1" vm="455">
        <f t="array" aca="1" ref="M1054" ca="1">IFERROR(INDEX(_xlfn.ANCHORARRAY($C$3),T_CALC[[#This Row],[DAY]]+1,3),NA())</f>
        <v>0.92079999999999995</v>
      </c>
      <c r="N1054" s="4" cm="1" vm="794">
        <f t="array" aca="1" ref="N1054" ca="1">IFERROR(INDEX(_xlfn.ANCHORARRAY($C$3),T_CALC[[#This Row],[DAY]]+1,4),NA())</f>
        <v>0.92820000000000003</v>
      </c>
      <c r="O1054" s="4" cm="1" vm="2299">
        <f t="array" aca="1" ref="O1054" ca="1">IFERROR(INDEX(_xlfn.ANCHORARRAY($C$3),T_CALC[[#This Row],[DAY]]+1,5),NA())</f>
        <v>0.92020000000000002</v>
      </c>
      <c r="P1054" s="4" cm="1" vm="2300">
        <f t="array" aca="1" ref="P1054" ca="1">IFERROR(INDEX(_xlfn.ANCHORARRAY($C$3),T_CALC[[#This Row],[DAY]]+1,6),NA())</f>
        <v>0.92510000000000003</v>
      </c>
      <c r="Q1054" s="4" cm="1">
        <f t="array" aca="1" ref="Q1054" ca="1">IFERROR(INDEX(_xlfn.ANCHORARRAY($C$3),T_CALC[[#This Row],[DAY]]+1,2),NA())</f>
        <v>0</v>
      </c>
    </row>
    <row r="1055" spans="3:17" x14ac:dyDescent="0.25">
      <c r="C1055" vm="2301">
        <f ca="1"/>
        <v>43927</v>
      </c>
      <c r="D1055">
        <f ca="1"/>
        <v>0</v>
      </c>
      <c r="E1055" vm="718">
        <f ca="1"/>
        <v>0.92469999999999997</v>
      </c>
      <c r="F1055" vm="698">
        <f ca="1"/>
        <v>0.92859999999999998</v>
      </c>
      <c r="G1055" vm="2251">
        <f ca="1"/>
        <v>0.92279999999999995</v>
      </c>
      <c r="H1055" vm="2302">
        <f ca="1"/>
        <v>0.9264</v>
      </c>
      <c r="K1055" s="4">
        <f ca="1">IF(ROW(T_CALC[[#This Row],[DAY]])-ROW(T_CALC[[#Headers],[DAY]])&gt;C_N_TRADING_DAYS,"",ROW(T_CALC[[#This Row],[DAY]])-ROW(T_CALC[[#Headers],[DAY]]))</f>
        <v>1052</v>
      </c>
      <c r="L1055" s="4" cm="1" vm="2301">
        <f t="array" aca="1" ref="L1055" ca="1">IFERROR(INDEX(_xlfn.ANCHORARRAY($C$3),T_CALC[[#This Row],[DAY]]+1,1),NA())</f>
        <v>43927</v>
      </c>
      <c r="M1055" s="4" cm="1" vm="718">
        <f t="array" aca="1" ref="M1055" ca="1">IFERROR(INDEX(_xlfn.ANCHORARRAY($C$3),T_CALC[[#This Row],[DAY]]+1,3),NA())</f>
        <v>0.92469999999999997</v>
      </c>
      <c r="N1055" s="4" cm="1" vm="698">
        <f t="array" aca="1" ref="N1055" ca="1">IFERROR(INDEX(_xlfn.ANCHORARRAY($C$3),T_CALC[[#This Row],[DAY]]+1,4),NA())</f>
        <v>0.92859999999999998</v>
      </c>
      <c r="O1055" s="4" cm="1" vm="2251">
        <f t="array" aca="1" ref="O1055" ca="1">IFERROR(INDEX(_xlfn.ANCHORARRAY($C$3),T_CALC[[#This Row],[DAY]]+1,5),NA())</f>
        <v>0.92279999999999995</v>
      </c>
      <c r="P1055" s="4" cm="1" vm="2302">
        <f t="array" aca="1" ref="P1055" ca="1">IFERROR(INDEX(_xlfn.ANCHORARRAY($C$3),T_CALC[[#This Row],[DAY]]+1,6),NA())</f>
        <v>0.9264</v>
      </c>
      <c r="Q1055" s="4" cm="1">
        <f t="array" aca="1" ref="Q1055" ca="1">IFERROR(INDEX(_xlfn.ANCHORARRAY($C$3),T_CALC[[#This Row],[DAY]]+1,2),NA())</f>
        <v>0</v>
      </c>
    </row>
    <row r="1056" spans="3:17" x14ac:dyDescent="0.25">
      <c r="C1056" vm="2303">
        <f ca="1"/>
        <v>43928</v>
      </c>
      <c r="D1056">
        <f ca="1"/>
        <v>0</v>
      </c>
      <c r="E1056" vm="2302">
        <f ca="1"/>
        <v>0.9264</v>
      </c>
      <c r="F1056" vm="797">
        <f ca="1"/>
        <v>0.92720000000000002</v>
      </c>
      <c r="G1056" vm="501">
        <f ca="1"/>
        <v>0.91520000000000001</v>
      </c>
      <c r="H1056" vm="2304">
        <f ca="1"/>
        <v>0.91800000000000004</v>
      </c>
      <c r="K1056" s="4">
        <f ca="1">IF(ROW(T_CALC[[#This Row],[DAY]])-ROW(T_CALC[[#Headers],[DAY]])&gt;C_N_TRADING_DAYS,"",ROW(T_CALC[[#This Row],[DAY]])-ROW(T_CALC[[#Headers],[DAY]]))</f>
        <v>1053</v>
      </c>
      <c r="L1056" s="4" cm="1" vm="2303">
        <f t="array" aca="1" ref="L1056" ca="1">IFERROR(INDEX(_xlfn.ANCHORARRAY($C$3),T_CALC[[#This Row],[DAY]]+1,1),NA())</f>
        <v>43928</v>
      </c>
      <c r="M1056" s="4" cm="1" vm="2302">
        <f t="array" aca="1" ref="M1056" ca="1">IFERROR(INDEX(_xlfn.ANCHORARRAY($C$3),T_CALC[[#This Row],[DAY]]+1,3),NA())</f>
        <v>0.9264</v>
      </c>
      <c r="N1056" s="4" cm="1" vm="797">
        <f t="array" aca="1" ref="N1056" ca="1">IFERROR(INDEX(_xlfn.ANCHORARRAY($C$3),T_CALC[[#This Row],[DAY]]+1,4),NA())</f>
        <v>0.92720000000000002</v>
      </c>
      <c r="O1056" s="4" cm="1" vm="501">
        <f t="array" aca="1" ref="O1056" ca="1">IFERROR(INDEX(_xlfn.ANCHORARRAY($C$3),T_CALC[[#This Row],[DAY]]+1,5),NA())</f>
        <v>0.91520000000000001</v>
      </c>
      <c r="P1056" s="4" cm="1" vm="2304">
        <f t="array" aca="1" ref="P1056" ca="1">IFERROR(INDEX(_xlfn.ANCHORARRAY($C$3),T_CALC[[#This Row],[DAY]]+1,6),NA())</f>
        <v>0.91800000000000004</v>
      </c>
      <c r="Q1056" s="4" cm="1">
        <f t="array" aca="1" ref="Q1056" ca="1">IFERROR(INDEX(_xlfn.ANCHORARRAY($C$3),T_CALC[[#This Row],[DAY]]+1,2),NA())</f>
        <v>0</v>
      </c>
    </row>
    <row r="1057" spans="3:17" x14ac:dyDescent="0.25">
      <c r="C1057" vm="2305">
        <f ca="1"/>
        <v>43929</v>
      </c>
      <c r="D1057">
        <f ca="1"/>
        <v>0</v>
      </c>
      <c r="E1057" vm="2304">
        <f ca="1"/>
        <v>0.91800000000000004</v>
      </c>
      <c r="F1057" vm="500">
        <f ca="1"/>
        <v>0.92330000000000001</v>
      </c>
      <c r="G1057" vm="870">
        <f ca="1"/>
        <v>0.91700000000000004</v>
      </c>
      <c r="H1057" vm="455">
        <f ca="1"/>
        <v>0.92079999999999995</v>
      </c>
      <c r="K1057" s="4">
        <f ca="1">IF(ROW(T_CALC[[#This Row],[DAY]])-ROW(T_CALC[[#Headers],[DAY]])&gt;C_N_TRADING_DAYS,"",ROW(T_CALC[[#This Row],[DAY]])-ROW(T_CALC[[#Headers],[DAY]]))</f>
        <v>1054</v>
      </c>
      <c r="L1057" s="4" cm="1" vm="2305">
        <f t="array" aca="1" ref="L1057" ca="1">IFERROR(INDEX(_xlfn.ANCHORARRAY($C$3),T_CALC[[#This Row],[DAY]]+1,1),NA())</f>
        <v>43929</v>
      </c>
      <c r="M1057" s="4" cm="1" vm="2304">
        <f t="array" aca="1" ref="M1057" ca="1">IFERROR(INDEX(_xlfn.ANCHORARRAY($C$3),T_CALC[[#This Row],[DAY]]+1,3),NA())</f>
        <v>0.91800000000000004</v>
      </c>
      <c r="N1057" s="4" cm="1" vm="500">
        <f t="array" aca="1" ref="N1057" ca="1">IFERROR(INDEX(_xlfn.ANCHORARRAY($C$3),T_CALC[[#This Row],[DAY]]+1,4),NA())</f>
        <v>0.92330000000000001</v>
      </c>
      <c r="O1057" s="4" cm="1" vm="870">
        <f t="array" aca="1" ref="O1057" ca="1">IFERROR(INDEX(_xlfn.ANCHORARRAY($C$3),T_CALC[[#This Row],[DAY]]+1,5),NA())</f>
        <v>0.91700000000000004</v>
      </c>
      <c r="P1057" s="4" cm="1" vm="455">
        <f t="array" aca="1" ref="P1057" ca="1">IFERROR(INDEX(_xlfn.ANCHORARRAY($C$3),T_CALC[[#This Row],[DAY]]+1,6),NA())</f>
        <v>0.92079999999999995</v>
      </c>
      <c r="Q1057" s="4" cm="1">
        <f t="array" aca="1" ref="Q1057" ca="1">IFERROR(INDEX(_xlfn.ANCHORARRAY($C$3),T_CALC[[#This Row],[DAY]]+1,2),NA())</f>
        <v>0</v>
      </c>
    </row>
    <row r="1058" spans="3:17" x14ac:dyDescent="0.25">
      <c r="C1058" vm="2306">
        <f ca="1"/>
        <v>43930</v>
      </c>
      <c r="D1058">
        <f ca="1"/>
        <v>0</v>
      </c>
      <c r="E1058" vm="450">
        <f ca="1"/>
        <v>0.92090000000000005</v>
      </c>
      <c r="F1058" vm="2244">
        <f ca="1"/>
        <v>0.92230000000000001</v>
      </c>
      <c r="G1058" vm="2293">
        <f ca="1"/>
        <v>0.91290000000000004</v>
      </c>
      <c r="H1058" vm="882">
        <f ca="1"/>
        <v>0.91479999999999995</v>
      </c>
      <c r="K1058" s="4">
        <f ca="1">IF(ROW(T_CALC[[#This Row],[DAY]])-ROW(T_CALC[[#Headers],[DAY]])&gt;C_N_TRADING_DAYS,"",ROW(T_CALC[[#This Row],[DAY]])-ROW(T_CALC[[#Headers],[DAY]]))</f>
        <v>1055</v>
      </c>
      <c r="L1058" s="4" cm="1" vm="2306">
        <f t="array" aca="1" ref="L1058" ca="1">IFERROR(INDEX(_xlfn.ANCHORARRAY($C$3),T_CALC[[#This Row],[DAY]]+1,1),NA())</f>
        <v>43930</v>
      </c>
      <c r="M1058" s="4" cm="1" vm="450">
        <f t="array" aca="1" ref="M1058" ca="1">IFERROR(INDEX(_xlfn.ANCHORARRAY($C$3),T_CALC[[#This Row],[DAY]]+1,3),NA())</f>
        <v>0.92090000000000005</v>
      </c>
      <c r="N1058" s="4" cm="1" vm="2244">
        <f t="array" aca="1" ref="N1058" ca="1">IFERROR(INDEX(_xlfn.ANCHORARRAY($C$3),T_CALC[[#This Row],[DAY]]+1,4),NA())</f>
        <v>0.92230000000000001</v>
      </c>
      <c r="O1058" s="4" cm="1" vm="2293">
        <f t="array" aca="1" ref="O1058" ca="1">IFERROR(INDEX(_xlfn.ANCHORARRAY($C$3),T_CALC[[#This Row],[DAY]]+1,5),NA())</f>
        <v>0.91290000000000004</v>
      </c>
      <c r="P1058" s="4" cm="1" vm="882">
        <f t="array" aca="1" ref="P1058" ca="1">IFERROR(INDEX(_xlfn.ANCHORARRAY($C$3),T_CALC[[#This Row],[DAY]]+1,6),NA())</f>
        <v>0.91479999999999995</v>
      </c>
      <c r="Q1058" s="4" cm="1">
        <f t="array" aca="1" ref="Q1058" ca="1">IFERROR(INDEX(_xlfn.ANCHORARRAY($C$3),T_CALC[[#This Row],[DAY]]+1,2),NA())</f>
        <v>0</v>
      </c>
    </row>
    <row r="1059" spans="3:17" x14ac:dyDescent="0.25">
      <c r="C1059" vm="2307">
        <f ca="1"/>
        <v>43931</v>
      </c>
      <c r="D1059">
        <f ca="1"/>
        <v>0</v>
      </c>
      <c r="E1059" vm="448">
        <f ca="1"/>
        <v>0.91469999999999996</v>
      </c>
      <c r="F1059" vm="2308">
        <f ca="1"/>
        <v>0.91579999999999995</v>
      </c>
      <c r="G1059" vm="2293">
        <f ca="1"/>
        <v>0.91290000000000004</v>
      </c>
      <c r="H1059" vm="861">
        <f ca="1"/>
        <v>0.91420000000000001</v>
      </c>
      <c r="K1059" s="4">
        <f ca="1">IF(ROW(T_CALC[[#This Row],[DAY]])-ROW(T_CALC[[#Headers],[DAY]])&gt;C_N_TRADING_DAYS,"",ROW(T_CALC[[#This Row],[DAY]])-ROW(T_CALC[[#Headers],[DAY]]))</f>
        <v>1056</v>
      </c>
      <c r="L1059" s="4" cm="1" vm="2307">
        <f t="array" aca="1" ref="L1059" ca="1">IFERROR(INDEX(_xlfn.ANCHORARRAY($C$3),T_CALC[[#This Row],[DAY]]+1,1),NA())</f>
        <v>43931</v>
      </c>
      <c r="M1059" s="4" cm="1" vm="448">
        <f t="array" aca="1" ref="M1059" ca="1">IFERROR(INDEX(_xlfn.ANCHORARRAY($C$3),T_CALC[[#This Row],[DAY]]+1,3),NA())</f>
        <v>0.91469999999999996</v>
      </c>
      <c r="N1059" s="4" cm="1" vm="2308">
        <f t="array" aca="1" ref="N1059" ca="1">IFERROR(INDEX(_xlfn.ANCHORARRAY($C$3),T_CALC[[#This Row],[DAY]]+1,4),NA())</f>
        <v>0.91579999999999995</v>
      </c>
      <c r="O1059" s="4" cm="1" vm="2293">
        <f t="array" aca="1" ref="O1059" ca="1">IFERROR(INDEX(_xlfn.ANCHORARRAY($C$3),T_CALC[[#This Row],[DAY]]+1,5),NA())</f>
        <v>0.91290000000000004</v>
      </c>
      <c r="P1059" s="4" cm="1" vm="861">
        <f t="array" aca="1" ref="P1059" ca="1">IFERROR(INDEX(_xlfn.ANCHORARRAY($C$3),T_CALC[[#This Row],[DAY]]+1,6),NA())</f>
        <v>0.91420000000000001</v>
      </c>
      <c r="Q1059" s="4" cm="1">
        <f t="array" aca="1" ref="Q1059" ca="1">IFERROR(INDEX(_xlfn.ANCHORARRAY($C$3),T_CALC[[#This Row],[DAY]]+1,2),NA())</f>
        <v>0</v>
      </c>
    </row>
    <row r="1060" spans="3:17" x14ac:dyDescent="0.25">
      <c r="C1060" vm="2309">
        <f ca="1"/>
        <v>43934</v>
      </c>
      <c r="D1060">
        <f ca="1"/>
        <v>0</v>
      </c>
      <c r="E1060" vm="2236">
        <f ca="1"/>
        <v>0.91379999999999995</v>
      </c>
      <c r="F1060" vm="2304">
        <f ca="1"/>
        <v>0.91800000000000004</v>
      </c>
      <c r="G1060" vm="435">
        <f ca="1"/>
        <v>0.91159999999999997</v>
      </c>
      <c r="H1060" vm="447">
        <f ca="1"/>
        <v>0.91610000000000003</v>
      </c>
      <c r="K1060" s="4">
        <f ca="1">IF(ROW(T_CALC[[#This Row],[DAY]])-ROW(T_CALC[[#Headers],[DAY]])&gt;C_N_TRADING_DAYS,"",ROW(T_CALC[[#This Row],[DAY]])-ROW(T_CALC[[#Headers],[DAY]]))</f>
        <v>1057</v>
      </c>
      <c r="L1060" s="4" cm="1" vm="2309">
        <f t="array" aca="1" ref="L1060" ca="1">IFERROR(INDEX(_xlfn.ANCHORARRAY($C$3),T_CALC[[#This Row],[DAY]]+1,1),NA())</f>
        <v>43934</v>
      </c>
      <c r="M1060" s="4" cm="1" vm="2236">
        <f t="array" aca="1" ref="M1060" ca="1">IFERROR(INDEX(_xlfn.ANCHORARRAY($C$3),T_CALC[[#This Row],[DAY]]+1,3),NA())</f>
        <v>0.91379999999999995</v>
      </c>
      <c r="N1060" s="4" cm="1" vm="2304">
        <f t="array" aca="1" ref="N1060" ca="1">IFERROR(INDEX(_xlfn.ANCHORARRAY($C$3),T_CALC[[#This Row],[DAY]]+1,4),NA())</f>
        <v>0.91800000000000004</v>
      </c>
      <c r="O1060" s="4" cm="1" vm="435">
        <f t="array" aca="1" ref="O1060" ca="1">IFERROR(INDEX(_xlfn.ANCHORARRAY($C$3),T_CALC[[#This Row],[DAY]]+1,5),NA())</f>
        <v>0.91159999999999997</v>
      </c>
      <c r="P1060" s="4" cm="1" vm="447">
        <f t="array" aca="1" ref="P1060" ca="1">IFERROR(INDEX(_xlfn.ANCHORARRAY($C$3),T_CALC[[#This Row],[DAY]]+1,6),NA())</f>
        <v>0.91610000000000003</v>
      </c>
      <c r="Q1060" s="4" cm="1">
        <f t="array" aca="1" ref="Q1060" ca="1">IFERROR(INDEX(_xlfn.ANCHORARRAY($C$3),T_CALC[[#This Row],[DAY]]+1,2),NA())</f>
        <v>0</v>
      </c>
    </row>
    <row r="1061" spans="3:17" x14ac:dyDescent="0.25">
      <c r="C1061" vm="2310">
        <f ca="1"/>
        <v>43935</v>
      </c>
      <c r="D1061">
        <f ca="1"/>
        <v>0</v>
      </c>
      <c r="E1061" vm="889">
        <f ca="1"/>
        <v>0.91600000000000004</v>
      </c>
      <c r="F1061" vm="2121">
        <f ca="1"/>
        <v>0.91690000000000005</v>
      </c>
      <c r="G1061" vm="317">
        <f ca="1"/>
        <v>0.91</v>
      </c>
      <c r="H1061" vm="442">
        <f ca="1"/>
        <v>0.91049999999999998</v>
      </c>
      <c r="K1061" s="4">
        <f ca="1">IF(ROW(T_CALC[[#This Row],[DAY]])-ROW(T_CALC[[#Headers],[DAY]])&gt;C_N_TRADING_DAYS,"",ROW(T_CALC[[#This Row],[DAY]])-ROW(T_CALC[[#Headers],[DAY]]))</f>
        <v>1058</v>
      </c>
      <c r="L1061" s="4" cm="1" vm="2310">
        <f t="array" aca="1" ref="L1061" ca="1">IFERROR(INDEX(_xlfn.ANCHORARRAY($C$3),T_CALC[[#This Row],[DAY]]+1,1),NA())</f>
        <v>43935</v>
      </c>
      <c r="M1061" s="4" cm="1" vm="889">
        <f t="array" aca="1" ref="M1061" ca="1">IFERROR(INDEX(_xlfn.ANCHORARRAY($C$3),T_CALC[[#This Row],[DAY]]+1,3),NA())</f>
        <v>0.91600000000000004</v>
      </c>
      <c r="N1061" s="4" cm="1" vm="2121">
        <f t="array" aca="1" ref="N1061" ca="1">IFERROR(INDEX(_xlfn.ANCHORARRAY($C$3),T_CALC[[#This Row],[DAY]]+1,4),NA())</f>
        <v>0.91690000000000005</v>
      </c>
      <c r="O1061" s="4" cm="1" vm="317">
        <f t="array" aca="1" ref="O1061" ca="1">IFERROR(INDEX(_xlfn.ANCHORARRAY($C$3),T_CALC[[#This Row],[DAY]]+1,5),NA())</f>
        <v>0.91</v>
      </c>
      <c r="P1061" s="4" cm="1" vm="442">
        <f t="array" aca="1" ref="P1061" ca="1">IFERROR(INDEX(_xlfn.ANCHORARRAY($C$3),T_CALC[[#This Row],[DAY]]+1,6),NA())</f>
        <v>0.91049999999999998</v>
      </c>
      <c r="Q1061" s="4" cm="1">
        <f t="array" aca="1" ref="Q1061" ca="1">IFERROR(INDEX(_xlfn.ANCHORARRAY($C$3),T_CALC[[#This Row],[DAY]]+1,2),NA())</f>
        <v>0</v>
      </c>
    </row>
    <row r="1062" spans="3:17" x14ac:dyDescent="0.25">
      <c r="C1062" vm="2311">
        <f ca="1"/>
        <v>43936</v>
      </c>
      <c r="D1062">
        <f ca="1"/>
        <v>0</v>
      </c>
      <c r="E1062" vm="442">
        <f ca="1"/>
        <v>0.91049999999999998</v>
      </c>
      <c r="F1062" vm="875">
        <f ca="1"/>
        <v>0.92100000000000004</v>
      </c>
      <c r="G1062" vm="2084">
        <f ca="1"/>
        <v>0.90969999999999995</v>
      </c>
      <c r="H1062" vm="466">
        <f ca="1"/>
        <v>0.91649999999999998</v>
      </c>
      <c r="K1062" s="4">
        <f ca="1">IF(ROW(T_CALC[[#This Row],[DAY]])-ROW(T_CALC[[#Headers],[DAY]])&gt;C_N_TRADING_DAYS,"",ROW(T_CALC[[#This Row],[DAY]])-ROW(T_CALC[[#Headers],[DAY]]))</f>
        <v>1059</v>
      </c>
      <c r="L1062" s="4" cm="1" vm="2311">
        <f t="array" aca="1" ref="L1062" ca="1">IFERROR(INDEX(_xlfn.ANCHORARRAY($C$3),T_CALC[[#This Row],[DAY]]+1,1),NA())</f>
        <v>43936</v>
      </c>
      <c r="M1062" s="4" cm="1" vm="442">
        <f t="array" aca="1" ref="M1062" ca="1">IFERROR(INDEX(_xlfn.ANCHORARRAY($C$3),T_CALC[[#This Row],[DAY]]+1,3),NA())</f>
        <v>0.91049999999999998</v>
      </c>
      <c r="N1062" s="4" cm="1" vm="875">
        <f t="array" aca="1" ref="N1062" ca="1">IFERROR(INDEX(_xlfn.ANCHORARRAY($C$3),T_CALC[[#This Row],[DAY]]+1,4),NA())</f>
        <v>0.92100000000000004</v>
      </c>
      <c r="O1062" s="4" cm="1" vm="2084">
        <f t="array" aca="1" ref="O1062" ca="1">IFERROR(INDEX(_xlfn.ANCHORARRAY($C$3),T_CALC[[#This Row],[DAY]]+1,5),NA())</f>
        <v>0.90969999999999995</v>
      </c>
      <c r="P1062" s="4" cm="1" vm="466">
        <f t="array" aca="1" ref="P1062" ca="1">IFERROR(INDEX(_xlfn.ANCHORARRAY($C$3),T_CALC[[#This Row],[DAY]]+1,6),NA())</f>
        <v>0.91649999999999998</v>
      </c>
      <c r="Q1062" s="4" cm="1">
        <f t="array" aca="1" ref="Q1062" ca="1">IFERROR(INDEX(_xlfn.ANCHORARRAY($C$3),T_CALC[[#This Row],[DAY]]+1,2),NA())</f>
        <v>0</v>
      </c>
    </row>
    <row r="1063" spans="3:17" x14ac:dyDescent="0.25">
      <c r="C1063" vm="2312">
        <f ca="1"/>
        <v>43937</v>
      </c>
      <c r="D1063">
        <f ca="1"/>
        <v>0</v>
      </c>
      <c r="E1063" vm="468">
        <f ca="1"/>
        <v>0.91639999999999999</v>
      </c>
      <c r="F1063" vm="2313">
        <f ca="1"/>
        <v>0.9244</v>
      </c>
      <c r="G1063" vm="2314">
        <f ca="1"/>
        <v>0.91620000000000001</v>
      </c>
      <c r="H1063" vm="2315">
        <f ca="1"/>
        <v>0.92259999999999998</v>
      </c>
      <c r="K1063" s="4">
        <f ca="1">IF(ROW(T_CALC[[#This Row],[DAY]])-ROW(T_CALC[[#Headers],[DAY]])&gt;C_N_TRADING_DAYS,"",ROW(T_CALC[[#This Row],[DAY]])-ROW(T_CALC[[#Headers],[DAY]]))</f>
        <v>1060</v>
      </c>
      <c r="L1063" s="4" cm="1" vm="2312">
        <f t="array" aca="1" ref="L1063" ca="1">IFERROR(INDEX(_xlfn.ANCHORARRAY($C$3),T_CALC[[#This Row],[DAY]]+1,1),NA())</f>
        <v>43937</v>
      </c>
      <c r="M1063" s="4" cm="1" vm="468">
        <f t="array" aca="1" ref="M1063" ca="1">IFERROR(INDEX(_xlfn.ANCHORARRAY($C$3),T_CALC[[#This Row],[DAY]]+1,3),NA())</f>
        <v>0.91639999999999999</v>
      </c>
      <c r="N1063" s="4" cm="1" vm="2313">
        <f t="array" aca="1" ref="N1063" ca="1">IFERROR(INDEX(_xlfn.ANCHORARRAY($C$3),T_CALC[[#This Row],[DAY]]+1,4),NA())</f>
        <v>0.9244</v>
      </c>
      <c r="O1063" s="4" cm="1" vm="2314">
        <f t="array" aca="1" ref="O1063" ca="1">IFERROR(INDEX(_xlfn.ANCHORARRAY($C$3),T_CALC[[#This Row],[DAY]]+1,5),NA())</f>
        <v>0.91620000000000001</v>
      </c>
      <c r="P1063" s="4" cm="1" vm="2315">
        <f t="array" aca="1" ref="P1063" ca="1">IFERROR(INDEX(_xlfn.ANCHORARRAY($C$3),T_CALC[[#This Row],[DAY]]+1,6),NA())</f>
        <v>0.92259999999999998</v>
      </c>
      <c r="Q1063" s="4" cm="1">
        <f t="array" aca="1" ref="Q1063" ca="1">IFERROR(INDEX(_xlfn.ANCHORARRAY($C$3),T_CALC[[#This Row],[DAY]]+1,2),NA())</f>
        <v>0</v>
      </c>
    </row>
    <row r="1064" spans="3:17" x14ac:dyDescent="0.25">
      <c r="C1064" vm="2316">
        <f ca="1"/>
        <v>43938</v>
      </c>
      <c r="D1064">
        <f ca="1"/>
        <v>0</v>
      </c>
      <c r="E1064" vm="2251">
        <f ca="1"/>
        <v>0.92279999999999995</v>
      </c>
      <c r="F1064" vm="2317">
        <f ca="1"/>
        <v>0.92479999999999996</v>
      </c>
      <c r="G1064" vm="898">
        <f ca="1"/>
        <v>0.91790000000000005</v>
      </c>
      <c r="H1064" vm="584">
        <f ca="1"/>
        <v>0.91949999999999998</v>
      </c>
      <c r="K1064" s="4">
        <f ca="1">IF(ROW(T_CALC[[#This Row],[DAY]])-ROW(T_CALC[[#Headers],[DAY]])&gt;C_N_TRADING_DAYS,"",ROW(T_CALC[[#This Row],[DAY]])-ROW(T_CALC[[#Headers],[DAY]]))</f>
        <v>1061</v>
      </c>
      <c r="L1064" s="4" cm="1" vm="2316">
        <f t="array" aca="1" ref="L1064" ca="1">IFERROR(INDEX(_xlfn.ANCHORARRAY($C$3),T_CALC[[#This Row],[DAY]]+1,1),NA())</f>
        <v>43938</v>
      </c>
      <c r="M1064" s="4" cm="1" vm="2251">
        <f t="array" aca="1" ref="M1064" ca="1">IFERROR(INDEX(_xlfn.ANCHORARRAY($C$3),T_CALC[[#This Row],[DAY]]+1,3),NA())</f>
        <v>0.92279999999999995</v>
      </c>
      <c r="N1064" s="4" cm="1" vm="2317">
        <f t="array" aca="1" ref="N1064" ca="1">IFERROR(INDEX(_xlfn.ANCHORARRAY($C$3),T_CALC[[#This Row],[DAY]]+1,4),NA())</f>
        <v>0.92479999999999996</v>
      </c>
      <c r="O1064" s="4" cm="1" vm="898">
        <f t="array" aca="1" ref="O1064" ca="1">IFERROR(INDEX(_xlfn.ANCHORARRAY($C$3),T_CALC[[#This Row],[DAY]]+1,5),NA())</f>
        <v>0.91790000000000005</v>
      </c>
      <c r="P1064" s="4" cm="1" vm="584">
        <f t="array" aca="1" ref="P1064" ca="1">IFERROR(INDEX(_xlfn.ANCHORARRAY($C$3),T_CALC[[#This Row],[DAY]]+1,6),NA())</f>
        <v>0.91949999999999998</v>
      </c>
      <c r="Q1064" s="4" cm="1">
        <f t="array" aca="1" ref="Q1064" ca="1">IFERROR(INDEX(_xlfn.ANCHORARRAY($C$3),T_CALC[[#This Row],[DAY]]+1,2),NA())</f>
        <v>0</v>
      </c>
    </row>
    <row r="1065" spans="3:17" x14ac:dyDescent="0.25">
      <c r="C1065" vm="2318">
        <f ca="1"/>
        <v>43941</v>
      </c>
      <c r="D1065">
        <f ca="1"/>
        <v>0</v>
      </c>
      <c r="E1065" vm="584">
        <f ca="1"/>
        <v>0.91949999999999998</v>
      </c>
      <c r="F1065" vm="2244">
        <f ca="1"/>
        <v>0.92230000000000001</v>
      </c>
      <c r="G1065" vm="473">
        <f ca="1"/>
        <v>0.91749999999999998</v>
      </c>
      <c r="H1065" vm="891">
        <f ca="1"/>
        <v>0.92049999999999998</v>
      </c>
      <c r="K1065" s="4">
        <f ca="1">IF(ROW(T_CALC[[#This Row],[DAY]])-ROW(T_CALC[[#Headers],[DAY]])&gt;C_N_TRADING_DAYS,"",ROW(T_CALC[[#This Row],[DAY]])-ROW(T_CALC[[#Headers],[DAY]]))</f>
        <v>1062</v>
      </c>
      <c r="L1065" s="4" cm="1" vm="2318">
        <f t="array" aca="1" ref="L1065" ca="1">IFERROR(INDEX(_xlfn.ANCHORARRAY($C$3),T_CALC[[#This Row],[DAY]]+1,1),NA())</f>
        <v>43941</v>
      </c>
      <c r="M1065" s="4" cm="1" vm="584">
        <f t="array" aca="1" ref="M1065" ca="1">IFERROR(INDEX(_xlfn.ANCHORARRAY($C$3),T_CALC[[#This Row],[DAY]]+1,3),NA())</f>
        <v>0.91949999999999998</v>
      </c>
      <c r="N1065" s="4" cm="1" vm="2244">
        <f t="array" aca="1" ref="N1065" ca="1">IFERROR(INDEX(_xlfn.ANCHORARRAY($C$3),T_CALC[[#This Row],[DAY]]+1,4),NA())</f>
        <v>0.92230000000000001</v>
      </c>
      <c r="O1065" s="4" cm="1" vm="473">
        <f t="array" aca="1" ref="O1065" ca="1">IFERROR(INDEX(_xlfn.ANCHORARRAY($C$3),T_CALC[[#This Row],[DAY]]+1,5),NA())</f>
        <v>0.91749999999999998</v>
      </c>
      <c r="P1065" s="4" cm="1" vm="891">
        <f t="array" aca="1" ref="P1065" ca="1">IFERROR(INDEX(_xlfn.ANCHORARRAY($C$3),T_CALC[[#This Row],[DAY]]+1,6),NA())</f>
        <v>0.92049999999999998</v>
      </c>
      <c r="Q1065" s="4" cm="1">
        <f t="array" aca="1" ref="Q1065" ca="1">IFERROR(INDEX(_xlfn.ANCHORARRAY($C$3),T_CALC[[#This Row],[DAY]]+1,2),NA())</f>
        <v>0</v>
      </c>
    </row>
    <row r="1066" spans="3:17" x14ac:dyDescent="0.25">
      <c r="C1066" vm="2319">
        <f ca="1"/>
        <v>43942</v>
      </c>
      <c r="D1066">
        <f ca="1"/>
        <v>0</v>
      </c>
      <c r="E1066" vm="891">
        <f ca="1"/>
        <v>0.92049999999999998</v>
      </c>
      <c r="F1066" vm="2320">
        <f ca="1"/>
        <v>0.92449999999999999</v>
      </c>
      <c r="G1066" vm="469">
        <f ca="1"/>
        <v>0.91890000000000005</v>
      </c>
      <c r="H1066" vm="455">
        <f ca="1"/>
        <v>0.92079999999999995</v>
      </c>
      <c r="K1066" s="4">
        <f ca="1">IF(ROW(T_CALC[[#This Row],[DAY]])-ROW(T_CALC[[#Headers],[DAY]])&gt;C_N_TRADING_DAYS,"",ROW(T_CALC[[#This Row],[DAY]])-ROW(T_CALC[[#Headers],[DAY]]))</f>
        <v>1063</v>
      </c>
      <c r="L1066" s="4" cm="1" vm="2319">
        <f t="array" aca="1" ref="L1066" ca="1">IFERROR(INDEX(_xlfn.ANCHORARRAY($C$3),T_CALC[[#This Row],[DAY]]+1,1),NA())</f>
        <v>43942</v>
      </c>
      <c r="M1066" s="4" cm="1" vm="891">
        <f t="array" aca="1" ref="M1066" ca="1">IFERROR(INDEX(_xlfn.ANCHORARRAY($C$3),T_CALC[[#This Row],[DAY]]+1,3),NA())</f>
        <v>0.92049999999999998</v>
      </c>
      <c r="N1066" s="4" cm="1" vm="2320">
        <f t="array" aca="1" ref="N1066" ca="1">IFERROR(INDEX(_xlfn.ANCHORARRAY($C$3),T_CALC[[#This Row],[DAY]]+1,4),NA())</f>
        <v>0.92449999999999999</v>
      </c>
      <c r="O1066" s="4" cm="1" vm="469">
        <f t="array" aca="1" ref="O1066" ca="1">IFERROR(INDEX(_xlfn.ANCHORARRAY($C$3),T_CALC[[#This Row],[DAY]]+1,5),NA())</f>
        <v>0.91890000000000005</v>
      </c>
      <c r="P1066" s="4" cm="1" vm="455">
        <f t="array" aca="1" ref="P1066" ca="1">IFERROR(INDEX(_xlfn.ANCHORARRAY($C$3),T_CALC[[#This Row],[DAY]]+1,6),NA())</f>
        <v>0.92079999999999995</v>
      </c>
      <c r="Q1066" s="4" cm="1">
        <f t="array" aca="1" ref="Q1066" ca="1">IFERROR(INDEX(_xlfn.ANCHORARRAY($C$3),T_CALC[[#This Row],[DAY]]+1,2),NA())</f>
        <v>0</v>
      </c>
    </row>
    <row r="1067" spans="3:17" x14ac:dyDescent="0.25">
      <c r="C1067" vm="2321">
        <f ca="1"/>
        <v>43943</v>
      </c>
      <c r="D1067">
        <f ca="1"/>
        <v>0</v>
      </c>
      <c r="E1067" vm="450">
        <f ca="1"/>
        <v>0.92090000000000005</v>
      </c>
      <c r="F1067" vm="2322">
        <f ca="1"/>
        <v>0.92559999999999998</v>
      </c>
      <c r="G1067" vm="880">
        <f ca="1"/>
        <v>0.91839999999999999</v>
      </c>
      <c r="H1067" vm="2323">
        <f ca="1"/>
        <v>0.92390000000000005</v>
      </c>
      <c r="K1067" s="4">
        <f ca="1">IF(ROW(T_CALC[[#This Row],[DAY]])-ROW(T_CALC[[#Headers],[DAY]])&gt;C_N_TRADING_DAYS,"",ROW(T_CALC[[#This Row],[DAY]])-ROW(T_CALC[[#Headers],[DAY]]))</f>
        <v>1064</v>
      </c>
      <c r="L1067" s="4" cm="1" vm="2321">
        <f t="array" aca="1" ref="L1067" ca="1">IFERROR(INDEX(_xlfn.ANCHORARRAY($C$3),T_CALC[[#This Row],[DAY]]+1,1),NA())</f>
        <v>43943</v>
      </c>
      <c r="M1067" s="4" cm="1" vm="450">
        <f t="array" aca="1" ref="M1067" ca="1">IFERROR(INDEX(_xlfn.ANCHORARRAY($C$3),T_CALC[[#This Row],[DAY]]+1,3),NA())</f>
        <v>0.92090000000000005</v>
      </c>
      <c r="N1067" s="4" cm="1" vm="2322">
        <f t="array" aca="1" ref="N1067" ca="1">IFERROR(INDEX(_xlfn.ANCHORARRAY($C$3),T_CALC[[#This Row],[DAY]]+1,4),NA())</f>
        <v>0.92559999999999998</v>
      </c>
      <c r="O1067" s="4" cm="1" vm="880">
        <f t="array" aca="1" ref="O1067" ca="1">IFERROR(INDEX(_xlfn.ANCHORARRAY($C$3),T_CALC[[#This Row],[DAY]]+1,5),NA())</f>
        <v>0.91839999999999999</v>
      </c>
      <c r="P1067" s="4" cm="1" vm="2323">
        <f t="array" aca="1" ref="P1067" ca="1">IFERROR(INDEX(_xlfn.ANCHORARRAY($C$3),T_CALC[[#This Row],[DAY]]+1,6),NA())</f>
        <v>0.92390000000000005</v>
      </c>
      <c r="Q1067" s="4" cm="1">
        <f t="array" aca="1" ref="Q1067" ca="1">IFERROR(INDEX(_xlfn.ANCHORARRAY($C$3),T_CALC[[#This Row],[DAY]]+1,2),NA())</f>
        <v>0</v>
      </c>
    </row>
    <row r="1068" spans="3:17" x14ac:dyDescent="0.25">
      <c r="C1068" vm="2324">
        <f ca="1"/>
        <v>43944</v>
      </c>
      <c r="D1068">
        <f ca="1"/>
        <v>0</v>
      </c>
      <c r="E1068" vm="2325">
        <f ca="1"/>
        <v>0.92379999999999995</v>
      </c>
      <c r="F1068" vm="2326">
        <f ca="1"/>
        <v>0.92959999999999998</v>
      </c>
      <c r="G1068" vm="2327">
        <f ca="1"/>
        <v>0.92169999999999996</v>
      </c>
      <c r="H1068" vm="856">
        <f ca="1"/>
        <v>0.92759999999999998</v>
      </c>
      <c r="K1068" s="4">
        <f ca="1">IF(ROW(T_CALC[[#This Row],[DAY]])-ROW(T_CALC[[#Headers],[DAY]])&gt;C_N_TRADING_DAYS,"",ROW(T_CALC[[#This Row],[DAY]])-ROW(T_CALC[[#Headers],[DAY]]))</f>
        <v>1065</v>
      </c>
      <c r="L1068" s="4" cm="1" vm="2324">
        <f t="array" aca="1" ref="L1068" ca="1">IFERROR(INDEX(_xlfn.ANCHORARRAY($C$3),T_CALC[[#This Row],[DAY]]+1,1),NA())</f>
        <v>43944</v>
      </c>
      <c r="M1068" s="4" cm="1" vm="2325">
        <f t="array" aca="1" ref="M1068" ca="1">IFERROR(INDEX(_xlfn.ANCHORARRAY($C$3),T_CALC[[#This Row],[DAY]]+1,3),NA())</f>
        <v>0.92379999999999995</v>
      </c>
      <c r="N1068" s="4" cm="1" vm="2326">
        <f t="array" aca="1" ref="N1068" ca="1">IFERROR(INDEX(_xlfn.ANCHORARRAY($C$3),T_CALC[[#This Row],[DAY]]+1,4),NA())</f>
        <v>0.92959999999999998</v>
      </c>
      <c r="O1068" s="4" cm="1" vm="2327">
        <f t="array" aca="1" ref="O1068" ca="1">IFERROR(INDEX(_xlfn.ANCHORARRAY($C$3),T_CALC[[#This Row],[DAY]]+1,5),NA())</f>
        <v>0.92169999999999996</v>
      </c>
      <c r="P1068" s="4" cm="1" vm="856">
        <f t="array" aca="1" ref="P1068" ca="1">IFERROR(INDEX(_xlfn.ANCHORARRAY($C$3),T_CALC[[#This Row],[DAY]]+1,6),NA())</f>
        <v>0.92759999999999998</v>
      </c>
      <c r="Q1068" s="4" cm="1">
        <f t="array" aca="1" ref="Q1068" ca="1">IFERROR(INDEX(_xlfn.ANCHORARRAY($C$3),T_CALC[[#This Row],[DAY]]+1,2),NA())</f>
        <v>0</v>
      </c>
    </row>
    <row r="1069" spans="3:17" x14ac:dyDescent="0.25">
      <c r="C1069" vm="2328">
        <f ca="1"/>
        <v>43945</v>
      </c>
      <c r="D1069">
        <f ca="1"/>
        <v>0</v>
      </c>
      <c r="E1069" vm="856">
        <f ca="1"/>
        <v>0.92759999999999998</v>
      </c>
      <c r="F1069" vm="796">
        <f ca="1"/>
        <v>0.93210000000000004</v>
      </c>
      <c r="G1069" vm="2329">
        <f ca="1"/>
        <v>0.92320000000000002</v>
      </c>
      <c r="H1069" vm="2323">
        <f ca="1"/>
        <v>0.92390000000000005</v>
      </c>
      <c r="K1069" s="4">
        <f ca="1">IF(ROW(T_CALC[[#This Row],[DAY]])-ROW(T_CALC[[#Headers],[DAY]])&gt;C_N_TRADING_DAYS,"",ROW(T_CALC[[#This Row],[DAY]])-ROW(T_CALC[[#Headers],[DAY]]))</f>
        <v>1066</v>
      </c>
      <c r="L1069" s="4" cm="1" vm="2328">
        <f t="array" aca="1" ref="L1069" ca="1">IFERROR(INDEX(_xlfn.ANCHORARRAY($C$3),T_CALC[[#This Row],[DAY]]+1,1),NA())</f>
        <v>43945</v>
      </c>
      <c r="M1069" s="4" cm="1" vm="856">
        <f t="array" aca="1" ref="M1069" ca="1">IFERROR(INDEX(_xlfn.ANCHORARRAY($C$3),T_CALC[[#This Row],[DAY]]+1,3),NA())</f>
        <v>0.92759999999999998</v>
      </c>
      <c r="N1069" s="4" cm="1" vm="796">
        <f t="array" aca="1" ref="N1069" ca="1">IFERROR(INDEX(_xlfn.ANCHORARRAY($C$3),T_CALC[[#This Row],[DAY]]+1,4),NA())</f>
        <v>0.93210000000000004</v>
      </c>
      <c r="O1069" s="4" cm="1" vm="2329">
        <f t="array" aca="1" ref="O1069" ca="1">IFERROR(INDEX(_xlfn.ANCHORARRAY($C$3),T_CALC[[#This Row],[DAY]]+1,5),NA())</f>
        <v>0.92320000000000002</v>
      </c>
      <c r="P1069" s="4" cm="1" vm="2323">
        <f t="array" aca="1" ref="P1069" ca="1">IFERROR(INDEX(_xlfn.ANCHORARRAY($C$3),T_CALC[[#This Row],[DAY]]+1,6),NA())</f>
        <v>0.92390000000000005</v>
      </c>
      <c r="Q1069" s="4" cm="1">
        <f t="array" aca="1" ref="Q1069" ca="1">IFERROR(INDEX(_xlfn.ANCHORARRAY($C$3),T_CALC[[#This Row],[DAY]]+1,2),NA())</f>
        <v>0</v>
      </c>
    </row>
    <row r="1070" spans="3:17" x14ac:dyDescent="0.25">
      <c r="C1070" vm="2330">
        <f ca="1"/>
        <v>43948</v>
      </c>
      <c r="D1070">
        <f ca="1"/>
        <v>0</v>
      </c>
      <c r="E1070" vm="2300">
        <f ca="1"/>
        <v>0.92510000000000003</v>
      </c>
      <c r="F1070" vm="2256">
        <f ca="1"/>
        <v>0.92520000000000002</v>
      </c>
      <c r="G1070" vm="891">
        <f ca="1"/>
        <v>0.92049999999999998</v>
      </c>
      <c r="H1070" vm="2329">
        <f ca="1"/>
        <v>0.92320000000000002</v>
      </c>
      <c r="K1070" s="4">
        <f ca="1">IF(ROW(T_CALC[[#This Row],[DAY]])-ROW(T_CALC[[#Headers],[DAY]])&gt;C_N_TRADING_DAYS,"",ROW(T_CALC[[#This Row],[DAY]])-ROW(T_CALC[[#Headers],[DAY]]))</f>
        <v>1067</v>
      </c>
      <c r="L1070" s="4" cm="1" vm="2330">
        <f t="array" aca="1" ref="L1070" ca="1">IFERROR(INDEX(_xlfn.ANCHORARRAY($C$3),T_CALC[[#This Row],[DAY]]+1,1),NA())</f>
        <v>43948</v>
      </c>
      <c r="M1070" s="4" cm="1" vm="2300">
        <f t="array" aca="1" ref="M1070" ca="1">IFERROR(INDEX(_xlfn.ANCHORARRAY($C$3),T_CALC[[#This Row],[DAY]]+1,3),NA())</f>
        <v>0.92510000000000003</v>
      </c>
      <c r="N1070" s="4" cm="1" vm="2256">
        <f t="array" aca="1" ref="N1070" ca="1">IFERROR(INDEX(_xlfn.ANCHORARRAY($C$3),T_CALC[[#This Row],[DAY]]+1,4),NA())</f>
        <v>0.92520000000000002</v>
      </c>
      <c r="O1070" s="4" cm="1" vm="891">
        <f t="array" aca="1" ref="O1070" ca="1">IFERROR(INDEX(_xlfn.ANCHORARRAY($C$3),T_CALC[[#This Row],[DAY]]+1,5),NA())</f>
        <v>0.92049999999999998</v>
      </c>
      <c r="P1070" s="4" cm="1" vm="2329">
        <f t="array" aca="1" ref="P1070" ca="1">IFERROR(INDEX(_xlfn.ANCHORARRAY($C$3),T_CALC[[#This Row],[DAY]]+1,6),NA())</f>
        <v>0.92320000000000002</v>
      </c>
      <c r="Q1070" s="4" cm="1">
        <f t="array" aca="1" ref="Q1070" ca="1">IFERROR(INDEX(_xlfn.ANCHORARRAY($C$3),T_CALC[[#This Row],[DAY]]+1,2),NA())</f>
        <v>0</v>
      </c>
    </row>
    <row r="1071" spans="3:17" x14ac:dyDescent="0.25">
      <c r="C1071" vm="2331">
        <f ca="1"/>
        <v>43949</v>
      </c>
      <c r="D1071">
        <f ca="1"/>
        <v>0</v>
      </c>
      <c r="E1071" vm="500">
        <f ca="1"/>
        <v>0.92330000000000001</v>
      </c>
      <c r="F1071" vm="722">
        <f ca="1"/>
        <v>0.92500000000000004</v>
      </c>
      <c r="G1071" vm="463">
        <f ca="1"/>
        <v>0.91820000000000002</v>
      </c>
      <c r="H1071" vm="2249">
        <f ca="1"/>
        <v>0.92400000000000004</v>
      </c>
      <c r="K1071" s="4">
        <f ca="1">IF(ROW(T_CALC[[#This Row],[DAY]])-ROW(T_CALC[[#Headers],[DAY]])&gt;C_N_TRADING_DAYS,"",ROW(T_CALC[[#This Row],[DAY]])-ROW(T_CALC[[#Headers],[DAY]]))</f>
        <v>1068</v>
      </c>
      <c r="L1071" s="4" cm="1" vm="2331">
        <f t="array" aca="1" ref="L1071" ca="1">IFERROR(INDEX(_xlfn.ANCHORARRAY($C$3),T_CALC[[#This Row],[DAY]]+1,1),NA())</f>
        <v>43949</v>
      </c>
      <c r="M1071" s="4" cm="1" vm="500">
        <f t="array" aca="1" ref="M1071" ca="1">IFERROR(INDEX(_xlfn.ANCHORARRAY($C$3),T_CALC[[#This Row],[DAY]]+1,3),NA())</f>
        <v>0.92330000000000001</v>
      </c>
      <c r="N1071" s="4" cm="1" vm="722">
        <f t="array" aca="1" ref="N1071" ca="1">IFERROR(INDEX(_xlfn.ANCHORARRAY($C$3),T_CALC[[#This Row],[DAY]]+1,4),NA())</f>
        <v>0.92500000000000004</v>
      </c>
      <c r="O1071" s="4" cm="1" vm="463">
        <f t="array" aca="1" ref="O1071" ca="1">IFERROR(INDEX(_xlfn.ANCHORARRAY($C$3),T_CALC[[#This Row],[DAY]]+1,5),NA())</f>
        <v>0.91820000000000002</v>
      </c>
      <c r="P1071" s="4" cm="1" vm="2249">
        <f t="array" aca="1" ref="P1071" ca="1">IFERROR(INDEX(_xlfn.ANCHORARRAY($C$3),T_CALC[[#This Row],[DAY]]+1,6),NA())</f>
        <v>0.92400000000000004</v>
      </c>
      <c r="Q1071" s="4" cm="1">
        <f t="array" aca="1" ref="Q1071" ca="1">IFERROR(INDEX(_xlfn.ANCHORARRAY($C$3),T_CALC[[#This Row],[DAY]]+1,2),NA())</f>
        <v>0</v>
      </c>
    </row>
    <row r="1072" spans="3:17" x14ac:dyDescent="0.25">
      <c r="C1072" vm="2332">
        <f ca="1"/>
        <v>43950</v>
      </c>
      <c r="D1072">
        <f ca="1"/>
        <v>0</v>
      </c>
      <c r="E1072" vm="805">
        <f ca="1"/>
        <v>0.92410000000000003</v>
      </c>
      <c r="F1072" vm="509">
        <f ca="1"/>
        <v>0.92430000000000001</v>
      </c>
      <c r="G1072" vm="880">
        <f ca="1"/>
        <v>0.91839999999999999</v>
      </c>
      <c r="H1072" vm="2333">
        <f ca="1"/>
        <v>0.9194</v>
      </c>
      <c r="K1072" s="4">
        <f ca="1">IF(ROW(T_CALC[[#This Row],[DAY]])-ROW(T_CALC[[#Headers],[DAY]])&gt;C_N_TRADING_DAYS,"",ROW(T_CALC[[#This Row],[DAY]])-ROW(T_CALC[[#Headers],[DAY]]))</f>
        <v>1069</v>
      </c>
      <c r="L1072" s="4" cm="1" vm="2332">
        <f t="array" aca="1" ref="L1072" ca="1">IFERROR(INDEX(_xlfn.ANCHORARRAY($C$3),T_CALC[[#This Row],[DAY]]+1,1),NA())</f>
        <v>43950</v>
      </c>
      <c r="M1072" s="4" cm="1" vm="805">
        <f t="array" aca="1" ref="M1072" ca="1">IFERROR(INDEX(_xlfn.ANCHORARRAY($C$3),T_CALC[[#This Row],[DAY]]+1,3),NA())</f>
        <v>0.92410000000000003</v>
      </c>
      <c r="N1072" s="4" cm="1" vm="509">
        <f t="array" aca="1" ref="N1072" ca="1">IFERROR(INDEX(_xlfn.ANCHORARRAY($C$3),T_CALC[[#This Row],[DAY]]+1,4),NA())</f>
        <v>0.92430000000000001</v>
      </c>
      <c r="O1072" s="4" cm="1" vm="880">
        <f t="array" aca="1" ref="O1072" ca="1">IFERROR(INDEX(_xlfn.ANCHORARRAY($C$3),T_CALC[[#This Row],[DAY]]+1,5),NA())</f>
        <v>0.91839999999999999</v>
      </c>
      <c r="P1072" s="4" cm="1" vm="2333">
        <f t="array" aca="1" ref="P1072" ca="1">IFERROR(INDEX(_xlfn.ANCHORARRAY($C$3),T_CALC[[#This Row],[DAY]]+1,6),NA())</f>
        <v>0.9194</v>
      </c>
      <c r="Q1072" s="4" cm="1">
        <f t="array" aca="1" ref="Q1072" ca="1">IFERROR(INDEX(_xlfn.ANCHORARRAY($C$3),T_CALC[[#This Row],[DAY]]+1,2),NA())</f>
        <v>0</v>
      </c>
    </row>
    <row r="1073" spans="3:17" x14ac:dyDescent="0.25">
      <c r="C1073" vm="2334">
        <f ca="1"/>
        <v>43951</v>
      </c>
      <c r="D1073">
        <f ca="1"/>
        <v>0</v>
      </c>
      <c r="E1073" vm="872">
        <f ca="1"/>
        <v>0.91959999999999997</v>
      </c>
      <c r="F1073" vm="2247">
        <f ca="1"/>
        <v>0.92300000000000004</v>
      </c>
      <c r="G1073" vm="445">
        <f ca="1"/>
        <v>0.91120000000000001</v>
      </c>
      <c r="H1073" vm="496">
        <f ca="1"/>
        <v>0.91249999999999998</v>
      </c>
      <c r="K1073" s="4">
        <f ca="1">IF(ROW(T_CALC[[#This Row],[DAY]])-ROW(T_CALC[[#Headers],[DAY]])&gt;C_N_TRADING_DAYS,"",ROW(T_CALC[[#This Row],[DAY]])-ROW(T_CALC[[#Headers],[DAY]]))</f>
        <v>1070</v>
      </c>
      <c r="L1073" s="4" cm="1" vm="2334">
        <f t="array" aca="1" ref="L1073" ca="1">IFERROR(INDEX(_xlfn.ANCHORARRAY($C$3),T_CALC[[#This Row],[DAY]]+1,1),NA())</f>
        <v>43951</v>
      </c>
      <c r="M1073" s="4" cm="1" vm="872">
        <f t="array" aca="1" ref="M1073" ca="1">IFERROR(INDEX(_xlfn.ANCHORARRAY($C$3),T_CALC[[#This Row],[DAY]]+1,3),NA())</f>
        <v>0.91959999999999997</v>
      </c>
      <c r="N1073" s="4" cm="1" vm="2247">
        <f t="array" aca="1" ref="N1073" ca="1">IFERROR(INDEX(_xlfn.ANCHORARRAY($C$3),T_CALC[[#This Row],[DAY]]+1,4),NA())</f>
        <v>0.92300000000000004</v>
      </c>
      <c r="O1073" s="4" cm="1" vm="445">
        <f t="array" aca="1" ref="O1073" ca="1">IFERROR(INDEX(_xlfn.ANCHORARRAY($C$3),T_CALC[[#This Row],[DAY]]+1,5),NA())</f>
        <v>0.91120000000000001</v>
      </c>
      <c r="P1073" s="4" cm="1" vm="496">
        <f t="array" aca="1" ref="P1073" ca="1">IFERROR(INDEX(_xlfn.ANCHORARRAY($C$3),T_CALC[[#This Row],[DAY]]+1,6),NA())</f>
        <v>0.91249999999999998</v>
      </c>
      <c r="Q1073" s="4" cm="1">
        <f t="array" aca="1" ref="Q1073" ca="1">IFERROR(INDEX(_xlfn.ANCHORARRAY($C$3),T_CALC[[#This Row],[DAY]]+1,2),NA())</f>
        <v>0</v>
      </c>
    </row>
    <row r="1074" spans="3:17" x14ac:dyDescent="0.25">
      <c r="C1074" vm="2335">
        <f ca="1"/>
        <v>43952</v>
      </c>
      <c r="D1074">
        <f ca="1"/>
        <v>0</v>
      </c>
      <c r="E1074" vm="2086">
        <f ca="1"/>
        <v>0.91259999999999997</v>
      </c>
      <c r="F1074" vm="871">
        <f ca="1"/>
        <v>0.91449999999999998</v>
      </c>
      <c r="G1074" vm="2095">
        <f ca="1"/>
        <v>0.90739999999999998</v>
      </c>
      <c r="H1074" vm="442">
        <f ca="1"/>
        <v>0.91049999999999998</v>
      </c>
      <c r="K1074" s="4">
        <f ca="1">IF(ROW(T_CALC[[#This Row],[DAY]])-ROW(T_CALC[[#Headers],[DAY]])&gt;C_N_TRADING_DAYS,"",ROW(T_CALC[[#This Row],[DAY]])-ROW(T_CALC[[#Headers],[DAY]]))</f>
        <v>1071</v>
      </c>
      <c r="L1074" s="4" cm="1" vm="2335">
        <f t="array" aca="1" ref="L1074" ca="1">IFERROR(INDEX(_xlfn.ANCHORARRAY($C$3),T_CALC[[#This Row],[DAY]]+1,1),NA())</f>
        <v>43952</v>
      </c>
      <c r="M1074" s="4" cm="1" vm="2086">
        <f t="array" aca="1" ref="M1074" ca="1">IFERROR(INDEX(_xlfn.ANCHORARRAY($C$3),T_CALC[[#This Row],[DAY]]+1,3),NA())</f>
        <v>0.91259999999999997</v>
      </c>
      <c r="N1074" s="4" cm="1" vm="871">
        <f t="array" aca="1" ref="N1074" ca="1">IFERROR(INDEX(_xlfn.ANCHORARRAY($C$3),T_CALC[[#This Row],[DAY]]+1,4),NA())</f>
        <v>0.91449999999999998</v>
      </c>
      <c r="O1074" s="4" cm="1" vm="2095">
        <f t="array" aca="1" ref="O1074" ca="1">IFERROR(INDEX(_xlfn.ANCHORARRAY($C$3),T_CALC[[#This Row],[DAY]]+1,5),NA())</f>
        <v>0.90739999999999998</v>
      </c>
      <c r="P1074" s="4" cm="1" vm="442">
        <f t="array" aca="1" ref="P1074" ca="1">IFERROR(INDEX(_xlfn.ANCHORARRAY($C$3),T_CALC[[#This Row],[DAY]]+1,6),NA())</f>
        <v>0.91049999999999998</v>
      </c>
      <c r="Q1074" s="4" cm="1">
        <f t="array" aca="1" ref="Q1074" ca="1">IFERROR(INDEX(_xlfn.ANCHORARRAY($C$3),T_CALC[[#This Row],[DAY]]+1,2),NA())</f>
        <v>0</v>
      </c>
    </row>
    <row r="1075" spans="3:17" x14ac:dyDescent="0.25">
      <c r="C1075" vm="2336">
        <f ca="1"/>
        <v>43955</v>
      </c>
      <c r="D1075">
        <f ca="1"/>
        <v>0</v>
      </c>
      <c r="E1075" vm="305">
        <f ca="1"/>
        <v>0.91069999999999995</v>
      </c>
      <c r="F1075" vm="499">
        <f ca="1"/>
        <v>0.91779999999999995</v>
      </c>
      <c r="G1075" vm="305">
        <f ca="1"/>
        <v>0.91069999999999995</v>
      </c>
      <c r="H1075" vm="493">
        <f ca="1"/>
        <v>0.91659999999999997</v>
      </c>
      <c r="K1075" s="4">
        <f ca="1">IF(ROW(T_CALC[[#This Row],[DAY]])-ROW(T_CALC[[#Headers],[DAY]])&gt;C_N_TRADING_DAYS,"",ROW(T_CALC[[#This Row],[DAY]])-ROW(T_CALC[[#Headers],[DAY]]))</f>
        <v>1072</v>
      </c>
      <c r="L1075" s="4" cm="1" vm="2336">
        <f t="array" aca="1" ref="L1075" ca="1">IFERROR(INDEX(_xlfn.ANCHORARRAY($C$3),T_CALC[[#This Row],[DAY]]+1,1),NA())</f>
        <v>43955</v>
      </c>
      <c r="M1075" s="4" cm="1" vm="305">
        <f t="array" aca="1" ref="M1075" ca="1">IFERROR(INDEX(_xlfn.ANCHORARRAY($C$3),T_CALC[[#This Row],[DAY]]+1,3),NA())</f>
        <v>0.91069999999999995</v>
      </c>
      <c r="N1075" s="4" cm="1" vm="499">
        <f t="array" aca="1" ref="N1075" ca="1">IFERROR(INDEX(_xlfn.ANCHORARRAY($C$3),T_CALC[[#This Row],[DAY]]+1,4),NA())</f>
        <v>0.91779999999999995</v>
      </c>
      <c r="O1075" s="4" cm="1" vm="305">
        <f t="array" aca="1" ref="O1075" ca="1">IFERROR(INDEX(_xlfn.ANCHORARRAY($C$3),T_CALC[[#This Row],[DAY]]+1,5),NA())</f>
        <v>0.91069999999999995</v>
      </c>
      <c r="P1075" s="4" cm="1" vm="493">
        <f t="array" aca="1" ref="P1075" ca="1">IFERROR(INDEX(_xlfn.ANCHORARRAY($C$3),T_CALC[[#This Row],[DAY]]+1,6),NA())</f>
        <v>0.91659999999999997</v>
      </c>
      <c r="Q1075" s="4" cm="1">
        <f t="array" aca="1" ref="Q1075" ca="1">IFERROR(INDEX(_xlfn.ANCHORARRAY($C$3),T_CALC[[#This Row],[DAY]]+1,2),NA())</f>
        <v>0</v>
      </c>
    </row>
    <row r="1076" spans="3:17" x14ac:dyDescent="0.25">
      <c r="C1076" vm="2337">
        <f ca="1"/>
        <v>43956</v>
      </c>
      <c r="D1076">
        <f ca="1"/>
        <v>0</v>
      </c>
      <c r="E1076" vm="878">
        <f ca="1"/>
        <v>0.91669999999999996</v>
      </c>
      <c r="F1076" vm="809">
        <f ca="1"/>
        <v>0.92359999999999998</v>
      </c>
      <c r="G1076" vm="867">
        <f ca="1"/>
        <v>0.91510000000000002</v>
      </c>
      <c r="H1076" vm="2338">
        <f ca="1"/>
        <v>0.92269999999999996</v>
      </c>
      <c r="K1076" s="4">
        <f ca="1">IF(ROW(T_CALC[[#This Row],[DAY]])-ROW(T_CALC[[#Headers],[DAY]])&gt;C_N_TRADING_DAYS,"",ROW(T_CALC[[#This Row],[DAY]])-ROW(T_CALC[[#Headers],[DAY]]))</f>
        <v>1073</v>
      </c>
      <c r="L1076" s="4" cm="1" vm="2337">
        <f t="array" aca="1" ref="L1076" ca="1">IFERROR(INDEX(_xlfn.ANCHORARRAY($C$3),T_CALC[[#This Row],[DAY]]+1,1),NA())</f>
        <v>43956</v>
      </c>
      <c r="M1076" s="4" cm="1" vm="878">
        <f t="array" aca="1" ref="M1076" ca="1">IFERROR(INDEX(_xlfn.ANCHORARRAY($C$3),T_CALC[[#This Row],[DAY]]+1,3),NA())</f>
        <v>0.91669999999999996</v>
      </c>
      <c r="N1076" s="4" cm="1" vm="809">
        <f t="array" aca="1" ref="N1076" ca="1">IFERROR(INDEX(_xlfn.ANCHORARRAY($C$3),T_CALC[[#This Row],[DAY]]+1,4),NA())</f>
        <v>0.92359999999999998</v>
      </c>
      <c r="O1076" s="4" cm="1" vm="867">
        <f t="array" aca="1" ref="O1076" ca="1">IFERROR(INDEX(_xlfn.ANCHORARRAY($C$3),T_CALC[[#This Row],[DAY]]+1,5),NA())</f>
        <v>0.91510000000000002</v>
      </c>
      <c r="P1076" s="4" cm="1" vm="2338">
        <f t="array" aca="1" ref="P1076" ca="1">IFERROR(INDEX(_xlfn.ANCHORARRAY($C$3),T_CALC[[#This Row],[DAY]]+1,6),NA())</f>
        <v>0.92269999999999996</v>
      </c>
      <c r="Q1076" s="4" cm="1">
        <f t="array" aca="1" ref="Q1076" ca="1">IFERROR(INDEX(_xlfn.ANCHORARRAY($C$3),T_CALC[[#This Row],[DAY]]+1,2),NA())</f>
        <v>0</v>
      </c>
    </row>
    <row r="1077" spans="3:17" x14ac:dyDescent="0.25">
      <c r="C1077" vm="2339">
        <f ca="1"/>
        <v>43957</v>
      </c>
      <c r="D1077">
        <f ca="1"/>
        <v>0</v>
      </c>
      <c r="E1077" vm="2244">
        <f ca="1"/>
        <v>0.92230000000000001</v>
      </c>
      <c r="F1077" vm="2255">
        <f ca="1"/>
        <v>0.9274</v>
      </c>
      <c r="G1077" vm="2327">
        <f ca="1"/>
        <v>0.92169999999999996</v>
      </c>
      <c r="H1077" vm="2340">
        <f ca="1"/>
        <v>0.92630000000000001</v>
      </c>
      <c r="K1077" s="4">
        <f ca="1">IF(ROW(T_CALC[[#This Row],[DAY]])-ROW(T_CALC[[#Headers],[DAY]])&gt;C_N_TRADING_DAYS,"",ROW(T_CALC[[#This Row],[DAY]])-ROW(T_CALC[[#Headers],[DAY]]))</f>
        <v>1074</v>
      </c>
      <c r="L1077" s="4" cm="1" vm="2339">
        <f t="array" aca="1" ref="L1077" ca="1">IFERROR(INDEX(_xlfn.ANCHORARRAY($C$3),T_CALC[[#This Row],[DAY]]+1,1),NA())</f>
        <v>43957</v>
      </c>
      <c r="M1077" s="4" cm="1" vm="2244">
        <f t="array" aca="1" ref="M1077" ca="1">IFERROR(INDEX(_xlfn.ANCHORARRAY($C$3),T_CALC[[#This Row],[DAY]]+1,3),NA())</f>
        <v>0.92230000000000001</v>
      </c>
      <c r="N1077" s="4" cm="1" vm="2255">
        <f t="array" aca="1" ref="N1077" ca="1">IFERROR(INDEX(_xlfn.ANCHORARRAY($C$3),T_CALC[[#This Row],[DAY]]+1,4),NA())</f>
        <v>0.9274</v>
      </c>
      <c r="O1077" s="4" cm="1" vm="2327">
        <f t="array" aca="1" ref="O1077" ca="1">IFERROR(INDEX(_xlfn.ANCHORARRAY($C$3),T_CALC[[#This Row],[DAY]]+1,5),NA())</f>
        <v>0.92169999999999996</v>
      </c>
      <c r="P1077" s="4" cm="1" vm="2340">
        <f t="array" aca="1" ref="P1077" ca="1">IFERROR(INDEX(_xlfn.ANCHORARRAY($C$3),T_CALC[[#This Row],[DAY]]+1,6),NA())</f>
        <v>0.92630000000000001</v>
      </c>
      <c r="Q1077" s="4" cm="1">
        <f t="array" aca="1" ref="Q1077" ca="1">IFERROR(INDEX(_xlfn.ANCHORARRAY($C$3),T_CALC[[#This Row],[DAY]]+1,2),NA())</f>
        <v>0</v>
      </c>
    </row>
    <row r="1078" spans="3:17" x14ac:dyDescent="0.25">
      <c r="C1078" vm="2341">
        <f ca="1"/>
        <v>43958</v>
      </c>
      <c r="D1078">
        <f ca="1"/>
        <v>0</v>
      </c>
      <c r="E1078" vm="2340">
        <f ca="1"/>
        <v>0.92630000000000001</v>
      </c>
      <c r="F1078" vm="700">
        <f ca="1"/>
        <v>0.92879999999999996</v>
      </c>
      <c r="G1078" vm="2251">
        <f ca="1"/>
        <v>0.92279999999999995</v>
      </c>
      <c r="H1078" vm="2251">
        <f ca="1"/>
        <v>0.92279999999999995</v>
      </c>
      <c r="K1078" s="4">
        <f ca="1">IF(ROW(T_CALC[[#This Row],[DAY]])-ROW(T_CALC[[#Headers],[DAY]])&gt;C_N_TRADING_DAYS,"",ROW(T_CALC[[#This Row],[DAY]])-ROW(T_CALC[[#Headers],[DAY]]))</f>
        <v>1075</v>
      </c>
      <c r="L1078" s="4" cm="1" vm="2341">
        <f t="array" aca="1" ref="L1078" ca="1">IFERROR(INDEX(_xlfn.ANCHORARRAY($C$3),T_CALC[[#This Row],[DAY]]+1,1),NA())</f>
        <v>43958</v>
      </c>
      <c r="M1078" s="4" cm="1" vm="2340">
        <f t="array" aca="1" ref="M1078" ca="1">IFERROR(INDEX(_xlfn.ANCHORARRAY($C$3),T_CALC[[#This Row],[DAY]]+1,3),NA())</f>
        <v>0.92630000000000001</v>
      </c>
      <c r="N1078" s="4" cm="1" vm="700">
        <f t="array" aca="1" ref="N1078" ca="1">IFERROR(INDEX(_xlfn.ANCHORARRAY($C$3),T_CALC[[#This Row],[DAY]]+1,4),NA())</f>
        <v>0.92879999999999996</v>
      </c>
      <c r="O1078" s="4" cm="1" vm="2251">
        <f t="array" aca="1" ref="O1078" ca="1">IFERROR(INDEX(_xlfn.ANCHORARRAY($C$3),T_CALC[[#This Row],[DAY]]+1,5),NA())</f>
        <v>0.92279999999999995</v>
      </c>
      <c r="P1078" s="4" cm="1" vm="2251">
        <f t="array" aca="1" ref="P1078" ca="1">IFERROR(INDEX(_xlfn.ANCHORARRAY($C$3),T_CALC[[#This Row],[DAY]]+1,6),NA())</f>
        <v>0.92279999999999995</v>
      </c>
      <c r="Q1078" s="4" cm="1">
        <f t="array" aca="1" ref="Q1078" ca="1">IFERROR(INDEX(_xlfn.ANCHORARRAY($C$3),T_CALC[[#This Row],[DAY]]+1,2),NA())</f>
        <v>0</v>
      </c>
    </row>
    <row r="1079" spans="3:17" x14ac:dyDescent="0.25">
      <c r="C1079" vm="2342">
        <f ca="1"/>
        <v>43959</v>
      </c>
      <c r="D1079">
        <f ca="1"/>
        <v>0</v>
      </c>
      <c r="E1079" vm="2243">
        <f ca="1"/>
        <v>0.92290000000000005</v>
      </c>
      <c r="F1079" vm="820">
        <f ca="1"/>
        <v>0.92459999999999998</v>
      </c>
      <c r="G1079" vm="874">
        <f ca="1"/>
        <v>0.91930000000000001</v>
      </c>
      <c r="H1079" vm="2343">
        <f ca="1"/>
        <v>0.9224</v>
      </c>
      <c r="K1079" s="4">
        <f ca="1">IF(ROW(T_CALC[[#This Row],[DAY]])-ROW(T_CALC[[#Headers],[DAY]])&gt;C_N_TRADING_DAYS,"",ROW(T_CALC[[#This Row],[DAY]])-ROW(T_CALC[[#Headers],[DAY]]))</f>
        <v>1076</v>
      </c>
      <c r="L1079" s="4" cm="1" vm="2342">
        <f t="array" aca="1" ref="L1079" ca="1">IFERROR(INDEX(_xlfn.ANCHORARRAY($C$3),T_CALC[[#This Row],[DAY]]+1,1),NA())</f>
        <v>43959</v>
      </c>
      <c r="M1079" s="4" cm="1" vm="2243">
        <f t="array" aca="1" ref="M1079" ca="1">IFERROR(INDEX(_xlfn.ANCHORARRAY($C$3),T_CALC[[#This Row],[DAY]]+1,3),NA())</f>
        <v>0.92290000000000005</v>
      </c>
      <c r="N1079" s="4" cm="1" vm="820">
        <f t="array" aca="1" ref="N1079" ca="1">IFERROR(INDEX(_xlfn.ANCHORARRAY($C$3),T_CALC[[#This Row],[DAY]]+1,4),NA())</f>
        <v>0.92459999999999998</v>
      </c>
      <c r="O1079" s="4" cm="1" vm="874">
        <f t="array" aca="1" ref="O1079" ca="1">IFERROR(INDEX(_xlfn.ANCHORARRAY($C$3),T_CALC[[#This Row],[DAY]]+1,5),NA())</f>
        <v>0.91930000000000001</v>
      </c>
      <c r="P1079" s="4" cm="1" vm="2343">
        <f t="array" aca="1" ref="P1079" ca="1">IFERROR(INDEX(_xlfn.ANCHORARRAY($C$3),T_CALC[[#This Row],[DAY]]+1,6),NA())</f>
        <v>0.9224</v>
      </c>
      <c r="Q1079" s="4" cm="1">
        <f t="array" aca="1" ref="Q1079" ca="1">IFERROR(INDEX(_xlfn.ANCHORARRAY($C$3),T_CALC[[#This Row],[DAY]]+1,2),NA())</f>
        <v>0</v>
      </c>
    </row>
    <row r="1080" spans="3:17" x14ac:dyDescent="0.25">
      <c r="C1080" vm="2344">
        <f ca="1"/>
        <v>43962</v>
      </c>
      <c r="D1080">
        <f ca="1"/>
        <v>0</v>
      </c>
      <c r="E1080" vm="897">
        <f ca="1"/>
        <v>0.92249999999999999</v>
      </c>
      <c r="F1080" vm="728">
        <f ca="1"/>
        <v>0.92579999999999996</v>
      </c>
      <c r="G1080" vm="864">
        <f ca="1"/>
        <v>0.92149999999999999</v>
      </c>
      <c r="H1080" vm="2300">
        <f ca="1"/>
        <v>0.92510000000000003</v>
      </c>
      <c r="K1080" s="4">
        <f ca="1">IF(ROW(T_CALC[[#This Row],[DAY]])-ROW(T_CALC[[#Headers],[DAY]])&gt;C_N_TRADING_DAYS,"",ROW(T_CALC[[#This Row],[DAY]])-ROW(T_CALC[[#Headers],[DAY]]))</f>
        <v>1077</v>
      </c>
      <c r="L1080" s="4" cm="1" vm="2344">
        <f t="array" aca="1" ref="L1080" ca="1">IFERROR(INDEX(_xlfn.ANCHORARRAY($C$3),T_CALC[[#This Row],[DAY]]+1,1),NA())</f>
        <v>43962</v>
      </c>
      <c r="M1080" s="4" cm="1" vm="897">
        <f t="array" aca="1" ref="M1080" ca="1">IFERROR(INDEX(_xlfn.ANCHORARRAY($C$3),T_CALC[[#This Row],[DAY]]+1,3),NA())</f>
        <v>0.92249999999999999</v>
      </c>
      <c r="N1080" s="4" cm="1" vm="728">
        <f t="array" aca="1" ref="N1080" ca="1">IFERROR(INDEX(_xlfn.ANCHORARRAY($C$3),T_CALC[[#This Row],[DAY]]+1,4),NA())</f>
        <v>0.92579999999999996</v>
      </c>
      <c r="O1080" s="4" cm="1" vm="864">
        <f t="array" aca="1" ref="O1080" ca="1">IFERROR(INDEX(_xlfn.ANCHORARRAY($C$3),T_CALC[[#This Row],[DAY]]+1,5),NA())</f>
        <v>0.92149999999999999</v>
      </c>
      <c r="P1080" s="4" cm="1" vm="2300">
        <f t="array" aca="1" ref="P1080" ca="1">IFERROR(INDEX(_xlfn.ANCHORARRAY($C$3),T_CALC[[#This Row],[DAY]]+1,6),NA())</f>
        <v>0.92510000000000003</v>
      </c>
      <c r="Q1080" s="4" cm="1">
        <f t="array" aca="1" ref="Q1080" ca="1">IFERROR(INDEX(_xlfn.ANCHORARRAY($C$3),T_CALC[[#This Row],[DAY]]+1,2),NA())</f>
        <v>0</v>
      </c>
    </row>
    <row r="1081" spans="3:17" x14ac:dyDescent="0.25">
      <c r="C1081" vm="2345">
        <f ca="1"/>
        <v>43963</v>
      </c>
      <c r="D1081">
        <f ca="1"/>
        <v>0</v>
      </c>
      <c r="E1081" vm="2256">
        <f ca="1"/>
        <v>0.92520000000000002</v>
      </c>
      <c r="F1081" vm="797">
        <f ca="1"/>
        <v>0.92720000000000002</v>
      </c>
      <c r="G1081" vm="884">
        <f ca="1"/>
        <v>0.91849999999999998</v>
      </c>
      <c r="H1081" vm="2327">
        <f ca="1"/>
        <v>0.92169999999999996</v>
      </c>
      <c r="K1081" s="4">
        <f ca="1">IF(ROW(T_CALC[[#This Row],[DAY]])-ROW(T_CALC[[#Headers],[DAY]])&gt;C_N_TRADING_DAYS,"",ROW(T_CALC[[#This Row],[DAY]])-ROW(T_CALC[[#Headers],[DAY]]))</f>
        <v>1078</v>
      </c>
      <c r="L1081" s="4" cm="1" vm="2345">
        <f t="array" aca="1" ref="L1081" ca="1">IFERROR(INDEX(_xlfn.ANCHORARRAY($C$3),T_CALC[[#This Row],[DAY]]+1,1),NA())</f>
        <v>43963</v>
      </c>
      <c r="M1081" s="4" cm="1" vm="2256">
        <f t="array" aca="1" ref="M1081" ca="1">IFERROR(INDEX(_xlfn.ANCHORARRAY($C$3),T_CALC[[#This Row],[DAY]]+1,3),NA())</f>
        <v>0.92520000000000002</v>
      </c>
      <c r="N1081" s="4" cm="1" vm="797">
        <f t="array" aca="1" ref="N1081" ca="1">IFERROR(INDEX(_xlfn.ANCHORARRAY($C$3),T_CALC[[#This Row],[DAY]]+1,4),NA())</f>
        <v>0.92720000000000002</v>
      </c>
      <c r="O1081" s="4" cm="1" vm="884">
        <f t="array" aca="1" ref="O1081" ca="1">IFERROR(INDEX(_xlfn.ANCHORARRAY($C$3),T_CALC[[#This Row],[DAY]]+1,5),NA())</f>
        <v>0.91849999999999998</v>
      </c>
      <c r="P1081" s="4" cm="1" vm="2327">
        <f t="array" aca="1" ref="P1081" ca="1">IFERROR(INDEX(_xlfn.ANCHORARRAY($C$3),T_CALC[[#This Row],[DAY]]+1,6),NA())</f>
        <v>0.92169999999999996</v>
      </c>
      <c r="Q1081" s="4" cm="1">
        <f t="array" aca="1" ref="Q1081" ca="1">IFERROR(INDEX(_xlfn.ANCHORARRAY($C$3),T_CALC[[#This Row],[DAY]]+1,2),NA())</f>
        <v>0</v>
      </c>
    </row>
    <row r="1082" spans="3:17" x14ac:dyDescent="0.25">
      <c r="C1082" vm="2346">
        <f ca="1"/>
        <v>43964</v>
      </c>
      <c r="D1082">
        <f ca="1"/>
        <v>0</v>
      </c>
      <c r="E1082" vm="2327">
        <f ca="1"/>
        <v>0.92169999999999996</v>
      </c>
      <c r="F1082" vm="807">
        <f ca="1"/>
        <v>0.92490000000000006</v>
      </c>
      <c r="G1082" vm="473">
        <f ca="1"/>
        <v>0.91749999999999998</v>
      </c>
      <c r="H1082" vm="509">
        <f ca="1"/>
        <v>0.92430000000000001</v>
      </c>
      <c r="K1082" s="4">
        <f ca="1">IF(ROW(T_CALC[[#This Row],[DAY]])-ROW(T_CALC[[#Headers],[DAY]])&gt;C_N_TRADING_DAYS,"",ROW(T_CALC[[#This Row],[DAY]])-ROW(T_CALC[[#Headers],[DAY]]))</f>
        <v>1079</v>
      </c>
      <c r="L1082" s="4" cm="1" vm="2346">
        <f t="array" aca="1" ref="L1082" ca="1">IFERROR(INDEX(_xlfn.ANCHORARRAY($C$3),T_CALC[[#This Row],[DAY]]+1,1),NA())</f>
        <v>43964</v>
      </c>
      <c r="M1082" s="4" cm="1" vm="2327">
        <f t="array" aca="1" ref="M1082" ca="1">IFERROR(INDEX(_xlfn.ANCHORARRAY($C$3),T_CALC[[#This Row],[DAY]]+1,3),NA())</f>
        <v>0.92169999999999996</v>
      </c>
      <c r="N1082" s="4" cm="1" vm="807">
        <f t="array" aca="1" ref="N1082" ca="1">IFERROR(INDEX(_xlfn.ANCHORARRAY($C$3),T_CALC[[#This Row],[DAY]]+1,4),NA())</f>
        <v>0.92490000000000006</v>
      </c>
      <c r="O1082" s="4" cm="1" vm="473">
        <f t="array" aca="1" ref="O1082" ca="1">IFERROR(INDEX(_xlfn.ANCHORARRAY($C$3),T_CALC[[#This Row],[DAY]]+1,5),NA())</f>
        <v>0.91749999999999998</v>
      </c>
      <c r="P1082" s="4" cm="1" vm="509">
        <f t="array" aca="1" ref="P1082" ca="1">IFERROR(INDEX(_xlfn.ANCHORARRAY($C$3),T_CALC[[#This Row],[DAY]]+1,6),NA())</f>
        <v>0.92430000000000001</v>
      </c>
      <c r="Q1082" s="4" cm="1">
        <f t="array" aca="1" ref="Q1082" ca="1">IFERROR(INDEX(_xlfn.ANCHORARRAY($C$3),T_CALC[[#This Row],[DAY]]+1,2),NA())</f>
        <v>0</v>
      </c>
    </row>
    <row r="1083" spans="3:17" x14ac:dyDescent="0.25">
      <c r="C1083" vm="2347">
        <f ca="1"/>
        <v>43965</v>
      </c>
      <c r="D1083">
        <f ca="1"/>
        <v>0</v>
      </c>
      <c r="E1083" vm="509">
        <f ca="1"/>
        <v>0.92430000000000001</v>
      </c>
      <c r="F1083" vm="808">
        <f ca="1"/>
        <v>0.92800000000000005</v>
      </c>
      <c r="G1083" vm="809">
        <f ca="1"/>
        <v>0.92359999999999998</v>
      </c>
      <c r="H1083" vm="2348">
        <f ca="1"/>
        <v>0.9254</v>
      </c>
      <c r="K1083" s="4">
        <f ca="1">IF(ROW(T_CALC[[#This Row],[DAY]])-ROW(T_CALC[[#Headers],[DAY]])&gt;C_N_TRADING_DAYS,"",ROW(T_CALC[[#This Row],[DAY]])-ROW(T_CALC[[#Headers],[DAY]]))</f>
        <v>1080</v>
      </c>
      <c r="L1083" s="4" cm="1" vm="2347">
        <f t="array" aca="1" ref="L1083" ca="1">IFERROR(INDEX(_xlfn.ANCHORARRAY($C$3),T_CALC[[#This Row],[DAY]]+1,1),NA())</f>
        <v>43965</v>
      </c>
      <c r="M1083" s="4" cm="1" vm="509">
        <f t="array" aca="1" ref="M1083" ca="1">IFERROR(INDEX(_xlfn.ANCHORARRAY($C$3),T_CALC[[#This Row],[DAY]]+1,3),NA())</f>
        <v>0.92430000000000001</v>
      </c>
      <c r="N1083" s="4" cm="1" vm="808">
        <f t="array" aca="1" ref="N1083" ca="1">IFERROR(INDEX(_xlfn.ANCHORARRAY($C$3),T_CALC[[#This Row],[DAY]]+1,4),NA())</f>
        <v>0.92800000000000005</v>
      </c>
      <c r="O1083" s="4" cm="1" vm="809">
        <f t="array" aca="1" ref="O1083" ca="1">IFERROR(INDEX(_xlfn.ANCHORARRAY($C$3),T_CALC[[#This Row],[DAY]]+1,5),NA())</f>
        <v>0.92359999999999998</v>
      </c>
      <c r="P1083" s="4" cm="1" vm="2348">
        <f t="array" aca="1" ref="P1083" ca="1">IFERROR(INDEX(_xlfn.ANCHORARRAY($C$3),T_CALC[[#This Row],[DAY]]+1,6),NA())</f>
        <v>0.9254</v>
      </c>
      <c r="Q1083" s="4" cm="1">
        <f t="array" aca="1" ref="Q1083" ca="1">IFERROR(INDEX(_xlfn.ANCHORARRAY($C$3),T_CALC[[#This Row],[DAY]]+1,2),NA())</f>
        <v>0</v>
      </c>
    </row>
    <row r="1084" spans="3:17" x14ac:dyDescent="0.25">
      <c r="C1084" vm="2349">
        <f ca="1"/>
        <v>43966</v>
      </c>
      <c r="D1084">
        <f ca="1"/>
        <v>0</v>
      </c>
      <c r="E1084" vm="732">
        <f ca="1"/>
        <v>0.92530000000000001</v>
      </c>
      <c r="F1084" vm="2350">
        <f ca="1"/>
        <v>0.92679999999999996</v>
      </c>
      <c r="G1084" vm="2250">
        <f ca="1"/>
        <v>0.9214</v>
      </c>
      <c r="H1084" vm="2320">
        <f ca="1"/>
        <v>0.92449999999999999</v>
      </c>
      <c r="K1084" s="4">
        <f ca="1">IF(ROW(T_CALC[[#This Row],[DAY]])-ROW(T_CALC[[#Headers],[DAY]])&gt;C_N_TRADING_DAYS,"",ROW(T_CALC[[#This Row],[DAY]])-ROW(T_CALC[[#Headers],[DAY]]))</f>
        <v>1081</v>
      </c>
      <c r="L1084" s="4" cm="1" vm="2349">
        <f t="array" aca="1" ref="L1084" ca="1">IFERROR(INDEX(_xlfn.ANCHORARRAY($C$3),T_CALC[[#This Row],[DAY]]+1,1),NA())</f>
        <v>43966</v>
      </c>
      <c r="M1084" s="4" cm="1" vm="732">
        <f t="array" aca="1" ref="M1084" ca="1">IFERROR(INDEX(_xlfn.ANCHORARRAY($C$3),T_CALC[[#This Row],[DAY]]+1,3),NA())</f>
        <v>0.92530000000000001</v>
      </c>
      <c r="N1084" s="4" cm="1" vm="2350">
        <f t="array" aca="1" ref="N1084" ca="1">IFERROR(INDEX(_xlfn.ANCHORARRAY($C$3),T_CALC[[#This Row],[DAY]]+1,4),NA())</f>
        <v>0.92679999999999996</v>
      </c>
      <c r="O1084" s="4" cm="1" vm="2250">
        <f t="array" aca="1" ref="O1084" ca="1">IFERROR(INDEX(_xlfn.ANCHORARRAY($C$3),T_CALC[[#This Row],[DAY]]+1,5),NA())</f>
        <v>0.9214</v>
      </c>
      <c r="P1084" s="4" cm="1" vm="2320">
        <f t="array" aca="1" ref="P1084" ca="1">IFERROR(INDEX(_xlfn.ANCHORARRAY($C$3),T_CALC[[#This Row],[DAY]]+1,6),NA())</f>
        <v>0.92449999999999999</v>
      </c>
      <c r="Q1084" s="4" cm="1">
        <f t="array" aca="1" ref="Q1084" ca="1">IFERROR(INDEX(_xlfn.ANCHORARRAY($C$3),T_CALC[[#This Row],[DAY]]+1,2),NA())</f>
        <v>0</v>
      </c>
    </row>
    <row r="1085" spans="3:17" x14ac:dyDescent="0.25">
      <c r="C1085" vm="2351">
        <f ca="1"/>
        <v>43969</v>
      </c>
      <c r="D1085">
        <f ca="1"/>
        <v>0</v>
      </c>
      <c r="E1085" vm="2320">
        <f ca="1"/>
        <v>0.92449999999999999</v>
      </c>
      <c r="F1085" vm="728">
        <f ca="1"/>
        <v>0.92579999999999996</v>
      </c>
      <c r="G1085" vm="902">
        <f ca="1"/>
        <v>0.91500000000000004</v>
      </c>
      <c r="H1085" vm="238">
        <f ca="1"/>
        <v>0.9163</v>
      </c>
      <c r="K1085" s="4">
        <f ca="1">IF(ROW(T_CALC[[#This Row],[DAY]])-ROW(T_CALC[[#Headers],[DAY]])&gt;C_N_TRADING_DAYS,"",ROW(T_CALC[[#This Row],[DAY]])-ROW(T_CALC[[#Headers],[DAY]]))</f>
        <v>1082</v>
      </c>
      <c r="L1085" s="4" cm="1" vm="2351">
        <f t="array" aca="1" ref="L1085" ca="1">IFERROR(INDEX(_xlfn.ANCHORARRAY($C$3),T_CALC[[#This Row],[DAY]]+1,1),NA())</f>
        <v>43969</v>
      </c>
      <c r="M1085" s="4" cm="1" vm="2320">
        <f t="array" aca="1" ref="M1085" ca="1">IFERROR(INDEX(_xlfn.ANCHORARRAY($C$3),T_CALC[[#This Row],[DAY]]+1,3),NA())</f>
        <v>0.92449999999999999</v>
      </c>
      <c r="N1085" s="4" cm="1" vm="728">
        <f t="array" aca="1" ref="N1085" ca="1">IFERROR(INDEX(_xlfn.ANCHORARRAY($C$3),T_CALC[[#This Row],[DAY]]+1,4),NA())</f>
        <v>0.92579999999999996</v>
      </c>
      <c r="O1085" s="4" cm="1" vm="902">
        <f t="array" aca="1" ref="O1085" ca="1">IFERROR(INDEX(_xlfn.ANCHORARRAY($C$3),T_CALC[[#This Row],[DAY]]+1,5),NA())</f>
        <v>0.91500000000000004</v>
      </c>
      <c r="P1085" s="4" cm="1" vm="238">
        <f t="array" aca="1" ref="P1085" ca="1">IFERROR(INDEX(_xlfn.ANCHORARRAY($C$3),T_CALC[[#This Row],[DAY]]+1,6),NA())</f>
        <v>0.9163</v>
      </c>
      <c r="Q1085" s="4" cm="1">
        <f t="array" aca="1" ref="Q1085" ca="1">IFERROR(INDEX(_xlfn.ANCHORARRAY($C$3),T_CALC[[#This Row],[DAY]]+1,2),NA())</f>
        <v>0</v>
      </c>
    </row>
    <row r="1086" spans="3:17" x14ac:dyDescent="0.25">
      <c r="C1086" vm="2352">
        <f ca="1"/>
        <v>43970</v>
      </c>
      <c r="D1086">
        <f ca="1"/>
        <v>0</v>
      </c>
      <c r="E1086" vm="2314">
        <f ca="1"/>
        <v>0.91620000000000001</v>
      </c>
      <c r="F1086" vm="2353">
        <f ca="1"/>
        <v>0.91720000000000002</v>
      </c>
      <c r="G1086" vm="316">
        <f ca="1"/>
        <v>0.91080000000000005</v>
      </c>
      <c r="H1086" vm="2354">
        <f ca="1"/>
        <v>0.9153</v>
      </c>
      <c r="K1086" s="4">
        <f ca="1">IF(ROW(T_CALC[[#This Row],[DAY]])-ROW(T_CALC[[#Headers],[DAY]])&gt;C_N_TRADING_DAYS,"",ROW(T_CALC[[#This Row],[DAY]])-ROW(T_CALC[[#Headers],[DAY]]))</f>
        <v>1083</v>
      </c>
      <c r="L1086" s="4" cm="1" vm="2352">
        <f t="array" aca="1" ref="L1086" ca="1">IFERROR(INDEX(_xlfn.ANCHORARRAY($C$3),T_CALC[[#This Row],[DAY]]+1,1),NA())</f>
        <v>43970</v>
      </c>
      <c r="M1086" s="4" cm="1" vm="2314">
        <f t="array" aca="1" ref="M1086" ca="1">IFERROR(INDEX(_xlfn.ANCHORARRAY($C$3),T_CALC[[#This Row],[DAY]]+1,3),NA())</f>
        <v>0.91620000000000001</v>
      </c>
      <c r="N1086" s="4" cm="1" vm="2353">
        <f t="array" aca="1" ref="N1086" ca="1">IFERROR(INDEX(_xlfn.ANCHORARRAY($C$3),T_CALC[[#This Row],[DAY]]+1,4),NA())</f>
        <v>0.91720000000000002</v>
      </c>
      <c r="O1086" s="4" cm="1" vm="316">
        <f t="array" aca="1" ref="O1086" ca="1">IFERROR(INDEX(_xlfn.ANCHORARRAY($C$3),T_CALC[[#This Row],[DAY]]+1,5),NA())</f>
        <v>0.91080000000000005</v>
      </c>
      <c r="P1086" s="4" cm="1" vm="2354">
        <f t="array" aca="1" ref="P1086" ca="1">IFERROR(INDEX(_xlfn.ANCHORARRAY($C$3),T_CALC[[#This Row],[DAY]]+1,6),NA())</f>
        <v>0.9153</v>
      </c>
      <c r="Q1086" s="4" cm="1">
        <f t="array" aca="1" ref="Q1086" ca="1">IFERROR(INDEX(_xlfn.ANCHORARRAY($C$3),T_CALC[[#This Row],[DAY]]+1,2),NA())</f>
        <v>0</v>
      </c>
    </row>
    <row r="1087" spans="3:17" x14ac:dyDescent="0.25">
      <c r="C1087" vm="2355">
        <f ca="1"/>
        <v>43971</v>
      </c>
      <c r="D1087">
        <f ca="1"/>
        <v>0</v>
      </c>
      <c r="E1087" vm="2356">
        <f ca="1"/>
        <v>0.91490000000000005</v>
      </c>
      <c r="F1087" vm="2308">
        <f ca="1"/>
        <v>0.91579999999999995</v>
      </c>
      <c r="G1087" vm="295">
        <f ca="1"/>
        <v>0.90900000000000003</v>
      </c>
      <c r="H1087" vm="305">
        <f ca="1"/>
        <v>0.91069999999999995</v>
      </c>
      <c r="K1087" s="4">
        <f ca="1">IF(ROW(T_CALC[[#This Row],[DAY]])-ROW(T_CALC[[#Headers],[DAY]])&gt;C_N_TRADING_DAYS,"",ROW(T_CALC[[#This Row],[DAY]])-ROW(T_CALC[[#Headers],[DAY]]))</f>
        <v>1084</v>
      </c>
      <c r="L1087" s="4" cm="1" vm="2355">
        <f t="array" aca="1" ref="L1087" ca="1">IFERROR(INDEX(_xlfn.ANCHORARRAY($C$3),T_CALC[[#This Row],[DAY]]+1,1),NA())</f>
        <v>43971</v>
      </c>
      <c r="M1087" s="4" cm="1" vm="2356">
        <f t="array" aca="1" ref="M1087" ca="1">IFERROR(INDEX(_xlfn.ANCHORARRAY($C$3),T_CALC[[#This Row],[DAY]]+1,3),NA())</f>
        <v>0.91490000000000005</v>
      </c>
      <c r="N1087" s="4" cm="1" vm="2308">
        <f t="array" aca="1" ref="N1087" ca="1">IFERROR(INDEX(_xlfn.ANCHORARRAY($C$3),T_CALC[[#This Row],[DAY]]+1,4),NA())</f>
        <v>0.91579999999999995</v>
      </c>
      <c r="O1087" s="4" cm="1" vm="295">
        <f t="array" aca="1" ref="O1087" ca="1">IFERROR(INDEX(_xlfn.ANCHORARRAY($C$3),T_CALC[[#This Row],[DAY]]+1,5),NA())</f>
        <v>0.90900000000000003</v>
      </c>
      <c r="P1087" s="4" cm="1" vm="305">
        <f t="array" aca="1" ref="P1087" ca="1">IFERROR(INDEX(_xlfn.ANCHORARRAY($C$3),T_CALC[[#This Row],[DAY]]+1,6),NA())</f>
        <v>0.91069999999999995</v>
      </c>
      <c r="Q1087" s="4" cm="1">
        <f t="array" aca="1" ref="Q1087" ca="1">IFERROR(INDEX(_xlfn.ANCHORARRAY($C$3),T_CALC[[#This Row],[DAY]]+1,2),NA())</f>
        <v>0</v>
      </c>
    </row>
    <row r="1088" spans="3:17" x14ac:dyDescent="0.25">
      <c r="C1088" vm="2357">
        <f ca="1"/>
        <v>43972</v>
      </c>
      <c r="D1088">
        <f ca="1"/>
        <v>0</v>
      </c>
      <c r="E1088" vm="305">
        <f ca="1"/>
        <v>0.91069999999999995</v>
      </c>
      <c r="F1088" vm="861">
        <f ca="1"/>
        <v>0.91420000000000001</v>
      </c>
      <c r="G1088" vm="246">
        <f ca="1"/>
        <v>0.90820000000000001</v>
      </c>
      <c r="H1088" vm="865">
        <f ca="1"/>
        <v>0.91310000000000002</v>
      </c>
      <c r="K1088" s="4">
        <f ca="1">IF(ROW(T_CALC[[#This Row],[DAY]])-ROW(T_CALC[[#Headers],[DAY]])&gt;C_N_TRADING_DAYS,"",ROW(T_CALC[[#This Row],[DAY]])-ROW(T_CALC[[#Headers],[DAY]]))</f>
        <v>1085</v>
      </c>
      <c r="L1088" s="4" cm="1" vm="2357">
        <f t="array" aca="1" ref="L1088" ca="1">IFERROR(INDEX(_xlfn.ANCHORARRAY($C$3),T_CALC[[#This Row],[DAY]]+1,1),NA())</f>
        <v>43972</v>
      </c>
      <c r="M1088" s="4" cm="1" vm="305">
        <f t="array" aca="1" ref="M1088" ca="1">IFERROR(INDEX(_xlfn.ANCHORARRAY($C$3),T_CALC[[#This Row],[DAY]]+1,3),NA())</f>
        <v>0.91069999999999995</v>
      </c>
      <c r="N1088" s="4" cm="1" vm="861">
        <f t="array" aca="1" ref="N1088" ca="1">IFERROR(INDEX(_xlfn.ANCHORARRAY($C$3),T_CALC[[#This Row],[DAY]]+1,4),NA())</f>
        <v>0.91420000000000001</v>
      </c>
      <c r="O1088" s="4" cm="1" vm="246">
        <f t="array" aca="1" ref="O1088" ca="1">IFERROR(INDEX(_xlfn.ANCHORARRAY($C$3),T_CALC[[#This Row],[DAY]]+1,5),NA())</f>
        <v>0.90820000000000001</v>
      </c>
      <c r="P1088" s="4" cm="1" vm="865">
        <f t="array" aca="1" ref="P1088" ca="1">IFERROR(INDEX(_xlfn.ANCHORARRAY($C$3),T_CALC[[#This Row],[DAY]]+1,6),NA())</f>
        <v>0.91310000000000002</v>
      </c>
      <c r="Q1088" s="4" cm="1">
        <f t="array" aca="1" ref="Q1088" ca="1">IFERROR(INDEX(_xlfn.ANCHORARRAY($C$3),T_CALC[[#This Row],[DAY]]+1,2),NA())</f>
        <v>0</v>
      </c>
    </row>
    <row r="1089" spans="3:17" x14ac:dyDescent="0.25">
      <c r="C1089" vm="2358">
        <f ca="1"/>
        <v>43973</v>
      </c>
      <c r="D1089">
        <f ca="1"/>
        <v>0</v>
      </c>
      <c r="E1089" vm="886">
        <f ca="1"/>
        <v>0.91320000000000001</v>
      </c>
      <c r="F1089" vm="452">
        <f ca="1"/>
        <v>0.91859999999999997</v>
      </c>
      <c r="G1089" vm="320">
        <f ca="1"/>
        <v>0.91220000000000001</v>
      </c>
      <c r="H1089" vm="2353">
        <f ca="1"/>
        <v>0.91720000000000002</v>
      </c>
      <c r="K1089" s="4">
        <f ca="1">IF(ROW(T_CALC[[#This Row],[DAY]])-ROW(T_CALC[[#Headers],[DAY]])&gt;C_N_TRADING_DAYS,"",ROW(T_CALC[[#This Row],[DAY]])-ROW(T_CALC[[#Headers],[DAY]]))</f>
        <v>1086</v>
      </c>
      <c r="L1089" s="4" cm="1" vm="2358">
        <f t="array" aca="1" ref="L1089" ca="1">IFERROR(INDEX(_xlfn.ANCHORARRAY($C$3),T_CALC[[#This Row],[DAY]]+1,1),NA())</f>
        <v>43973</v>
      </c>
      <c r="M1089" s="4" cm="1" vm="886">
        <f t="array" aca="1" ref="M1089" ca="1">IFERROR(INDEX(_xlfn.ANCHORARRAY($C$3),T_CALC[[#This Row],[DAY]]+1,3),NA())</f>
        <v>0.91320000000000001</v>
      </c>
      <c r="N1089" s="4" cm="1" vm="452">
        <f t="array" aca="1" ref="N1089" ca="1">IFERROR(INDEX(_xlfn.ANCHORARRAY($C$3),T_CALC[[#This Row],[DAY]]+1,4),NA())</f>
        <v>0.91859999999999997</v>
      </c>
      <c r="O1089" s="4" cm="1" vm="320">
        <f t="array" aca="1" ref="O1089" ca="1">IFERROR(INDEX(_xlfn.ANCHORARRAY($C$3),T_CALC[[#This Row],[DAY]]+1,5),NA())</f>
        <v>0.91220000000000001</v>
      </c>
      <c r="P1089" s="4" cm="1" vm="2353">
        <f t="array" aca="1" ref="P1089" ca="1">IFERROR(INDEX(_xlfn.ANCHORARRAY($C$3),T_CALC[[#This Row],[DAY]]+1,6),NA())</f>
        <v>0.91720000000000002</v>
      </c>
      <c r="Q1089" s="4" cm="1">
        <f t="array" aca="1" ref="Q1089" ca="1">IFERROR(INDEX(_xlfn.ANCHORARRAY($C$3),T_CALC[[#This Row],[DAY]]+1,2),NA())</f>
        <v>0</v>
      </c>
    </row>
    <row r="1090" spans="3:17" x14ac:dyDescent="0.25">
      <c r="C1090" vm="2359">
        <f ca="1"/>
        <v>43976</v>
      </c>
      <c r="D1090">
        <f ca="1"/>
        <v>0</v>
      </c>
      <c r="E1090" vm="2353">
        <f ca="1"/>
        <v>0.91720000000000002</v>
      </c>
      <c r="F1090" vm="896">
        <f ca="1"/>
        <v>0.91990000000000005</v>
      </c>
      <c r="G1090" vm="889">
        <f ca="1"/>
        <v>0.91600000000000004</v>
      </c>
      <c r="H1090" vm="456">
        <f ca="1"/>
        <v>0.9173</v>
      </c>
      <c r="K1090" s="4">
        <f ca="1">IF(ROW(T_CALC[[#This Row],[DAY]])-ROW(T_CALC[[#Headers],[DAY]])&gt;C_N_TRADING_DAYS,"",ROW(T_CALC[[#This Row],[DAY]])-ROW(T_CALC[[#Headers],[DAY]]))</f>
        <v>1087</v>
      </c>
      <c r="L1090" s="4" cm="1" vm="2359">
        <f t="array" aca="1" ref="L1090" ca="1">IFERROR(INDEX(_xlfn.ANCHORARRAY($C$3),T_CALC[[#This Row],[DAY]]+1,1),NA())</f>
        <v>43976</v>
      </c>
      <c r="M1090" s="4" cm="1" vm="2353">
        <f t="array" aca="1" ref="M1090" ca="1">IFERROR(INDEX(_xlfn.ANCHORARRAY($C$3),T_CALC[[#This Row],[DAY]]+1,3),NA())</f>
        <v>0.91720000000000002</v>
      </c>
      <c r="N1090" s="4" cm="1" vm="896">
        <f t="array" aca="1" ref="N1090" ca="1">IFERROR(INDEX(_xlfn.ANCHORARRAY($C$3),T_CALC[[#This Row],[DAY]]+1,4),NA())</f>
        <v>0.91990000000000005</v>
      </c>
      <c r="O1090" s="4" cm="1" vm="889">
        <f t="array" aca="1" ref="O1090" ca="1">IFERROR(INDEX(_xlfn.ANCHORARRAY($C$3),T_CALC[[#This Row],[DAY]]+1,5),NA())</f>
        <v>0.91600000000000004</v>
      </c>
      <c r="P1090" s="4" cm="1" vm="456">
        <f t="array" aca="1" ref="P1090" ca="1">IFERROR(INDEX(_xlfn.ANCHORARRAY($C$3),T_CALC[[#This Row],[DAY]]+1,6),NA())</f>
        <v>0.9173</v>
      </c>
      <c r="Q1090" s="4" cm="1">
        <f t="array" aca="1" ref="Q1090" ca="1">IFERROR(INDEX(_xlfn.ANCHORARRAY($C$3),T_CALC[[#This Row],[DAY]]+1,2),NA())</f>
        <v>0</v>
      </c>
    </row>
    <row r="1091" spans="3:17" x14ac:dyDescent="0.25">
      <c r="C1091" vm="2360">
        <f ca="1"/>
        <v>43977</v>
      </c>
      <c r="D1091">
        <f ca="1"/>
        <v>0</v>
      </c>
      <c r="E1091" vm="456">
        <f ca="1"/>
        <v>0.9173</v>
      </c>
      <c r="F1091" vm="2304">
        <f ca="1"/>
        <v>0.91800000000000004</v>
      </c>
      <c r="G1091" vm="314">
        <f ca="1"/>
        <v>0.9093</v>
      </c>
      <c r="H1091" vm="442">
        <f ca="1"/>
        <v>0.91049999999999998</v>
      </c>
      <c r="K1091" s="4">
        <f ca="1">IF(ROW(T_CALC[[#This Row],[DAY]])-ROW(T_CALC[[#Headers],[DAY]])&gt;C_N_TRADING_DAYS,"",ROW(T_CALC[[#This Row],[DAY]])-ROW(T_CALC[[#Headers],[DAY]]))</f>
        <v>1088</v>
      </c>
      <c r="L1091" s="4" cm="1" vm="2360">
        <f t="array" aca="1" ref="L1091" ca="1">IFERROR(INDEX(_xlfn.ANCHORARRAY($C$3),T_CALC[[#This Row],[DAY]]+1,1),NA())</f>
        <v>43977</v>
      </c>
      <c r="M1091" s="4" cm="1" vm="456">
        <f t="array" aca="1" ref="M1091" ca="1">IFERROR(INDEX(_xlfn.ANCHORARRAY($C$3),T_CALC[[#This Row],[DAY]]+1,3),NA())</f>
        <v>0.9173</v>
      </c>
      <c r="N1091" s="4" cm="1" vm="2304">
        <f t="array" aca="1" ref="N1091" ca="1">IFERROR(INDEX(_xlfn.ANCHORARRAY($C$3),T_CALC[[#This Row],[DAY]]+1,4),NA())</f>
        <v>0.91800000000000004</v>
      </c>
      <c r="O1091" s="4" cm="1" vm="314">
        <f t="array" aca="1" ref="O1091" ca="1">IFERROR(INDEX(_xlfn.ANCHORARRAY($C$3),T_CALC[[#This Row],[DAY]]+1,5),NA())</f>
        <v>0.9093</v>
      </c>
      <c r="P1091" s="4" cm="1" vm="442">
        <f t="array" aca="1" ref="P1091" ca="1">IFERROR(INDEX(_xlfn.ANCHORARRAY($C$3),T_CALC[[#This Row],[DAY]]+1,6),NA())</f>
        <v>0.91049999999999998</v>
      </c>
      <c r="Q1091" s="4" cm="1">
        <f t="array" aca="1" ref="Q1091" ca="1">IFERROR(INDEX(_xlfn.ANCHORARRAY($C$3),T_CALC[[#This Row],[DAY]]+1,2),NA())</f>
        <v>0</v>
      </c>
    </row>
    <row r="1092" spans="3:17" x14ac:dyDescent="0.25">
      <c r="C1092" vm="2361">
        <f ca="1"/>
        <v>43978</v>
      </c>
      <c r="D1092">
        <f ca="1"/>
        <v>0</v>
      </c>
      <c r="E1092" vm="2116">
        <f ca="1"/>
        <v>0.91039999999999999</v>
      </c>
      <c r="F1092" vm="871">
        <f ca="1"/>
        <v>0.91449999999999998</v>
      </c>
      <c r="G1092" vm="301">
        <f ca="1"/>
        <v>0.90639999999999998</v>
      </c>
      <c r="H1092" vm="444">
        <f ca="1"/>
        <v>0.90849999999999997</v>
      </c>
      <c r="K1092" s="4">
        <f ca="1">IF(ROW(T_CALC[[#This Row],[DAY]])-ROW(T_CALC[[#Headers],[DAY]])&gt;C_N_TRADING_DAYS,"",ROW(T_CALC[[#This Row],[DAY]])-ROW(T_CALC[[#Headers],[DAY]]))</f>
        <v>1089</v>
      </c>
      <c r="L1092" s="4" cm="1" vm="2361">
        <f t="array" aca="1" ref="L1092" ca="1">IFERROR(INDEX(_xlfn.ANCHORARRAY($C$3),T_CALC[[#This Row],[DAY]]+1,1),NA())</f>
        <v>43978</v>
      </c>
      <c r="M1092" s="4" cm="1" vm="2116">
        <f t="array" aca="1" ref="M1092" ca="1">IFERROR(INDEX(_xlfn.ANCHORARRAY($C$3),T_CALC[[#This Row],[DAY]]+1,3),NA())</f>
        <v>0.91039999999999999</v>
      </c>
      <c r="N1092" s="4" cm="1" vm="871">
        <f t="array" aca="1" ref="N1092" ca="1">IFERROR(INDEX(_xlfn.ANCHORARRAY($C$3),T_CALC[[#This Row],[DAY]]+1,4),NA())</f>
        <v>0.91449999999999998</v>
      </c>
      <c r="O1092" s="4" cm="1" vm="301">
        <f t="array" aca="1" ref="O1092" ca="1">IFERROR(INDEX(_xlfn.ANCHORARRAY($C$3),T_CALC[[#This Row],[DAY]]+1,5),NA())</f>
        <v>0.90639999999999998</v>
      </c>
      <c r="P1092" s="4" cm="1" vm="444">
        <f t="array" aca="1" ref="P1092" ca="1">IFERROR(INDEX(_xlfn.ANCHORARRAY($C$3),T_CALC[[#This Row],[DAY]]+1,6),NA())</f>
        <v>0.90849999999999997</v>
      </c>
      <c r="Q1092" s="4" cm="1">
        <f t="array" aca="1" ref="Q1092" ca="1">IFERROR(INDEX(_xlfn.ANCHORARRAY($C$3),T_CALC[[#This Row],[DAY]]+1,2),NA())</f>
        <v>0</v>
      </c>
    </row>
    <row r="1093" spans="3:17" x14ac:dyDescent="0.25">
      <c r="C1093" vm="2362">
        <f ca="1"/>
        <v>43979</v>
      </c>
      <c r="D1093">
        <f ca="1"/>
        <v>0</v>
      </c>
      <c r="E1093" vm="2363">
        <f ca="1"/>
        <v>0.90859999999999996</v>
      </c>
      <c r="F1093" vm="476">
        <f ca="1"/>
        <v>0.90980000000000005</v>
      </c>
      <c r="G1093" vm="338">
        <f ca="1"/>
        <v>0.90129999999999999</v>
      </c>
      <c r="H1093" vm="2172">
        <f ca="1"/>
        <v>0.90259999999999996</v>
      </c>
      <c r="K1093" s="4">
        <f ca="1">IF(ROW(T_CALC[[#This Row],[DAY]])-ROW(T_CALC[[#Headers],[DAY]])&gt;C_N_TRADING_DAYS,"",ROW(T_CALC[[#This Row],[DAY]])-ROW(T_CALC[[#Headers],[DAY]]))</f>
        <v>1090</v>
      </c>
      <c r="L1093" s="4" cm="1" vm="2362">
        <f t="array" aca="1" ref="L1093" ca="1">IFERROR(INDEX(_xlfn.ANCHORARRAY($C$3),T_CALC[[#This Row],[DAY]]+1,1),NA())</f>
        <v>43979</v>
      </c>
      <c r="M1093" s="4" cm="1" vm="2363">
        <f t="array" aca="1" ref="M1093" ca="1">IFERROR(INDEX(_xlfn.ANCHORARRAY($C$3),T_CALC[[#This Row],[DAY]]+1,3),NA())</f>
        <v>0.90859999999999996</v>
      </c>
      <c r="N1093" s="4" cm="1" vm="476">
        <f t="array" aca="1" ref="N1093" ca="1">IFERROR(INDEX(_xlfn.ANCHORARRAY($C$3),T_CALC[[#This Row],[DAY]]+1,4),NA())</f>
        <v>0.90980000000000005</v>
      </c>
      <c r="O1093" s="4" cm="1" vm="338">
        <f t="array" aca="1" ref="O1093" ca="1">IFERROR(INDEX(_xlfn.ANCHORARRAY($C$3),T_CALC[[#This Row],[DAY]]+1,5),NA())</f>
        <v>0.90129999999999999</v>
      </c>
      <c r="P1093" s="4" cm="1" vm="2172">
        <f t="array" aca="1" ref="P1093" ca="1">IFERROR(INDEX(_xlfn.ANCHORARRAY($C$3),T_CALC[[#This Row],[DAY]]+1,6),NA())</f>
        <v>0.90259999999999996</v>
      </c>
      <c r="Q1093" s="4" cm="1">
        <f t="array" aca="1" ref="Q1093" ca="1">IFERROR(INDEX(_xlfn.ANCHORARRAY($C$3),T_CALC[[#This Row],[DAY]]+1,2),NA())</f>
        <v>0</v>
      </c>
    </row>
    <row r="1094" spans="3:17" x14ac:dyDescent="0.25">
      <c r="C1094" vm="2364">
        <f ca="1"/>
        <v>43980</v>
      </c>
      <c r="D1094">
        <f ca="1"/>
        <v>0</v>
      </c>
      <c r="E1094" vm="2172">
        <f ca="1"/>
        <v>0.90259999999999996</v>
      </c>
      <c r="F1094" vm="324">
        <f ca="1"/>
        <v>0.90329999999999999</v>
      </c>
      <c r="G1094" vm="427">
        <f ca="1"/>
        <v>0.89700000000000002</v>
      </c>
      <c r="H1094" vm="268">
        <f ca="1"/>
        <v>0.90090000000000003</v>
      </c>
      <c r="K1094" s="4">
        <f ca="1">IF(ROW(T_CALC[[#This Row],[DAY]])-ROW(T_CALC[[#Headers],[DAY]])&gt;C_N_TRADING_DAYS,"",ROW(T_CALC[[#This Row],[DAY]])-ROW(T_CALC[[#Headers],[DAY]]))</f>
        <v>1091</v>
      </c>
      <c r="L1094" s="4" cm="1" vm="2364">
        <f t="array" aca="1" ref="L1094" ca="1">IFERROR(INDEX(_xlfn.ANCHORARRAY($C$3),T_CALC[[#This Row],[DAY]]+1,1),NA())</f>
        <v>43980</v>
      </c>
      <c r="M1094" s="4" cm="1" vm="2172">
        <f t="array" aca="1" ref="M1094" ca="1">IFERROR(INDEX(_xlfn.ANCHORARRAY($C$3),T_CALC[[#This Row],[DAY]]+1,3),NA())</f>
        <v>0.90259999999999996</v>
      </c>
      <c r="N1094" s="4" cm="1" vm="324">
        <f t="array" aca="1" ref="N1094" ca="1">IFERROR(INDEX(_xlfn.ANCHORARRAY($C$3),T_CALC[[#This Row],[DAY]]+1,4),NA())</f>
        <v>0.90329999999999999</v>
      </c>
      <c r="O1094" s="4" cm="1" vm="427">
        <f t="array" aca="1" ref="O1094" ca="1">IFERROR(INDEX(_xlfn.ANCHORARRAY($C$3),T_CALC[[#This Row],[DAY]]+1,5),NA())</f>
        <v>0.89700000000000002</v>
      </c>
      <c r="P1094" s="4" cm="1" vm="268">
        <f t="array" aca="1" ref="P1094" ca="1">IFERROR(INDEX(_xlfn.ANCHORARRAY($C$3),T_CALC[[#This Row],[DAY]]+1,6),NA())</f>
        <v>0.90090000000000003</v>
      </c>
      <c r="Q1094" s="4" cm="1">
        <f t="array" aca="1" ref="Q1094" ca="1">IFERROR(INDEX(_xlfn.ANCHORARRAY($C$3),T_CALC[[#This Row],[DAY]]+1,2),NA())</f>
        <v>0</v>
      </c>
    </row>
    <row r="1095" spans="3:17" x14ac:dyDescent="0.25">
      <c r="C1095" vm="2365">
        <f ca="1"/>
        <v>43983</v>
      </c>
      <c r="D1095">
        <f ca="1"/>
        <v>0</v>
      </c>
      <c r="E1095" vm="258">
        <f ca="1"/>
        <v>0.90110000000000001</v>
      </c>
      <c r="F1095" vm="258">
        <f ca="1"/>
        <v>0.90110000000000001</v>
      </c>
      <c r="G1095" vm="177">
        <f ca="1"/>
        <v>0.89639999999999997</v>
      </c>
      <c r="H1095" vm="347">
        <f ca="1"/>
        <v>0.89800000000000002</v>
      </c>
      <c r="K1095" s="4">
        <f ca="1">IF(ROW(T_CALC[[#This Row],[DAY]])-ROW(T_CALC[[#Headers],[DAY]])&gt;C_N_TRADING_DAYS,"",ROW(T_CALC[[#This Row],[DAY]])-ROW(T_CALC[[#Headers],[DAY]]))</f>
        <v>1092</v>
      </c>
      <c r="L1095" s="4" cm="1" vm="2365">
        <f t="array" aca="1" ref="L1095" ca="1">IFERROR(INDEX(_xlfn.ANCHORARRAY($C$3),T_CALC[[#This Row],[DAY]]+1,1),NA())</f>
        <v>43983</v>
      </c>
      <c r="M1095" s="4" cm="1" vm="258">
        <f t="array" aca="1" ref="M1095" ca="1">IFERROR(INDEX(_xlfn.ANCHORARRAY($C$3),T_CALC[[#This Row],[DAY]]+1,3),NA())</f>
        <v>0.90110000000000001</v>
      </c>
      <c r="N1095" s="4" cm="1" vm="258">
        <f t="array" aca="1" ref="N1095" ca="1">IFERROR(INDEX(_xlfn.ANCHORARRAY($C$3),T_CALC[[#This Row],[DAY]]+1,4),NA())</f>
        <v>0.90110000000000001</v>
      </c>
      <c r="O1095" s="4" cm="1" vm="177">
        <f t="array" aca="1" ref="O1095" ca="1">IFERROR(INDEX(_xlfn.ANCHORARRAY($C$3),T_CALC[[#This Row],[DAY]]+1,5),NA())</f>
        <v>0.89639999999999997</v>
      </c>
      <c r="P1095" s="4" cm="1" vm="347">
        <f t="array" aca="1" ref="P1095" ca="1">IFERROR(INDEX(_xlfn.ANCHORARRAY($C$3),T_CALC[[#This Row],[DAY]]+1,6),NA())</f>
        <v>0.89800000000000002</v>
      </c>
      <c r="Q1095" s="4" cm="1">
        <f t="array" aca="1" ref="Q1095" ca="1">IFERROR(INDEX(_xlfn.ANCHORARRAY($C$3),T_CALC[[#This Row],[DAY]]+1,2),NA())</f>
        <v>0</v>
      </c>
    </row>
    <row r="1096" spans="3:17" x14ac:dyDescent="0.25">
      <c r="C1096" vm="2366">
        <f ca="1"/>
        <v>43984</v>
      </c>
      <c r="D1096">
        <f ca="1"/>
        <v>0</v>
      </c>
      <c r="E1096" vm="348">
        <f ca="1"/>
        <v>0.89770000000000005</v>
      </c>
      <c r="F1096" vm="184">
        <f ca="1"/>
        <v>0.89959999999999996</v>
      </c>
      <c r="G1096" vm="19">
        <f ca="1"/>
        <v>0.89300000000000002</v>
      </c>
      <c r="H1096" vm="2002">
        <f ca="1"/>
        <v>0.89500000000000002</v>
      </c>
      <c r="K1096" s="4">
        <f ca="1">IF(ROW(T_CALC[[#This Row],[DAY]])-ROW(T_CALC[[#Headers],[DAY]])&gt;C_N_TRADING_DAYS,"",ROW(T_CALC[[#This Row],[DAY]])-ROW(T_CALC[[#Headers],[DAY]]))</f>
        <v>1093</v>
      </c>
      <c r="L1096" s="4" cm="1" vm="2366">
        <f t="array" aca="1" ref="L1096" ca="1">IFERROR(INDEX(_xlfn.ANCHORARRAY($C$3),T_CALC[[#This Row],[DAY]]+1,1),NA())</f>
        <v>43984</v>
      </c>
      <c r="M1096" s="4" cm="1" vm="348">
        <f t="array" aca="1" ref="M1096" ca="1">IFERROR(INDEX(_xlfn.ANCHORARRAY($C$3),T_CALC[[#This Row],[DAY]]+1,3),NA())</f>
        <v>0.89770000000000005</v>
      </c>
      <c r="N1096" s="4" cm="1" vm="184">
        <f t="array" aca="1" ref="N1096" ca="1">IFERROR(INDEX(_xlfn.ANCHORARRAY($C$3),T_CALC[[#This Row],[DAY]]+1,4),NA())</f>
        <v>0.89959999999999996</v>
      </c>
      <c r="O1096" s="4" cm="1" vm="19">
        <f t="array" aca="1" ref="O1096" ca="1">IFERROR(INDEX(_xlfn.ANCHORARRAY($C$3),T_CALC[[#This Row],[DAY]]+1,5),NA())</f>
        <v>0.89300000000000002</v>
      </c>
      <c r="P1096" s="4" cm="1" vm="2002">
        <f t="array" aca="1" ref="P1096" ca="1">IFERROR(INDEX(_xlfn.ANCHORARRAY($C$3),T_CALC[[#This Row],[DAY]]+1,6),NA())</f>
        <v>0.89500000000000002</v>
      </c>
      <c r="Q1096" s="4" cm="1">
        <f t="array" aca="1" ref="Q1096" ca="1">IFERROR(INDEX(_xlfn.ANCHORARRAY($C$3),T_CALC[[#This Row],[DAY]]+1,2),NA())</f>
        <v>0</v>
      </c>
    </row>
    <row r="1097" spans="3:17" x14ac:dyDescent="0.25">
      <c r="C1097" vm="2367">
        <f ca="1"/>
        <v>43985</v>
      </c>
      <c r="D1097">
        <f ca="1"/>
        <v>0</v>
      </c>
      <c r="E1097" vm="10">
        <f ca="1"/>
        <v>0.89490000000000003</v>
      </c>
      <c r="F1097" vm="259">
        <f ca="1"/>
        <v>0.89539999999999997</v>
      </c>
      <c r="G1097" vm="384">
        <f ca="1"/>
        <v>0.88819999999999999</v>
      </c>
      <c r="H1097" vm="332">
        <f ca="1"/>
        <v>0.89</v>
      </c>
      <c r="K1097" s="4">
        <f ca="1">IF(ROW(T_CALC[[#This Row],[DAY]])-ROW(T_CALC[[#Headers],[DAY]])&gt;C_N_TRADING_DAYS,"",ROW(T_CALC[[#This Row],[DAY]])-ROW(T_CALC[[#Headers],[DAY]]))</f>
        <v>1094</v>
      </c>
      <c r="L1097" s="4" cm="1" vm="2367">
        <f t="array" aca="1" ref="L1097" ca="1">IFERROR(INDEX(_xlfn.ANCHORARRAY($C$3),T_CALC[[#This Row],[DAY]]+1,1),NA())</f>
        <v>43985</v>
      </c>
      <c r="M1097" s="4" cm="1" vm="10">
        <f t="array" aca="1" ref="M1097" ca="1">IFERROR(INDEX(_xlfn.ANCHORARRAY($C$3),T_CALC[[#This Row],[DAY]]+1,3),NA())</f>
        <v>0.89490000000000003</v>
      </c>
      <c r="N1097" s="4" cm="1" vm="259">
        <f t="array" aca="1" ref="N1097" ca="1">IFERROR(INDEX(_xlfn.ANCHORARRAY($C$3),T_CALC[[#This Row],[DAY]]+1,4),NA())</f>
        <v>0.89539999999999997</v>
      </c>
      <c r="O1097" s="4" cm="1" vm="384">
        <f t="array" aca="1" ref="O1097" ca="1">IFERROR(INDEX(_xlfn.ANCHORARRAY($C$3),T_CALC[[#This Row],[DAY]]+1,5),NA())</f>
        <v>0.88819999999999999</v>
      </c>
      <c r="P1097" s="4" cm="1" vm="332">
        <f t="array" aca="1" ref="P1097" ca="1">IFERROR(INDEX(_xlfn.ANCHORARRAY($C$3),T_CALC[[#This Row],[DAY]]+1,6),NA())</f>
        <v>0.89</v>
      </c>
      <c r="Q1097" s="4" cm="1">
        <f t="array" aca="1" ref="Q1097" ca="1">IFERROR(INDEX(_xlfn.ANCHORARRAY($C$3),T_CALC[[#This Row],[DAY]]+1,2),NA())</f>
        <v>0</v>
      </c>
    </row>
    <row r="1098" spans="3:17" x14ac:dyDescent="0.25">
      <c r="C1098" vm="2368">
        <f ca="1"/>
        <v>43986</v>
      </c>
      <c r="D1098">
        <f ca="1"/>
        <v>0</v>
      </c>
      <c r="E1098" vm="332">
        <f ca="1"/>
        <v>0.89</v>
      </c>
      <c r="F1098" vm="933">
        <f ca="1"/>
        <v>0.89319999999999999</v>
      </c>
      <c r="G1098" vm="109">
        <f ca="1"/>
        <v>0.88</v>
      </c>
      <c r="H1098" vm="28">
        <f ca="1"/>
        <v>0.88180000000000003</v>
      </c>
      <c r="K1098" s="4">
        <f ca="1">IF(ROW(T_CALC[[#This Row],[DAY]])-ROW(T_CALC[[#Headers],[DAY]])&gt;C_N_TRADING_DAYS,"",ROW(T_CALC[[#This Row],[DAY]])-ROW(T_CALC[[#Headers],[DAY]]))</f>
        <v>1095</v>
      </c>
      <c r="L1098" s="4" cm="1" vm="2368">
        <f t="array" aca="1" ref="L1098" ca="1">IFERROR(INDEX(_xlfn.ANCHORARRAY($C$3),T_CALC[[#This Row],[DAY]]+1,1),NA())</f>
        <v>43986</v>
      </c>
      <c r="M1098" s="4" cm="1" vm="332">
        <f t="array" aca="1" ref="M1098" ca="1">IFERROR(INDEX(_xlfn.ANCHORARRAY($C$3),T_CALC[[#This Row],[DAY]]+1,3),NA())</f>
        <v>0.89</v>
      </c>
      <c r="N1098" s="4" cm="1" vm="933">
        <f t="array" aca="1" ref="N1098" ca="1">IFERROR(INDEX(_xlfn.ANCHORARRAY($C$3),T_CALC[[#This Row],[DAY]]+1,4),NA())</f>
        <v>0.89319999999999999</v>
      </c>
      <c r="O1098" s="4" cm="1" vm="109">
        <f t="array" aca="1" ref="O1098" ca="1">IFERROR(INDEX(_xlfn.ANCHORARRAY($C$3),T_CALC[[#This Row],[DAY]]+1,5),NA())</f>
        <v>0.88</v>
      </c>
      <c r="P1098" s="4" cm="1" vm="28">
        <f t="array" aca="1" ref="P1098" ca="1">IFERROR(INDEX(_xlfn.ANCHORARRAY($C$3),T_CALC[[#This Row],[DAY]]+1,6),NA())</f>
        <v>0.88180000000000003</v>
      </c>
      <c r="Q1098" s="4" cm="1">
        <f t="array" aca="1" ref="Q1098" ca="1">IFERROR(INDEX(_xlfn.ANCHORARRAY($C$3),T_CALC[[#This Row],[DAY]]+1,2),NA())</f>
        <v>0</v>
      </c>
    </row>
    <row r="1099" spans="3:17" x14ac:dyDescent="0.25">
      <c r="C1099" vm="2369">
        <f ca="1"/>
        <v>43987</v>
      </c>
      <c r="D1099">
        <f ca="1"/>
        <v>0</v>
      </c>
      <c r="E1099" vm="202">
        <f ca="1"/>
        <v>0.88190000000000002</v>
      </c>
      <c r="F1099" vm="2022">
        <f ca="1"/>
        <v>0.88660000000000005</v>
      </c>
      <c r="G1099" vm="46">
        <f ca="1"/>
        <v>0.87829999999999997</v>
      </c>
      <c r="H1099" vm="389">
        <f ca="1"/>
        <v>0.88590000000000002</v>
      </c>
      <c r="K1099" s="4">
        <f ca="1">IF(ROW(T_CALC[[#This Row],[DAY]])-ROW(T_CALC[[#Headers],[DAY]])&gt;C_N_TRADING_DAYS,"",ROW(T_CALC[[#This Row],[DAY]])-ROW(T_CALC[[#Headers],[DAY]]))</f>
        <v>1096</v>
      </c>
      <c r="L1099" s="4" cm="1" vm="2369">
        <f t="array" aca="1" ref="L1099" ca="1">IFERROR(INDEX(_xlfn.ANCHORARRAY($C$3),T_CALC[[#This Row],[DAY]]+1,1),NA())</f>
        <v>43987</v>
      </c>
      <c r="M1099" s="4" cm="1" vm="202">
        <f t="array" aca="1" ref="M1099" ca="1">IFERROR(INDEX(_xlfn.ANCHORARRAY($C$3),T_CALC[[#This Row],[DAY]]+1,3),NA())</f>
        <v>0.88190000000000002</v>
      </c>
      <c r="N1099" s="4" cm="1" vm="2022">
        <f t="array" aca="1" ref="N1099" ca="1">IFERROR(INDEX(_xlfn.ANCHORARRAY($C$3),T_CALC[[#This Row],[DAY]]+1,4),NA())</f>
        <v>0.88660000000000005</v>
      </c>
      <c r="O1099" s="4" cm="1" vm="46">
        <f t="array" aca="1" ref="O1099" ca="1">IFERROR(INDEX(_xlfn.ANCHORARRAY($C$3),T_CALC[[#This Row],[DAY]]+1,5),NA())</f>
        <v>0.87829999999999997</v>
      </c>
      <c r="P1099" s="4" cm="1" vm="389">
        <f t="array" aca="1" ref="P1099" ca="1">IFERROR(INDEX(_xlfn.ANCHORARRAY($C$3),T_CALC[[#This Row],[DAY]]+1,6),NA())</f>
        <v>0.88590000000000002</v>
      </c>
      <c r="Q1099" s="4" cm="1">
        <f t="array" aca="1" ref="Q1099" ca="1">IFERROR(INDEX(_xlfn.ANCHORARRAY($C$3),T_CALC[[#This Row],[DAY]]+1,2),NA())</f>
        <v>0</v>
      </c>
    </row>
    <row r="1100" spans="3:17" x14ac:dyDescent="0.25">
      <c r="C1100" vm="2370">
        <f ca="1"/>
        <v>43990</v>
      </c>
      <c r="D1100">
        <f ca="1"/>
        <v>0</v>
      </c>
      <c r="E1100" vm="92">
        <f ca="1"/>
        <v>0.88570000000000004</v>
      </c>
      <c r="F1100" vm="71">
        <f ca="1"/>
        <v>0.88739999999999997</v>
      </c>
      <c r="G1100" vm="154">
        <f ca="1"/>
        <v>0.88319999999999999</v>
      </c>
      <c r="H1100" vm="113">
        <f ca="1"/>
        <v>0.88529999999999998</v>
      </c>
      <c r="K1100" s="4">
        <f ca="1">IF(ROW(T_CALC[[#This Row],[DAY]])-ROW(T_CALC[[#Headers],[DAY]])&gt;C_N_TRADING_DAYS,"",ROW(T_CALC[[#This Row],[DAY]])-ROW(T_CALC[[#Headers],[DAY]]))</f>
        <v>1097</v>
      </c>
      <c r="L1100" s="4" cm="1" vm="2370">
        <f t="array" aca="1" ref="L1100" ca="1">IFERROR(INDEX(_xlfn.ANCHORARRAY($C$3),T_CALC[[#This Row],[DAY]]+1,1),NA())</f>
        <v>43990</v>
      </c>
      <c r="M1100" s="4" cm="1" vm="92">
        <f t="array" aca="1" ref="M1100" ca="1">IFERROR(INDEX(_xlfn.ANCHORARRAY($C$3),T_CALC[[#This Row],[DAY]]+1,3),NA())</f>
        <v>0.88570000000000004</v>
      </c>
      <c r="N1100" s="4" cm="1" vm="71">
        <f t="array" aca="1" ref="N1100" ca="1">IFERROR(INDEX(_xlfn.ANCHORARRAY($C$3),T_CALC[[#This Row],[DAY]]+1,4),NA())</f>
        <v>0.88739999999999997</v>
      </c>
      <c r="O1100" s="4" cm="1" vm="154">
        <f t="array" aca="1" ref="O1100" ca="1">IFERROR(INDEX(_xlfn.ANCHORARRAY($C$3),T_CALC[[#This Row],[DAY]]+1,5),NA())</f>
        <v>0.88319999999999999</v>
      </c>
      <c r="P1100" s="4" cm="1" vm="113">
        <f t="array" aca="1" ref="P1100" ca="1">IFERROR(INDEX(_xlfn.ANCHORARRAY($C$3),T_CALC[[#This Row],[DAY]]+1,6),NA())</f>
        <v>0.88529999999999998</v>
      </c>
      <c r="Q1100" s="4" cm="1">
        <f t="array" aca="1" ref="Q1100" ca="1">IFERROR(INDEX(_xlfn.ANCHORARRAY($C$3),T_CALC[[#This Row],[DAY]]+1,2),NA())</f>
        <v>0</v>
      </c>
    </row>
    <row r="1101" spans="3:17" x14ac:dyDescent="0.25">
      <c r="C1101" vm="2371">
        <f ca="1"/>
        <v>43991</v>
      </c>
      <c r="D1101">
        <f ca="1"/>
        <v>0</v>
      </c>
      <c r="E1101" vm="83">
        <f ca="1"/>
        <v>0.88500000000000001</v>
      </c>
      <c r="F1101" vm="356">
        <f ca="1"/>
        <v>0.88949999999999996</v>
      </c>
      <c r="G1101" vm="361">
        <f ca="1"/>
        <v>0.87970000000000004</v>
      </c>
      <c r="H1101" vm="28">
        <f ca="1"/>
        <v>0.88180000000000003</v>
      </c>
      <c r="K1101" s="4">
        <f ca="1">IF(ROW(T_CALC[[#This Row],[DAY]])-ROW(T_CALC[[#Headers],[DAY]])&gt;C_N_TRADING_DAYS,"",ROW(T_CALC[[#This Row],[DAY]])-ROW(T_CALC[[#Headers],[DAY]]))</f>
        <v>1098</v>
      </c>
      <c r="L1101" s="4" cm="1" vm="2371">
        <f t="array" aca="1" ref="L1101" ca="1">IFERROR(INDEX(_xlfn.ANCHORARRAY($C$3),T_CALC[[#This Row],[DAY]]+1,1),NA())</f>
        <v>43991</v>
      </c>
      <c r="M1101" s="4" cm="1" vm="83">
        <f t="array" aca="1" ref="M1101" ca="1">IFERROR(INDEX(_xlfn.ANCHORARRAY($C$3),T_CALC[[#This Row],[DAY]]+1,3),NA())</f>
        <v>0.88500000000000001</v>
      </c>
      <c r="N1101" s="4" cm="1" vm="356">
        <f t="array" aca="1" ref="N1101" ca="1">IFERROR(INDEX(_xlfn.ANCHORARRAY($C$3),T_CALC[[#This Row],[DAY]]+1,4),NA())</f>
        <v>0.88949999999999996</v>
      </c>
      <c r="O1101" s="4" cm="1" vm="361">
        <f t="array" aca="1" ref="O1101" ca="1">IFERROR(INDEX(_xlfn.ANCHORARRAY($C$3),T_CALC[[#This Row],[DAY]]+1,5),NA())</f>
        <v>0.87970000000000004</v>
      </c>
      <c r="P1101" s="4" cm="1" vm="28">
        <f t="array" aca="1" ref="P1101" ca="1">IFERROR(INDEX(_xlfn.ANCHORARRAY($C$3),T_CALC[[#This Row],[DAY]]+1,6),NA())</f>
        <v>0.88180000000000003</v>
      </c>
      <c r="Q1101" s="4" cm="1">
        <f t="array" aca="1" ref="Q1101" ca="1">IFERROR(INDEX(_xlfn.ANCHORARRAY($C$3),T_CALC[[#This Row],[DAY]]+1,2),NA())</f>
        <v>0</v>
      </c>
    </row>
    <row r="1102" spans="3:17" x14ac:dyDescent="0.25">
      <c r="C1102" vm="2372">
        <f ca="1"/>
        <v>43992</v>
      </c>
      <c r="D1102">
        <f ca="1"/>
        <v>0</v>
      </c>
      <c r="E1102" vm="1882">
        <f ca="1"/>
        <v>0.88149999999999995</v>
      </c>
      <c r="F1102" vm="110">
        <f ca="1"/>
        <v>0.8831</v>
      </c>
      <c r="G1102" vm="235">
        <f ca="1"/>
        <v>0.87539999999999996</v>
      </c>
      <c r="H1102" vm="144">
        <f ca="1"/>
        <v>0.87929999999999997</v>
      </c>
      <c r="K1102" s="4">
        <f ca="1">IF(ROW(T_CALC[[#This Row],[DAY]])-ROW(T_CALC[[#Headers],[DAY]])&gt;C_N_TRADING_DAYS,"",ROW(T_CALC[[#This Row],[DAY]])-ROW(T_CALC[[#Headers],[DAY]]))</f>
        <v>1099</v>
      </c>
      <c r="L1102" s="4" cm="1" vm="2372">
        <f t="array" aca="1" ref="L1102" ca="1">IFERROR(INDEX(_xlfn.ANCHORARRAY($C$3),T_CALC[[#This Row],[DAY]]+1,1),NA())</f>
        <v>43992</v>
      </c>
      <c r="M1102" s="4" cm="1" vm="1882">
        <f t="array" aca="1" ref="M1102" ca="1">IFERROR(INDEX(_xlfn.ANCHORARRAY($C$3),T_CALC[[#This Row],[DAY]]+1,3),NA())</f>
        <v>0.88149999999999995</v>
      </c>
      <c r="N1102" s="4" cm="1" vm="110">
        <f t="array" aca="1" ref="N1102" ca="1">IFERROR(INDEX(_xlfn.ANCHORARRAY($C$3),T_CALC[[#This Row],[DAY]]+1,4),NA())</f>
        <v>0.8831</v>
      </c>
      <c r="O1102" s="4" cm="1" vm="235">
        <f t="array" aca="1" ref="O1102" ca="1">IFERROR(INDEX(_xlfn.ANCHORARRAY($C$3),T_CALC[[#This Row],[DAY]]+1,5),NA())</f>
        <v>0.87539999999999996</v>
      </c>
      <c r="P1102" s="4" cm="1" vm="144">
        <f t="array" aca="1" ref="P1102" ca="1">IFERROR(INDEX(_xlfn.ANCHORARRAY($C$3),T_CALC[[#This Row],[DAY]]+1,6),NA())</f>
        <v>0.87929999999999997</v>
      </c>
      <c r="Q1102" s="4" cm="1">
        <f t="array" aca="1" ref="Q1102" ca="1">IFERROR(INDEX(_xlfn.ANCHORARRAY($C$3),T_CALC[[#This Row],[DAY]]+1,2),NA())</f>
        <v>0</v>
      </c>
    </row>
    <row r="1103" spans="3:17" x14ac:dyDescent="0.25">
      <c r="C1103" vm="2373">
        <f ca="1"/>
        <v>43993</v>
      </c>
      <c r="D1103">
        <f ca="1"/>
        <v>0</v>
      </c>
      <c r="E1103" vm="952">
        <f ca="1"/>
        <v>0.87909999999999999</v>
      </c>
      <c r="F1103" vm="97">
        <f ca="1"/>
        <v>0.88580000000000003</v>
      </c>
      <c r="G1103" vm="1850">
        <f ca="1"/>
        <v>0.87680000000000002</v>
      </c>
      <c r="H1103" vm="1736">
        <f ca="1"/>
        <v>0.88490000000000002</v>
      </c>
      <c r="K1103" s="4">
        <f ca="1">IF(ROW(T_CALC[[#This Row],[DAY]])-ROW(T_CALC[[#Headers],[DAY]])&gt;C_N_TRADING_DAYS,"",ROW(T_CALC[[#This Row],[DAY]])-ROW(T_CALC[[#Headers],[DAY]]))</f>
        <v>1100</v>
      </c>
      <c r="L1103" s="4" cm="1" vm="2373">
        <f t="array" aca="1" ref="L1103" ca="1">IFERROR(INDEX(_xlfn.ANCHORARRAY($C$3),T_CALC[[#This Row],[DAY]]+1,1),NA())</f>
        <v>43993</v>
      </c>
      <c r="M1103" s="4" cm="1" vm="952">
        <f t="array" aca="1" ref="M1103" ca="1">IFERROR(INDEX(_xlfn.ANCHORARRAY($C$3),T_CALC[[#This Row],[DAY]]+1,3),NA())</f>
        <v>0.87909999999999999</v>
      </c>
      <c r="N1103" s="4" cm="1" vm="97">
        <f t="array" aca="1" ref="N1103" ca="1">IFERROR(INDEX(_xlfn.ANCHORARRAY($C$3),T_CALC[[#This Row],[DAY]]+1,4),NA())</f>
        <v>0.88580000000000003</v>
      </c>
      <c r="O1103" s="4" cm="1" vm="1850">
        <f t="array" aca="1" ref="O1103" ca="1">IFERROR(INDEX(_xlfn.ANCHORARRAY($C$3),T_CALC[[#This Row],[DAY]]+1,5),NA())</f>
        <v>0.87680000000000002</v>
      </c>
      <c r="P1103" s="4" cm="1" vm="1736">
        <f t="array" aca="1" ref="P1103" ca="1">IFERROR(INDEX(_xlfn.ANCHORARRAY($C$3),T_CALC[[#This Row],[DAY]]+1,6),NA())</f>
        <v>0.88490000000000002</v>
      </c>
      <c r="Q1103" s="4" cm="1">
        <f t="array" aca="1" ref="Q1103" ca="1">IFERROR(INDEX(_xlfn.ANCHORARRAY($C$3),T_CALC[[#This Row],[DAY]]+1,2),NA())</f>
        <v>0</v>
      </c>
    </row>
    <row r="1104" spans="3:17" x14ac:dyDescent="0.25">
      <c r="C1104" vm="2374">
        <f ca="1"/>
        <v>43994</v>
      </c>
      <c r="D1104">
        <f ca="1"/>
        <v>0</v>
      </c>
      <c r="E1104" vm="1736">
        <f ca="1"/>
        <v>0.88490000000000002</v>
      </c>
      <c r="F1104" vm="158">
        <f ca="1"/>
        <v>0.89180000000000004</v>
      </c>
      <c r="G1104" vm="1922">
        <f ca="1"/>
        <v>0.88170000000000004</v>
      </c>
      <c r="H1104" vm="105">
        <f ca="1"/>
        <v>0.88829999999999998</v>
      </c>
      <c r="K1104" s="4">
        <f ca="1">IF(ROW(T_CALC[[#This Row],[DAY]])-ROW(T_CALC[[#Headers],[DAY]])&gt;C_N_TRADING_DAYS,"",ROW(T_CALC[[#This Row],[DAY]])-ROW(T_CALC[[#Headers],[DAY]]))</f>
        <v>1101</v>
      </c>
      <c r="L1104" s="4" cm="1" vm="2374">
        <f t="array" aca="1" ref="L1104" ca="1">IFERROR(INDEX(_xlfn.ANCHORARRAY($C$3),T_CALC[[#This Row],[DAY]]+1,1),NA())</f>
        <v>43994</v>
      </c>
      <c r="M1104" s="4" cm="1" vm="1736">
        <f t="array" aca="1" ref="M1104" ca="1">IFERROR(INDEX(_xlfn.ANCHORARRAY($C$3),T_CALC[[#This Row],[DAY]]+1,3),NA())</f>
        <v>0.88490000000000002</v>
      </c>
      <c r="N1104" s="4" cm="1" vm="158">
        <f t="array" aca="1" ref="N1104" ca="1">IFERROR(INDEX(_xlfn.ANCHORARRAY($C$3),T_CALC[[#This Row],[DAY]]+1,4),NA())</f>
        <v>0.89180000000000004</v>
      </c>
      <c r="O1104" s="4" cm="1" vm="1922">
        <f t="array" aca="1" ref="O1104" ca="1">IFERROR(INDEX(_xlfn.ANCHORARRAY($C$3),T_CALC[[#This Row],[DAY]]+1,5),NA())</f>
        <v>0.88170000000000004</v>
      </c>
      <c r="P1104" s="4" cm="1" vm="105">
        <f t="array" aca="1" ref="P1104" ca="1">IFERROR(INDEX(_xlfn.ANCHORARRAY($C$3),T_CALC[[#This Row],[DAY]]+1,6),NA())</f>
        <v>0.88829999999999998</v>
      </c>
      <c r="Q1104" s="4" cm="1">
        <f t="array" aca="1" ref="Q1104" ca="1">IFERROR(INDEX(_xlfn.ANCHORARRAY($C$3),T_CALC[[#This Row],[DAY]]+1,2),NA())</f>
        <v>0</v>
      </c>
    </row>
    <row r="1105" spans="3:17" x14ac:dyDescent="0.25">
      <c r="C1105" vm="2375">
        <f ca="1"/>
        <v>43997</v>
      </c>
      <c r="D1105">
        <f ca="1"/>
        <v>0</v>
      </c>
      <c r="E1105" vm="78">
        <f ca="1"/>
        <v>0.88919999999999999</v>
      </c>
      <c r="F1105" vm="225">
        <f ca="1"/>
        <v>0.89070000000000005</v>
      </c>
      <c r="G1105" vm="35">
        <f ca="1"/>
        <v>0.88219999999999998</v>
      </c>
      <c r="H1105" vm="112">
        <f ca="1"/>
        <v>0.88300000000000001</v>
      </c>
      <c r="K1105" s="4">
        <f ca="1">IF(ROW(T_CALC[[#This Row],[DAY]])-ROW(T_CALC[[#Headers],[DAY]])&gt;C_N_TRADING_DAYS,"",ROW(T_CALC[[#This Row],[DAY]])-ROW(T_CALC[[#Headers],[DAY]]))</f>
        <v>1102</v>
      </c>
      <c r="L1105" s="4" cm="1" vm="2375">
        <f t="array" aca="1" ref="L1105" ca="1">IFERROR(INDEX(_xlfn.ANCHORARRAY($C$3),T_CALC[[#This Row],[DAY]]+1,1),NA())</f>
        <v>43997</v>
      </c>
      <c r="M1105" s="4" cm="1" vm="78">
        <f t="array" aca="1" ref="M1105" ca="1">IFERROR(INDEX(_xlfn.ANCHORARRAY($C$3),T_CALC[[#This Row],[DAY]]+1,3),NA())</f>
        <v>0.88919999999999999</v>
      </c>
      <c r="N1105" s="4" cm="1" vm="225">
        <f t="array" aca="1" ref="N1105" ca="1">IFERROR(INDEX(_xlfn.ANCHORARRAY($C$3),T_CALC[[#This Row],[DAY]]+1,4),NA())</f>
        <v>0.89070000000000005</v>
      </c>
      <c r="O1105" s="4" cm="1" vm="35">
        <f t="array" aca="1" ref="O1105" ca="1">IFERROR(INDEX(_xlfn.ANCHORARRAY($C$3),T_CALC[[#This Row],[DAY]]+1,5),NA())</f>
        <v>0.88219999999999998</v>
      </c>
      <c r="P1105" s="4" cm="1" vm="112">
        <f t="array" aca="1" ref="P1105" ca="1">IFERROR(INDEX(_xlfn.ANCHORARRAY($C$3),T_CALC[[#This Row],[DAY]]+1,6),NA())</f>
        <v>0.88300000000000001</v>
      </c>
      <c r="Q1105" s="4" cm="1">
        <f t="array" aca="1" ref="Q1105" ca="1">IFERROR(INDEX(_xlfn.ANCHORARRAY($C$3),T_CALC[[#This Row],[DAY]]+1,2),NA())</f>
        <v>0</v>
      </c>
    </row>
    <row r="1106" spans="3:17" x14ac:dyDescent="0.25">
      <c r="C1106" vm="2376">
        <f ca="1"/>
        <v>43998</v>
      </c>
      <c r="D1106">
        <f ca="1"/>
        <v>0</v>
      </c>
      <c r="E1106" vm="154">
        <f ca="1"/>
        <v>0.88319999999999999</v>
      </c>
      <c r="F1106" vm="5">
        <f ca="1"/>
        <v>0.89059999999999995</v>
      </c>
      <c r="G1106" vm="115">
        <f ca="1"/>
        <v>0.88070000000000004</v>
      </c>
      <c r="H1106" vm="366">
        <f ca="1"/>
        <v>0.88759999999999994</v>
      </c>
      <c r="K1106" s="4">
        <f ca="1">IF(ROW(T_CALC[[#This Row],[DAY]])-ROW(T_CALC[[#Headers],[DAY]])&gt;C_N_TRADING_DAYS,"",ROW(T_CALC[[#This Row],[DAY]])-ROW(T_CALC[[#Headers],[DAY]]))</f>
        <v>1103</v>
      </c>
      <c r="L1106" s="4" cm="1" vm="2376">
        <f t="array" aca="1" ref="L1106" ca="1">IFERROR(INDEX(_xlfn.ANCHORARRAY($C$3),T_CALC[[#This Row],[DAY]]+1,1),NA())</f>
        <v>43998</v>
      </c>
      <c r="M1106" s="4" cm="1" vm="154">
        <f t="array" aca="1" ref="M1106" ca="1">IFERROR(INDEX(_xlfn.ANCHORARRAY($C$3),T_CALC[[#This Row],[DAY]]+1,3),NA())</f>
        <v>0.88319999999999999</v>
      </c>
      <c r="N1106" s="4" cm="1" vm="5">
        <f t="array" aca="1" ref="N1106" ca="1">IFERROR(INDEX(_xlfn.ANCHORARRAY($C$3),T_CALC[[#This Row],[DAY]]+1,4),NA())</f>
        <v>0.89059999999999995</v>
      </c>
      <c r="O1106" s="4" cm="1" vm="115">
        <f t="array" aca="1" ref="O1106" ca="1">IFERROR(INDEX(_xlfn.ANCHORARRAY($C$3),T_CALC[[#This Row],[DAY]]+1,5),NA())</f>
        <v>0.88070000000000004</v>
      </c>
      <c r="P1106" s="4" cm="1" vm="366">
        <f t="array" aca="1" ref="P1106" ca="1">IFERROR(INDEX(_xlfn.ANCHORARRAY($C$3),T_CALC[[#This Row],[DAY]]+1,6),NA())</f>
        <v>0.88759999999999994</v>
      </c>
      <c r="Q1106" s="4" cm="1">
        <f t="array" aca="1" ref="Q1106" ca="1">IFERROR(INDEX(_xlfn.ANCHORARRAY($C$3),T_CALC[[#This Row],[DAY]]+1,2),NA())</f>
        <v>0</v>
      </c>
    </row>
    <row r="1107" spans="3:17" x14ac:dyDescent="0.25">
      <c r="C1107" vm="2377">
        <f ca="1"/>
        <v>43999</v>
      </c>
      <c r="D1107">
        <f ca="1"/>
        <v>0</v>
      </c>
      <c r="E1107" vm="406">
        <f ca="1"/>
        <v>0.88770000000000004</v>
      </c>
      <c r="F1107" vm="378">
        <f ca="1"/>
        <v>0.89219999999999999</v>
      </c>
      <c r="G1107" vm="113">
        <f ca="1"/>
        <v>0.88529999999999998</v>
      </c>
      <c r="H1107" vm="78">
        <f ca="1"/>
        <v>0.88919999999999999</v>
      </c>
      <c r="K1107" s="4">
        <f ca="1">IF(ROW(T_CALC[[#This Row],[DAY]])-ROW(T_CALC[[#Headers],[DAY]])&gt;C_N_TRADING_DAYS,"",ROW(T_CALC[[#This Row],[DAY]])-ROW(T_CALC[[#Headers],[DAY]]))</f>
        <v>1104</v>
      </c>
      <c r="L1107" s="4" cm="1" vm="2377">
        <f t="array" aca="1" ref="L1107" ca="1">IFERROR(INDEX(_xlfn.ANCHORARRAY($C$3),T_CALC[[#This Row],[DAY]]+1,1),NA())</f>
        <v>43999</v>
      </c>
      <c r="M1107" s="4" cm="1" vm="406">
        <f t="array" aca="1" ref="M1107" ca="1">IFERROR(INDEX(_xlfn.ANCHORARRAY($C$3),T_CALC[[#This Row],[DAY]]+1,3),NA())</f>
        <v>0.88770000000000004</v>
      </c>
      <c r="N1107" s="4" cm="1" vm="378">
        <f t="array" aca="1" ref="N1107" ca="1">IFERROR(INDEX(_xlfn.ANCHORARRAY($C$3),T_CALC[[#This Row],[DAY]]+1,4),NA())</f>
        <v>0.89219999999999999</v>
      </c>
      <c r="O1107" s="4" cm="1" vm="113">
        <f t="array" aca="1" ref="O1107" ca="1">IFERROR(INDEX(_xlfn.ANCHORARRAY($C$3),T_CALC[[#This Row],[DAY]]+1,5),NA())</f>
        <v>0.88529999999999998</v>
      </c>
      <c r="P1107" s="4" cm="1" vm="78">
        <f t="array" aca="1" ref="P1107" ca="1">IFERROR(INDEX(_xlfn.ANCHORARRAY($C$3),T_CALC[[#This Row],[DAY]]+1,6),NA())</f>
        <v>0.88919999999999999</v>
      </c>
      <c r="Q1107" s="4" cm="1">
        <f t="array" aca="1" ref="Q1107" ca="1">IFERROR(INDEX(_xlfn.ANCHORARRAY($C$3),T_CALC[[#This Row],[DAY]]+1,2),NA())</f>
        <v>0</v>
      </c>
    </row>
    <row r="1108" spans="3:17" x14ac:dyDescent="0.25">
      <c r="C1108" vm="2378">
        <f ca="1"/>
        <v>44000</v>
      </c>
      <c r="D1108">
        <f ca="1"/>
        <v>0</v>
      </c>
      <c r="E1108" vm="78">
        <f ca="1"/>
        <v>0.88919999999999999</v>
      </c>
      <c r="F1108" vm="168">
        <f ca="1"/>
        <v>0.89390000000000003</v>
      </c>
      <c r="G1108" vm="406">
        <f ca="1"/>
        <v>0.88770000000000004</v>
      </c>
      <c r="H1108" vm="162">
        <f ca="1"/>
        <v>0.89249999999999996</v>
      </c>
      <c r="K1108" s="4">
        <f ca="1">IF(ROW(T_CALC[[#This Row],[DAY]])-ROW(T_CALC[[#Headers],[DAY]])&gt;C_N_TRADING_DAYS,"",ROW(T_CALC[[#This Row],[DAY]])-ROW(T_CALC[[#Headers],[DAY]]))</f>
        <v>1105</v>
      </c>
      <c r="L1108" s="4" cm="1" vm="2378">
        <f t="array" aca="1" ref="L1108" ca="1">IFERROR(INDEX(_xlfn.ANCHORARRAY($C$3),T_CALC[[#This Row],[DAY]]+1,1),NA())</f>
        <v>44000</v>
      </c>
      <c r="M1108" s="4" cm="1" vm="78">
        <f t="array" aca="1" ref="M1108" ca="1">IFERROR(INDEX(_xlfn.ANCHORARRAY($C$3),T_CALC[[#This Row],[DAY]]+1,3),NA())</f>
        <v>0.88919999999999999</v>
      </c>
      <c r="N1108" s="4" cm="1" vm="168">
        <f t="array" aca="1" ref="N1108" ca="1">IFERROR(INDEX(_xlfn.ANCHORARRAY($C$3),T_CALC[[#This Row],[DAY]]+1,4),NA())</f>
        <v>0.89390000000000003</v>
      </c>
      <c r="O1108" s="4" cm="1" vm="406">
        <f t="array" aca="1" ref="O1108" ca="1">IFERROR(INDEX(_xlfn.ANCHORARRAY($C$3),T_CALC[[#This Row],[DAY]]+1,5),NA())</f>
        <v>0.88770000000000004</v>
      </c>
      <c r="P1108" s="4" cm="1" vm="162">
        <f t="array" aca="1" ref="P1108" ca="1">IFERROR(INDEX(_xlfn.ANCHORARRAY($C$3),T_CALC[[#This Row],[DAY]]+1,6),NA())</f>
        <v>0.89249999999999996</v>
      </c>
      <c r="Q1108" s="4" cm="1">
        <f t="array" aca="1" ref="Q1108" ca="1">IFERROR(INDEX(_xlfn.ANCHORARRAY($C$3),T_CALC[[#This Row],[DAY]]+1,2),NA())</f>
        <v>0</v>
      </c>
    </row>
    <row r="1109" spans="3:17" x14ac:dyDescent="0.25">
      <c r="C1109" vm="2379">
        <f ca="1"/>
        <v>44001</v>
      </c>
      <c r="D1109">
        <f ca="1"/>
        <v>0</v>
      </c>
      <c r="E1109" vm="378">
        <f ca="1"/>
        <v>0.89219999999999999</v>
      </c>
      <c r="F1109" vm="15">
        <f ca="1"/>
        <v>0.89529999999999998</v>
      </c>
      <c r="G1109" vm="1972">
        <f ca="1"/>
        <v>0.88839999999999997</v>
      </c>
      <c r="H1109" vm="345">
        <f ca="1"/>
        <v>0.89449999999999996</v>
      </c>
      <c r="K1109" s="4">
        <f ca="1">IF(ROW(T_CALC[[#This Row],[DAY]])-ROW(T_CALC[[#Headers],[DAY]])&gt;C_N_TRADING_DAYS,"",ROW(T_CALC[[#This Row],[DAY]])-ROW(T_CALC[[#Headers],[DAY]]))</f>
        <v>1106</v>
      </c>
      <c r="L1109" s="4" cm="1" vm="2379">
        <f t="array" aca="1" ref="L1109" ca="1">IFERROR(INDEX(_xlfn.ANCHORARRAY($C$3),T_CALC[[#This Row],[DAY]]+1,1),NA())</f>
        <v>44001</v>
      </c>
      <c r="M1109" s="4" cm="1" vm="378">
        <f t="array" aca="1" ref="M1109" ca="1">IFERROR(INDEX(_xlfn.ANCHORARRAY($C$3),T_CALC[[#This Row],[DAY]]+1,3),NA())</f>
        <v>0.89219999999999999</v>
      </c>
      <c r="N1109" s="4" cm="1" vm="15">
        <f t="array" aca="1" ref="N1109" ca="1">IFERROR(INDEX(_xlfn.ANCHORARRAY($C$3),T_CALC[[#This Row],[DAY]]+1,4),NA())</f>
        <v>0.89529999999999998</v>
      </c>
      <c r="O1109" s="4" cm="1" vm="1972">
        <f t="array" aca="1" ref="O1109" ca="1">IFERROR(INDEX(_xlfn.ANCHORARRAY($C$3),T_CALC[[#This Row],[DAY]]+1,5),NA())</f>
        <v>0.88839999999999997</v>
      </c>
      <c r="P1109" s="4" cm="1" vm="345">
        <f t="array" aca="1" ref="P1109" ca="1">IFERROR(INDEX(_xlfn.ANCHORARRAY($C$3),T_CALC[[#This Row],[DAY]]+1,6),NA())</f>
        <v>0.89449999999999996</v>
      </c>
      <c r="Q1109" s="4" cm="1">
        <f t="array" aca="1" ref="Q1109" ca="1">IFERROR(INDEX(_xlfn.ANCHORARRAY($C$3),T_CALC[[#This Row],[DAY]]+1,2),NA())</f>
        <v>0</v>
      </c>
    </row>
    <row r="1110" spans="3:17" x14ac:dyDescent="0.25">
      <c r="C1110" vm="2380">
        <f ca="1"/>
        <v>44004</v>
      </c>
      <c r="D1110">
        <f ca="1"/>
        <v>0</v>
      </c>
      <c r="E1110" vm="168">
        <f ca="1"/>
        <v>0.89390000000000003</v>
      </c>
      <c r="F1110" vm="15">
        <f ca="1"/>
        <v>0.89529999999999998</v>
      </c>
      <c r="G1110" vm="94">
        <f ca="1"/>
        <v>0.88719999999999999</v>
      </c>
      <c r="H1110" vm="220">
        <f ca="1"/>
        <v>0.88790000000000002</v>
      </c>
      <c r="K1110" s="4">
        <f ca="1">IF(ROW(T_CALC[[#This Row],[DAY]])-ROW(T_CALC[[#Headers],[DAY]])&gt;C_N_TRADING_DAYS,"",ROW(T_CALC[[#This Row],[DAY]])-ROW(T_CALC[[#Headers],[DAY]]))</f>
        <v>1107</v>
      </c>
      <c r="L1110" s="4" cm="1" vm="2380">
        <f t="array" aca="1" ref="L1110" ca="1">IFERROR(INDEX(_xlfn.ANCHORARRAY($C$3),T_CALC[[#This Row],[DAY]]+1,1),NA())</f>
        <v>44004</v>
      </c>
      <c r="M1110" s="4" cm="1" vm="168">
        <f t="array" aca="1" ref="M1110" ca="1">IFERROR(INDEX(_xlfn.ANCHORARRAY($C$3),T_CALC[[#This Row],[DAY]]+1,3),NA())</f>
        <v>0.89390000000000003</v>
      </c>
      <c r="N1110" s="4" cm="1" vm="15">
        <f t="array" aca="1" ref="N1110" ca="1">IFERROR(INDEX(_xlfn.ANCHORARRAY($C$3),T_CALC[[#This Row],[DAY]]+1,4),NA())</f>
        <v>0.89529999999999998</v>
      </c>
      <c r="O1110" s="4" cm="1" vm="94">
        <f t="array" aca="1" ref="O1110" ca="1">IFERROR(INDEX(_xlfn.ANCHORARRAY($C$3),T_CALC[[#This Row],[DAY]]+1,5),NA())</f>
        <v>0.88719999999999999</v>
      </c>
      <c r="P1110" s="4" cm="1" vm="220">
        <f t="array" aca="1" ref="P1110" ca="1">IFERROR(INDEX(_xlfn.ANCHORARRAY($C$3),T_CALC[[#This Row],[DAY]]+1,6),NA())</f>
        <v>0.88790000000000002</v>
      </c>
      <c r="Q1110" s="4" cm="1">
        <f t="array" aca="1" ref="Q1110" ca="1">IFERROR(INDEX(_xlfn.ANCHORARRAY($C$3),T_CALC[[#This Row],[DAY]]+1,2),NA())</f>
        <v>0</v>
      </c>
    </row>
    <row r="1111" spans="3:17" x14ac:dyDescent="0.25">
      <c r="C1111" vm="2381">
        <f ca="1"/>
        <v>44005</v>
      </c>
      <c r="D1111">
        <f ca="1"/>
        <v>0</v>
      </c>
      <c r="E1111" vm="2382">
        <f ca="1"/>
        <v>0.88800000000000001</v>
      </c>
      <c r="F1111" vm="74">
        <f ca="1"/>
        <v>0.89019999999999999</v>
      </c>
      <c r="G1111" vm="230">
        <f ca="1"/>
        <v>0.88090000000000002</v>
      </c>
      <c r="H1111" vm="30">
        <f ca="1"/>
        <v>0.88419999999999999</v>
      </c>
      <c r="K1111" s="4">
        <f ca="1">IF(ROW(T_CALC[[#This Row],[DAY]])-ROW(T_CALC[[#Headers],[DAY]])&gt;C_N_TRADING_DAYS,"",ROW(T_CALC[[#This Row],[DAY]])-ROW(T_CALC[[#Headers],[DAY]]))</f>
        <v>1108</v>
      </c>
      <c r="L1111" s="4" cm="1" vm="2381">
        <f t="array" aca="1" ref="L1111" ca="1">IFERROR(INDEX(_xlfn.ANCHORARRAY($C$3),T_CALC[[#This Row],[DAY]]+1,1),NA())</f>
        <v>44005</v>
      </c>
      <c r="M1111" s="4" cm="1" vm="2382">
        <f t="array" aca="1" ref="M1111" ca="1">IFERROR(INDEX(_xlfn.ANCHORARRAY($C$3),T_CALC[[#This Row],[DAY]]+1,3),NA())</f>
        <v>0.88800000000000001</v>
      </c>
      <c r="N1111" s="4" cm="1" vm="74">
        <f t="array" aca="1" ref="N1111" ca="1">IFERROR(INDEX(_xlfn.ANCHORARRAY($C$3),T_CALC[[#This Row],[DAY]]+1,4),NA())</f>
        <v>0.89019999999999999</v>
      </c>
      <c r="O1111" s="4" cm="1" vm="230">
        <f t="array" aca="1" ref="O1111" ca="1">IFERROR(INDEX(_xlfn.ANCHORARRAY($C$3),T_CALC[[#This Row],[DAY]]+1,5),NA())</f>
        <v>0.88090000000000002</v>
      </c>
      <c r="P1111" s="4" cm="1" vm="30">
        <f t="array" aca="1" ref="P1111" ca="1">IFERROR(INDEX(_xlfn.ANCHORARRAY($C$3),T_CALC[[#This Row],[DAY]]+1,6),NA())</f>
        <v>0.88419999999999999</v>
      </c>
      <c r="Q1111" s="4" cm="1">
        <f t="array" aca="1" ref="Q1111" ca="1">IFERROR(INDEX(_xlfn.ANCHORARRAY($C$3),T_CALC[[#This Row],[DAY]]+1,2),NA())</f>
        <v>0</v>
      </c>
    </row>
    <row r="1112" spans="3:17" x14ac:dyDescent="0.25">
      <c r="C1112" vm="2383">
        <f ca="1"/>
        <v>44006</v>
      </c>
      <c r="D1112">
        <f ca="1"/>
        <v>0</v>
      </c>
      <c r="E1112" vm="30">
        <f ca="1"/>
        <v>0.88419999999999999</v>
      </c>
      <c r="F1112" vm="1928">
        <f ca="1"/>
        <v>0.88900000000000001</v>
      </c>
      <c r="G1112" vm="48">
        <f ca="1"/>
        <v>0.88280000000000003</v>
      </c>
      <c r="H1112" vm="211">
        <f ca="1"/>
        <v>0.88870000000000005</v>
      </c>
      <c r="K1112" s="4">
        <f ca="1">IF(ROW(T_CALC[[#This Row],[DAY]])-ROW(T_CALC[[#Headers],[DAY]])&gt;C_N_TRADING_DAYS,"",ROW(T_CALC[[#This Row],[DAY]])-ROW(T_CALC[[#Headers],[DAY]]))</f>
        <v>1109</v>
      </c>
      <c r="L1112" s="4" cm="1" vm="2383">
        <f t="array" aca="1" ref="L1112" ca="1">IFERROR(INDEX(_xlfn.ANCHORARRAY($C$3),T_CALC[[#This Row],[DAY]]+1,1),NA())</f>
        <v>44006</v>
      </c>
      <c r="M1112" s="4" cm="1" vm="30">
        <f t="array" aca="1" ref="M1112" ca="1">IFERROR(INDEX(_xlfn.ANCHORARRAY($C$3),T_CALC[[#This Row],[DAY]]+1,3),NA())</f>
        <v>0.88419999999999999</v>
      </c>
      <c r="N1112" s="4" cm="1" vm="1928">
        <f t="array" aca="1" ref="N1112" ca="1">IFERROR(INDEX(_xlfn.ANCHORARRAY($C$3),T_CALC[[#This Row],[DAY]]+1,4),NA())</f>
        <v>0.88900000000000001</v>
      </c>
      <c r="O1112" s="4" cm="1" vm="48">
        <f t="array" aca="1" ref="O1112" ca="1">IFERROR(INDEX(_xlfn.ANCHORARRAY($C$3),T_CALC[[#This Row],[DAY]]+1,5),NA())</f>
        <v>0.88280000000000003</v>
      </c>
      <c r="P1112" s="4" cm="1" vm="211">
        <f t="array" aca="1" ref="P1112" ca="1">IFERROR(INDEX(_xlfn.ANCHORARRAY($C$3),T_CALC[[#This Row],[DAY]]+1,6),NA())</f>
        <v>0.88870000000000005</v>
      </c>
      <c r="Q1112" s="4" cm="1">
        <f t="array" aca="1" ref="Q1112" ca="1">IFERROR(INDEX(_xlfn.ANCHORARRAY($C$3),T_CALC[[#This Row],[DAY]]+1,2),NA())</f>
        <v>0</v>
      </c>
    </row>
    <row r="1113" spans="3:17" x14ac:dyDescent="0.25">
      <c r="C1113" vm="2384">
        <f ca="1"/>
        <v>44007</v>
      </c>
      <c r="D1113">
        <f ca="1"/>
        <v>0</v>
      </c>
      <c r="E1113" vm="232">
        <f ca="1"/>
        <v>0.88880000000000003</v>
      </c>
      <c r="F1113" vm="14">
        <f ca="1"/>
        <v>0.89359999999999995</v>
      </c>
      <c r="G1113" vm="220">
        <f ca="1"/>
        <v>0.88790000000000002</v>
      </c>
      <c r="H1113" vm="3">
        <f ca="1"/>
        <v>0.89129999999999998</v>
      </c>
      <c r="K1113" s="4">
        <f ca="1">IF(ROW(T_CALC[[#This Row],[DAY]])-ROW(T_CALC[[#Headers],[DAY]])&gt;C_N_TRADING_DAYS,"",ROW(T_CALC[[#This Row],[DAY]])-ROW(T_CALC[[#Headers],[DAY]]))</f>
        <v>1110</v>
      </c>
      <c r="L1113" s="4" cm="1" vm="2384">
        <f t="array" aca="1" ref="L1113" ca="1">IFERROR(INDEX(_xlfn.ANCHORARRAY($C$3),T_CALC[[#This Row],[DAY]]+1,1),NA())</f>
        <v>44007</v>
      </c>
      <c r="M1113" s="4" cm="1" vm="232">
        <f t="array" aca="1" ref="M1113" ca="1">IFERROR(INDEX(_xlfn.ANCHORARRAY($C$3),T_CALC[[#This Row],[DAY]]+1,3),NA())</f>
        <v>0.88880000000000003</v>
      </c>
      <c r="N1113" s="4" cm="1" vm="14">
        <f t="array" aca="1" ref="N1113" ca="1">IFERROR(INDEX(_xlfn.ANCHORARRAY($C$3),T_CALC[[#This Row],[DAY]]+1,4),NA())</f>
        <v>0.89359999999999995</v>
      </c>
      <c r="O1113" s="4" cm="1" vm="220">
        <f t="array" aca="1" ref="O1113" ca="1">IFERROR(INDEX(_xlfn.ANCHORARRAY($C$3),T_CALC[[#This Row],[DAY]]+1,5),NA())</f>
        <v>0.88790000000000002</v>
      </c>
      <c r="P1113" s="4" cm="1" vm="3">
        <f t="array" aca="1" ref="P1113" ca="1">IFERROR(INDEX(_xlfn.ANCHORARRAY($C$3),T_CALC[[#This Row],[DAY]]+1,6),NA())</f>
        <v>0.89129999999999998</v>
      </c>
      <c r="Q1113" s="4" cm="1">
        <f t="array" aca="1" ref="Q1113" ca="1">IFERROR(INDEX(_xlfn.ANCHORARRAY($C$3),T_CALC[[#This Row],[DAY]]+1,2),NA())</f>
        <v>0</v>
      </c>
    </row>
    <row r="1114" spans="3:17" x14ac:dyDescent="0.25">
      <c r="C1114" vm="2385">
        <f ca="1"/>
        <v>44008</v>
      </c>
      <c r="D1114">
        <f ca="1"/>
        <v>0</v>
      </c>
      <c r="E1114" vm="18">
        <f ca="1"/>
        <v>0.8911</v>
      </c>
      <c r="F1114" vm="933">
        <f ca="1"/>
        <v>0.89319999999999999</v>
      </c>
      <c r="G1114" vm="356">
        <f ca="1"/>
        <v>0.88949999999999996</v>
      </c>
      <c r="H1114" vm="226">
        <f ca="1"/>
        <v>0.89119999999999999</v>
      </c>
      <c r="K1114" s="4">
        <f ca="1">IF(ROW(T_CALC[[#This Row],[DAY]])-ROW(T_CALC[[#Headers],[DAY]])&gt;C_N_TRADING_DAYS,"",ROW(T_CALC[[#This Row],[DAY]])-ROW(T_CALC[[#Headers],[DAY]]))</f>
        <v>1111</v>
      </c>
      <c r="L1114" s="4" cm="1" vm="2385">
        <f t="array" aca="1" ref="L1114" ca="1">IFERROR(INDEX(_xlfn.ANCHORARRAY($C$3),T_CALC[[#This Row],[DAY]]+1,1),NA())</f>
        <v>44008</v>
      </c>
      <c r="M1114" s="4" cm="1" vm="18">
        <f t="array" aca="1" ref="M1114" ca="1">IFERROR(INDEX(_xlfn.ANCHORARRAY($C$3),T_CALC[[#This Row],[DAY]]+1,3),NA())</f>
        <v>0.8911</v>
      </c>
      <c r="N1114" s="4" cm="1" vm="933">
        <f t="array" aca="1" ref="N1114" ca="1">IFERROR(INDEX(_xlfn.ANCHORARRAY($C$3),T_CALC[[#This Row],[DAY]]+1,4),NA())</f>
        <v>0.89319999999999999</v>
      </c>
      <c r="O1114" s="4" cm="1" vm="356">
        <f t="array" aca="1" ref="O1114" ca="1">IFERROR(INDEX(_xlfn.ANCHORARRAY($C$3),T_CALC[[#This Row],[DAY]]+1,5),NA())</f>
        <v>0.88949999999999996</v>
      </c>
      <c r="P1114" s="4" cm="1" vm="226">
        <f t="array" aca="1" ref="P1114" ca="1">IFERROR(INDEX(_xlfn.ANCHORARRAY($C$3),T_CALC[[#This Row],[DAY]]+1,6),NA())</f>
        <v>0.89119999999999999</v>
      </c>
      <c r="Q1114" s="4" cm="1">
        <f t="array" aca="1" ref="Q1114" ca="1">IFERROR(INDEX(_xlfn.ANCHORARRAY($C$3),T_CALC[[#This Row],[DAY]]+1,2),NA())</f>
        <v>0</v>
      </c>
    </row>
    <row r="1115" spans="3:17" x14ac:dyDescent="0.25">
      <c r="C1115" vm="2386">
        <f ca="1"/>
        <v>44011</v>
      </c>
      <c r="D1115">
        <f ca="1"/>
        <v>0</v>
      </c>
      <c r="E1115" vm="5">
        <f ca="1"/>
        <v>0.89059999999999995</v>
      </c>
      <c r="F1115" vm="102">
        <f ca="1"/>
        <v>0.89139999999999997</v>
      </c>
      <c r="G1115" vm="92">
        <f ca="1"/>
        <v>0.88570000000000004</v>
      </c>
      <c r="H1115" vm="229">
        <f ca="1"/>
        <v>0.88939999999999997</v>
      </c>
      <c r="K1115" s="4">
        <f ca="1">IF(ROW(T_CALC[[#This Row],[DAY]])-ROW(T_CALC[[#Headers],[DAY]])&gt;C_N_TRADING_DAYS,"",ROW(T_CALC[[#This Row],[DAY]])-ROW(T_CALC[[#Headers],[DAY]]))</f>
        <v>1112</v>
      </c>
      <c r="L1115" s="4" cm="1" vm="2386">
        <f t="array" aca="1" ref="L1115" ca="1">IFERROR(INDEX(_xlfn.ANCHORARRAY($C$3),T_CALC[[#This Row],[DAY]]+1,1),NA())</f>
        <v>44011</v>
      </c>
      <c r="M1115" s="4" cm="1" vm="5">
        <f t="array" aca="1" ref="M1115" ca="1">IFERROR(INDEX(_xlfn.ANCHORARRAY($C$3),T_CALC[[#This Row],[DAY]]+1,3),NA())</f>
        <v>0.89059999999999995</v>
      </c>
      <c r="N1115" s="4" cm="1" vm="102">
        <f t="array" aca="1" ref="N1115" ca="1">IFERROR(INDEX(_xlfn.ANCHORARRAY($C$3),T_CALC[[#This Row],[DAY]]+1,4),NA())</f>
        <v>0.89139999999999997</v>
      </c>
      <c r="O1115" s="4" cm="1" vm="92">
        <f t="array" aca="1" ref="O1115" ca="1">IFERROR(INDEX(_xlfn.ANCHORARRAY($C$3),T_CALC[[#This Row],[DAY]]+1,5),NA())</f>
        <v>0.88570000000000004</v>
      </c>
      <c r="P1115" s="4" cm="1" vm="229">
        <f t="array" aca="1" ref="P1115" ca="1">IFERROR(INDEX(_xlfn.ANCHORARRAY($C$3),T_CALC[[#This Row],[DAY]]+1,6),NA())</f>
        <v>0.88939999999999997</v>
      </c>
      <c r="Q1115" s="4" cm="1">
        <f t="array" aca="1" ref="Q1115" ca="1">IFERROR(INDEX(_xlfn.ANCHORARRAY($C$3),T_CALC[[#This Row],[DAY]]+1,2),NA())</f>
        <v>0</v>
      </c>
    </row>
    <row r="1116" spans="3:17" x14ac:dyDescent="0.25">
      <c r="C1116" vm="2387">
        <f ca="1"/>
        <v>44012</v>
      </c>
      <c r="D1116">
        <f ca="1"/>
        <v>0</v>
      </c>
      <c r="E1116" vm="229">
        <f ca="1"/>
        <v>0.88939999999999997</v>
      </c>
      <c r="F1116" vm="344">
        <f ca="1"/>
        <v>0.89349999999999996</v>
      </c>
      <c r="G1116" vm="2388">
        <f ca="1"/>
        <v>0.88780000000000003</v>
      </c>
      <c r="H1116" vm="387">
        <f ca="1"/>
        <v>0.8901</v>
      </c>
      <c r="K1116" s="4">
        <f ca="1">IF(ROW(T_CALC[[#This Row],[DAY]])-ROW(T_CALC[[#Headers],[DAY]])&gt;C_N_TRADING_DAYS,"",ROW(T_CALC[[#This Row],[DAY]])-ROW(T_CALC[[#Headers],[DAY]]))</f>
        <v>1113</v>
      </c>
      <c r="L1116" s="4" cm="1" vm="2387">
        <f t="array" aca="1" ref="L1116" ca="1">IFERROR(INDEX(_xlfn.ANCHORARRAY($C$3),T_CALC[[#This Row],[DAY]]+1,1),NA())</f>
        <v>44012</v>
      </c>
      <c r="M1116" s="4" cm="1" vm="229">
        <f t="array" aca="1" ref="M1116" ca="1">IFERROR(INDEX(_xlfn.ANCHORARRAY($C$3),T_CALC[[#This Row],[DAY]]+1,3),NA())</f>
        <v>0.88939999999999997</v>
      </c>
      <c r="N1116" s="4" cm="1" vm="344">
        <f t="array" aca="1" ref="N1116" ca="1">IFERROR(INDEX(_xlfn.ANCHORARRAY($C$3),T_CALC[[#This Row],[DAY]]+1,4),NA())</f>
        <v>0.89349999999999996</v>
      </c>
      <c r="O1116" s="4" cm="1" vm="2388">
        <f t="array" aca="1" ref="O1116" ca="1">IFERROR(INDEX(_xlfn.ANCHORARRAY($C$3),T_CALC[[#This Row],[DAY]]+1,5),NA())</f>
        <v>0.88780000000000003</v>
      </c>
      <c r="P1116" s="4" cm="1" vm="387">
        <f t="array" aca="1" ref="P1116" ca="1">IFERROR(INDEX(_xlfn.ANCHORARRAY($C$3),T_CALC[[#This Row],[DAY]]+1,6),NA())</f>
        <v>0.8901</v>
      </c>
      <c r="Q1116" s="4" cm="1">
        <f t="array" aca="1" ref="Q1116" ca="1">IFERROR(INDEX(_xlfn.ANCHORARRAY($C$3),T_CALC[[#This Row],[DAY]]+1,2),NA())</f>
        <v>0</v>
      </c>
    </row>
    <row r="1117" spans="3:17" x14ac:dyDescent="0.25">
      <c r="C1117" vm="2389">
        <f ca="1"/>
        <v>44013</v>
      </c>
      <c r="D1117">
        <f ca="1"/>
        <v>0</v>
      </c>
      <c r="E1117" vm="74">
        <f ca="1"/>
        <v>0.89019999999999999</v>
      </c>
      <c r="F1117" vm="263">
        <f ca="1"/>
        <v>0.89400000000000002</v>
      </c>
      <c r="G1117" vm="72">
        <f ca="1"/>
        <v>0.88680000000000003</v>
      </c>
      <c r="H1117" vm="380">
        <f ca="1"/>
        <v>0.88859999999999995</v>
      </c>
      <c r="K1117" s="4">
        <f ca="1">IF(ROW(T_CALC[[#This Row],[DAY]])-ROW(T_CALC[[#Headers],[DAY]])&gt;C_N_TRADING_DAYS,"",ROW(T_CALC[[#This Row],[DAY]])-ROW(T_CALC[[#Headers],[DAY]]))</f>
        <v>1114</v>
      </c>
      <c r="L1117" s="4" cm="1" vm="2389">
        <f t="array" aca="1" ref="L1117" ca="1">IFERROR(INDEX(_xlfn.ANCHORARRAY($C$3),T_CALC[[#This Row],[DAY]]+1,1),NA())</f>
        <v>44013</v>
      </c>
      <c r="M1117" s="4" cm="1" vm="74">
        <f t="array" aca="1" ref="M1117" ca="1">IFERROR(INDEX(_xlfn.ANCHORARRAY($C$3),T_CALC[[#This Row],[DAY]]+1,3),NA())</f>
        <v>0.89019999999999999</v>
      </c>
      <c r="N1117" s="4" cm="1" vm="263">
        <f t="array" aca="1" ref="N1117" ca="1">IFERROR(INDEX(_xlfn.ANCHORARRAY($C$3),T_CALC[[#This Row],[DAY]]+1,4),NA())</f>
        <v>0.89400000000000002</v>
      </c>
      <c r="O1117" s="4" cm="1" vm="72">
        <f t="array" aca="1" ref="O1117" ca="1">IFERROR(INDEX(_xlfn.ANCHORARRAY($C$3),T_CALC[[#This Row],[DAY]]+1,5),NA())</f>
        <v>0.88680000000000003</v>
      </c>
      <c r="P1117" s="4" cm="1" vm="380">
        <f t="array" aca="1" ref="P1117" ca="1">IFERROR(INDEX(_xlfn.ANCHORARRAY($C$3),T_CALC[[#This Row],[DAY]]+1,6),NA())</f>
        <v>0.88859999999999995</v>
      </c>
      <c r="Q1117" s="4" cm="1">
        <f t="array" aca="1" ref="Q1117" ca="1">IFERROR(INDEX(_xlfn.ANCHORARRAY($C$3),T_CALC[[#This Row],[DAY]]+1,2),NA())</f>
        <v>0</v>
      </c>
    </row>
    <row r="1118" spans="3:17" x14ac:dyDescent="0.25">
      <c r="C1118" vm="2390">
        <f ca="1"/>
        <v>44014</v>
      </c>
      <c r="D1118">
        <f ca="1"/>
        <v>0</v>
      </c>
      <c r="E1118" vm="380">
        <f ca="1"/>
        <v>0.88859999999999995</v>
      </c>
      <c r="F1118" vm="411">
        <f ca="1"/>
        <v>0.89090000000000003</v>
      </c>
      <c r="G1118" vm="214">
        <f ca="1"/>
        <v>0.88460000000000005</v>
      </c>
      <c r="H1118" vm="165">
        <f ca="1"/>
        <v>0.88970000000000005</v>
      </c>
      <c r="K1118" s="4">
        <f ca="1">IF(ROW(T_CALC[[#This Row],[DAY]])-ROW(T_CALC[[#Headers],[DAY]])&gt;C_N_TRADING_DAYS,"",ROW(T_CALC[[#This Row],[DAY]])-ROW(T_CALC[[#Headers],[DAY]]))</f>
        <v>1115</v>
      </c>
      <c r="L1118" s="4" cm="1" vm="2390">
        <f t="array" aca="1" ref="L1118" ca="1">IFERROR(INDEX(_xlfn.ANCHORARRAY($C$3),T_CALC[[#This Row],[DAY]]+1,1),NA())</f>
        <v>44014</v>
      </c>
      <c r="M1118" s="4" cm="1" vm="380">
        <f t="array" aca="1" ref="M1118" ca="1">IFERROR(INDEX(_xlfn.ANCHORARRAY($C$3),T_CALC[[#This Row],[DAY]]+1,3),NA())</f>
        <v>0.88859999999999995</v>
      </c>
      <c r="N1118" s="4" cm="1" vm="411">
        <f t="array" aca="1" ref="N1118" ca="1">IFERROR(INDEX(_xlfn.ANCHORARRAY($C$3),T_CALC[[#This Row],[DAY]]+1,4),NA())</f>
        <v>0.89090000000000003</v>
      </c>
      <c r="O1118" s="4" cm="1" vm="214">
        <f t="array" aca="1" ref="O1118" ca="1">IFERROR(INDEX(_xlfn.ANCHORARRAY($C$3),T_CALC[[#This Row],[DAY]]+1,5),NA())</f>
        <v>0.88460000000000005</v>
      </c>
      <c r="P1118" s="4" cm="1" vm="165">
        <f t="array" aca="1" ref="P1118" ca="1">IFERROR(INDEX(_xlfn.ANCHORARRAY($C$3),T_CALC[[#This Row],[DAY]]+1,6),NA())</f>
        <v>0.88970000000000005</v>
      </c>
      <c r="Q1118" s="4" cm="1">
        <f t="array" aca="1" ref="Q1118" ca="1">IFERROR(INDEX(_xlfn.ANCHORARRAY($C$3),T_CALC[[#This Row],[DAY]]+1,2),NA())</f>
        <v>0</v>
      </c>
    </row>
    <row r="1119" spans="3:17" x14ac:dyDescent="0.25">
      <c r="C1119" vm="2391">
        <f ca="1"/>
        <v>44015</v>
      </c>
      <c r="D1119">
        <f ca="1"/>
        <v>0</v>
      </c>
      <c r="E1119" vm="356">
        <f ca="1"/>
        <v>0.88949999999999996</v>
      </c>
      <c r="F1119" vm="3">
        <f ca="1"/>
        <v>0.89129999999999998</v>
      </c>
      <c r="G1119" vm="213">
        <f ca="1"/>
        <v>0.88849999999999996</v>
      </c>
      <c r="H1119" vm="1961">
        <f ca="1"/>
        <v>0.88890000000000002</v>
      </c>
      <c r="K1119" s="4">
        <f ca="1">IF(ROW(T_CALC[[#This Row],[DAY]])-ROW(T_CALC[[#Headers],[DAY]])&gt;C_N_TRADING_DAYS,"",ROW(T_CALC[[#This Row],[DAY]])-ROW(T_CALC[[#Headers],[DAY]]))</f>
        <v>1116</v>
      </c>
      <c r="L1119" s="4" cm="1" vm="2391">
        <f t="array" aca="1" ref="L1119" ca="1">IFERROR(INDEX(_xlfn.ANCHORARRAY($C$3),T_CALC[[#This Row],[DAY]]+1,1),NA())</f>
        <v>44015</v>
      </c>
      <c r="M1119" s="4" cm="1" vm="356">
        <f t="array" aca="1" ref="M1119" ca="1">IFERROR(INDEX(_xlfn.ANCHORARRAY($C$3),T_CALC[[#This Row],[DAY]]+1,3),NA())</f>
        <v>0.88949999999999996</v>
      </c>
      <c r="N1119" s="4" cm="1" vm="3">
        <f t="array" aca="1" ref="N1119" ca="1">IFERROR(INDEX(_xlfn.ANCHORARRAY($C$3),T_CALC[[#This Row],[DAY]]+1,4),NA())</f>
        <v>0.89129999999999998</v>
      </c>
      <c r="O1119" s="4" cm="1" vm="213">
        <f t="array" aca="1" ref="O1119" ca="1">IFERROR(INDEX(_xlfn.ANCHORARRAY($C$3),T_CALC[[#This Row],[DAY]]+1,5),NA())</f>
        <v>0.88849999999999996</v>
      </c>
      <c r="P1119" s="4" cm="1" vm="1961">
        <f t="array" aca="1" ref="P1119" ca="1">IFERROR(INDEX(_xlfn.ANCHORARRAY($C$3),T_CALC[[#This Row],[DAY]]+1,6),NA())</f>
        <v>0.88890000000000002</v>
      </c>
      <c r="Q1119" s="4" cm="1">
        <f t="array" aca="1" ref="Q1119" ca="1">IFERROR(INDEX(_xlfn.ANCHORARRAY($C$3),T_CALC[[#This Row],[DAY]]+1,2),NA())</f>
        <v>0</v>
      </c>
    </row>
    <row r="1120" spans="3:17" x14ac:dyDescent="0.25">
      <c r="C1120" vm="2392">
        <f ca="1"/>
        <v>44018</v>
      </c>
      <c r="D1120">
        <f ca="1"/>
        <v>0</v>
      </c>
      <c r="E1120" vm="229">
        <f ca="1"/>
        <v>0.88939999999999997</v>
      </c>
      <c r="F1120" vm="356">
        <f ca="1"/>
        <v>0.88949999999999996</v>
      </c>
      <c r="G1120" vm="67">
        <f ca="1"/>
        <v>0.88119999999999998</v>
      </c>
      <c r="H1120" vm="30">
        <f ca="1"/>
        <v>0.88419999999999999</v>
      </c>
      <c r="K1120" s="4">
        <f ca="1">IF(ROW(T_CALC[[#This Row],[DAY]])-ROW(T_CALC[[#Headers],[DAY]])&gt;C_N_TRADING_DAYS,"",ROW(T_CALC[[#This Row],[DAY]])-ROW(T_CALC[[#Headers],[DAY]]))</f>
        <v>1117</v>
      </c>
      <c r="L1120" s="4" cm="1" vm="2392">
        <f t="array" aca="1" ref="L1120" ca="1">IFERROR(INDEX(_xlfn.ANCHORARRAY($C$3),T_CALC[[#This Row],[DAY]]+1,1),NA())</f>
        <v>44018</v>
      </c>
      <c r="M1120" s="4" cm="1" vm="229">
        <f t="array" aca="1" ref="M1120" ca="1">IFERROR(INDEX(_xlfn.ANCHORARRAY($C$3),T_CALC[[#This Row],[DAY]]+1,3),NA())</f>
        <v>0.88939999999999997</v>
      </c>
      <c r="N1120" s="4" cm="1" vm="356">
        <f t="array" aca="1" ref="N1120" ca="1">IFERROR(INDEX(_xlfn.ANCHORARRAY($C$3),T_CALC[[#This Row],[DAY]]+1,4),NA())</f>
        <v>0.88949999999999996</v>
      </c>
      <c r="O1120" s="4" cm="1" vm="67">
        <f t="array" aca="1" ref="O1120" ca="1">IFERROR(INDEX(_xlfn.ANCHORARRAY($C$3),T_CALC[[#This Row],[DAY]]+1,5),NA())</f>
        <v>0.88119999999999998</v>
      </c>
      <c r="P1120" s="4" cm="1" vm="30">
        <f t="array" aca="1" ref="P1120" ca="1">IFERROR(INDEX(_xlfn.ANCHORARRAY($C$3),T_CALC[[#This Row],[DAY]]+1,6),NA())</f>
        <v>0.88419999999999999</v>
      </c>
      <c r="Q1120" s="4" cm="1">
        <f t="array" aca="1" ref="Q1120" ca="1">IFERROR(INDEX(_xlfn.ANCHORARRAY($C$3),T_CALC[[#This Row],[DAY]]+1,2),NA())</f>
        <v>0</v>
      </c>
    </row>
    <row r="1121" spans="3:17" x14ac:dyDescent="0.25">
      <c r="C1121" vm="2393">
        <f ca="1"/>
        <v>44019</v>
      </c>
      <c r="D1121">
        <f ca="1"/>
        <v>0</v>
      </c>
      <c r="E1121" vm="30">
        <f ca="1"/>
        <v>0.88419999999999999</v>
      </c>
      <c r="F1121" vm="402">
        <f ca="1"/>
        <v>0.8881</v>
      </c>
      <c r="G1121" vm="35">
        <f ca="1"/>
        <v>0.88219999999999998</v>
      </c>
      <c r="H1121" vm="108">
        <f ca="1"/>
        <v>0.88700000000000001</v>
      </c>
      <c r="K1121" s="4">
        <f ca="1">IF(ROW(T_CALC[[#This Row],[DAY]])-ROW(T_CALC[[#Headers],[DAY]])&gt;C_N_TRADING_DAYS,"",ROW(T_CALC[[#This Row],[DAY]])-ROW(T_CALC[[#Headers],[DAY]]))</f>
        <v>1118</v>
      </c>
      <c r="L1121" s="4" cm="1" vm="2393">
        <f t="array" aca="1" ref="L1121" ca="1">IFERROR(INDEX(_xlfn.ANCHORARRAY($C$3),T_CALC[[#This Row],[DAY]]+1,1),NA())</f>
        <v>44019</v>
      </c>
      <c r="M1121" s="4" cm="1" vm="30">
        <f t="array" aca="1" ref="M1121" ca="1">IFERROR(INDEX(_xlfn.ANCHORARRAY($C$3),T_CALC[[#This Row],[DAY]]+1,3),NA())</f>
        <v>0.88419999999999999</v>
      </c>
      <c r="N1121" s="4" cm="1" vm="402">
        <f t="array" aca="1" ref="N1121" ca="1">IFERROR(INDEX(_xlfn.ANCHORARRAY($C$3),T_CALC[[#This Row],[DAY]]+1,4),NA())</f>
        <v>0.8881</v>
      </c>
      <c r="O1121" s="4" cm="1" vm="35">
        <f t="array" aca="1" ref="O1121" ca="1">IFERROR(INDEX(_xlfn.ANCHORARRAY($C$3),T_CALC[[#This Row],[DAY]]+1,5),NA())</f>
        <v>0.88219999999999998</v>
      </c>
      <c r="P1121" s="4" cm="1" vm="108">
        <f t="array" aca="1" ref="P1121" ca="1">IFERROR(INDEX(_xlfn.ANCHORARRAY($C$3),T_CALC[[#This Row],[DAY]]+1,6),NA())</f>
        <v>0.88700000000000001</v>
      </c>
      <c r="Q1121" s="4" cm="1">
        <f t="array" aca="1" ref="Q1121" ca="1">IFERROR(INDEX(_xlfn.ANCHORARRAY($C$3),T_CALC[[#This Row],[DAY]]+1,2),NA())</f>
        <v>0</v>
      </c>
    </row>
    <row r="1122" spans="3:17" x14ac:dyDescent="0.25">
      <c r="C1122" vm="2394">
        <f ca="1"/>
        <v>44020</v>
      </c>
      <c r="D1122">
        <f ca="1"/>
        <v>0</v>
      </c>
      <c r="E1122" vm="84">
        <f ca="1"/>
        <v>0.88690000000000002</v>
      </c>
      <c r="F1122" vm="2388">
        <f ca="1"/>
        <v>0.88780000000000003</v>
      </c>
      <c r="G1122" vm="115">
        <f ca="1"/>
        <v>0.88070000000000004</v>
      </c>
      <c r="H1122" vm="210">
        <f ca="1"/>
        <v>0.88249999999999995</v>
      </c>
      <c r="K1122" s="4">
        <f ca="1">IF(ROW(T_CALC[[#This Row],[DAY]])-ROW(T_CALC[[#Headers],[DAY]])&gt;C_N_TRADING_DAYS,"",ROW(T_CALC[[#This Row],[DAY]])-ROW(T_CALC[[#Headers],[DAY]]))</f>
        <v>1119</v>
      </c>
      <c r="L1122" s="4" cm="1" vm="2394">
        <f t="array" aca="1" ref="L1122" ca="1">IFERROR(INDEX(_xlfn.ANCHORARRAY($C$3),T_CALC[[#This Row],[DAY]]+1,1),NA())</f>
        <v>44020</v>
      </c>
      <c r="M1122" s="4" cm="1" vm="84">
        <f t="array" aca="1" ref="M1122" ca="1">IFERROR(INDEX(_xlfn.ANCHORARRAY($C$3),T_CALC[[#This Row],[DAY]]+1,3),NA())</f>
        <v>0.88690000000000002</v>
      </c>
      <c r="N1122" s="4" cm="1" vm="2388">
        <f t="array" aca="1" ref="N1122" ca="1">IFERROR(INDEX(_xlfn.ANCHORARRAY($C$3),T_CALC[[#This Row],[DAY]]+1,4),NA())</f>
        <v>0.88780000000000003</v>
      </c>
      <c r="O1122" s="4" cm="1" vm="115">
        <f t="array" aca="1" ref="O1122" ca="1">IFERROR(INDEX(_xlfn.ANCHORARRAY($C$3),T_CALC[[#This Row],[DAY]]+1,5),NA())</f>
        <v>0.88070000000000004</v>
      </c>
      <c r="P1122" s="4" cm="1" vm="210">
        <f t="array" aca="1" ref="P1122" ca="1">IFERROR(INDEX(_xlfn.ANCHORARRAY($C$3),T_CALC[[#This Row],[DAY]]+1,6),NA())</f>
        <v>0.88249999999999995</v>
      </c>
      <c r="Q1122" s="4" cm="1">
        <f t="array" aca="1" ref="Q1122" ca="1">IFERROR(INDEX(_xlfn.ANCHORARRAY($C$3),T_CALC[[#This Row],[DAY]]+1,2),NA())</f>
        <v>0</v>
      </c>
    </row>
    <row r="1123" spans="3:17" x14ac:dyDescent="0.25">
      <c r="C1123" vm="2395">
        <f ca="1"/>
        <v>44021</v>
      </c>
      <c r="D1123">
        <f ca="1"/>
        <v>0</v>
      </c>
      <c r="E1123" vm="210">
        <f ca="1"/>
        <v>0.88249999999999995</v>
      </c>
      <c r="F1123" vm="354">
        <f ca="1"/>
        <v>0.88639999999999997</v>
      </c>
      <c r="G1123" vm="144">
        <f ca="1"/>
        <v>0.87929999999999997</v>
      </c>
      <c r="H1123" vm="80">
        <f ca="1"/>
        <v>0.8861</v>
      </c>
      <c r="K1123" s="4">
        <f ca="1">IF(ROW(T_CALC[[#This Row],[DAY]])-ROW(T_CALC[[#Headers],[DAY]])&gt;C_N_TRADING_DAYS,"",ROW(T_CALC[[#This Row],[DAY]])-ROW(T_CALC[[#Headers],[DAY]]))</f>
        <v>1120</v>
      </c>
      <c r="L1123" s="4" cm="1" vm="2395">
        <f t="array" aca="1" ref="L1123" ca="1">IFERROR(INDEX(_xlfn.ANCHORARRAY($C$3),T_CALC[[#This Row],[DAY]]+1,1),NA())</f>
        <v>44021</v>
      </c>
      <c r="M1123" s="4" cm="1" vm="210">
        <f t="array" aca="1" ref="M1123" ca="1">IFERROR(INDEX(_xlfn.ANCHORARRAY($C$3),T_CALC[[#This Row],[DAY]]+1,3),NA())</f>
        <v>0.88249999999999995</v>
      </c>
      <c r="N1123" s="4" cm="1" vm="354">
        <f t="array" aca="1" ref="N1123" ca="1">IFERROR(INDEX(_xlfn.ANCHORARRAY($C$3),T_CALC[[#This Row],[DAY]]+1,4),NA())</f>
        <v>0.88639999999999997</v>
      </c>
      <c r="O1123" s="4" cm="1" vm="144">
        <f t="array" aca="1" ref="O1123" ca="1">IFERROR(INDEX(_xlfn.ANCHORARRAY($C$3),T_CALC[[#This Row],[DAY]]+1,5),NA())</f>
        <v>0.87929999999999997</v>
      </c>
      <c r="P1123" s="4" cm="1" vm="80">
        <f t="array" aca="1" ref="P1123" ca="1">IFERROR(INDEX(_xlfn.ANCHORARRAY($C$3),T_CALC[[#This Row],[DAY]]+1,6),NA())</f>
        <v>0.8861</v>
      </c>
      <c r="Q1123" s="4" cm="1">
        <f t="array" aca="1" ref="Q1123" ca="1">IFERROR(INDEX(_xlfn.ANCHORARRAY($C$3),T_CALC[[#This Row],[DAY]]+1,2),NA())</f>
        <v>0</v>
      </c>
    </row>
    <row r="1124" spans="3:17" x14ac:dyDescent="0.25">
      <c r="C1124" vm="2396">
        <f ca="1"/>
        <v>44022</v>
      </c>
      <c r="D1124">
        <f ca="1"/>
        <v>0</v>
      </c>
      <c r="E1124" vm="80">
        <f ca="1"/>
        <v>0.8861</v>
      </c>
      <c r="F1124" vm="1972">
        <f ca="1"/>
        <v>0.88839999999999997</v>
      </c>
      <c r="G1124" vm="48">
        <f ca="1"/>
        <v>0.88280000000000003</v>
      </c>
      <c r="H1124" vm="107">
        <f ca="1"/>
        <v>0.88480000000000003</v>
      </c>
      <c r="K1124" s="4">
        <f ca="1">IF(ROW(T_CALC[[#This Row],[DAY]])-ROW(T_CALC[[#Headers],[DAY]])&gt;C_N_TRADING_DAYS,"",ROW(T_CALC[[#This Row],[DAY]])-ROW(T_CALC[[#Headers],[DAY]]))</f>
        <v>1121</v>
      </c>
      <c r="L1124" s="4" cm="1" vm="2396">
        <f t="array" aca="1" ref="L1124" ca="1">IFERROR(INDEX(_xlfn.ANCHORARRAY($C$3),T_CALC[[#This Row],[DAY]]+1,1),NA())</f>
        <v>44022</v>
      </c>
      <c r="M1124" s="4" cm="1" vm="80">
        <f t="array" aca="1" ref="M1124" ca="1">IFERROR(INDEX(_xlfn.ANCHORARRAY($C$3),T_CALC[[#This Row],[DAY]]+1,3),NA())</f>
        <v>0.8861</v>
      </c>
      <c r="N1124" s="4" cm="1" vm="1972">
        <f t="array" aca="1" ref="N1124" ca="1">IFERROR(INDEX(_xlfn.ANCHORARRAY($C$3),T_CALC[[#This Row],[DAY]]+1,4),NA())</f>
        <v>0.88839999999999997</v>
      </c>
      <c r="O1124" s="4" cm="1" vm="48">
        <f t="array" aca="1" ref="O1124" ca="1">IFERROR(INDEX(_xlfn.ANCHORARRAY($C$3),T_CALC[[#This Row],[DAY]]+1,5),NA())</f>
        <v>0.88280000000000003</v>
      </c>
      <c r="P1124" s="4" cm="1" vm="107">
        <f t="array" aca="1" ref="P1124" ca="1">IFERROR(INDEX(_xlfn.ANCHORARRAY($C$3),T_CALC[[#This Row],[DAY]]+1,6),NA())</f>
        <v>0.88480000000000003</v>
      </c>
      <c r="Q1124" s="4" cm="1">
        <f t="array" aca="1" ref="Q1124" ca="1">IFERROR(INDEX(_xlfn.ANCHORARRAY($C$3),T_CALC[[#This Row],[DAY]]+1,2),NA())</f>
        <v>0</v>
      </c>
    </row>
    <row r="1125" spans="3:17" x14ac:dyDescent="0.25">
      <c r="C1125" vm="2397">
        <f ca="1"/>
        <v>44025</v>
      </c>
      <c r="D1125">
        <f ca="1"/>
        <v>0</v>
      </c>
      <c r="E1125" vm="83">
        <f ca="1"/>
        <v>0.88500000000000001</v>
      </c>
      <c r="F1125" vm="83">
        <f ca="1"/>
        <v>0.88500000000000001</v>
      </c>
      <c r="G1125" vm="140">
        <f ca="1"/>
        <v>0.879</v>
      </c>
      <c r="H1125" vm="153">
        <f ca="1"/>
        <v>0.88139999999999996</v>
      </c>
      <c r="K1125" s="4">
        <f ca="1">IF(ROW(T_CALC[[#This Row],[DAY]])-ROW(T_CALC[[#Headers],[DAY]])&gt;C_N_TRADING_DAYS,"",ROW(T_CALC[[#This Row],[DAY]])-ROW(T_CALC[[#Headers],[DAY]]))</f>
        <v>1122</v>
      </c>
      <c r="L1125" s="4" cm="1" vm="2397">
        <f t="array" aca="1" ref="L1125" ca="1">IFERROR(INDEX(_xlfn.ANCHORARRAY($C$3),T_CALC[[#This Row],[DAY]]+1,1),NA())</f>
        <v>44025</v>
      </c>
      <c r="M1125" s="4" cm="1" vm="83">
        <f t="array" aca="1" ref="M1125" ca="1">IFERROR(INDEX(_xlfn.ANCHORARRAY($C$3),T_CALC[[#This Row],[DAY]]+1,3),NA())</f>
        <v>0.88500000000000001</v>
      </c>
      <c r="N1125" s="4" cm="1" vm="83">
        <f t="array" aca="1" ref="N1125" ca="1">IFERROR(INDEX(_xlfn.ANCHORARRAY($C$3),T_CALC[[#This Row],[DAY]]+1,4),NA())</f>
        <v>0.88500000000000001</v>
      </c>
      <c r="O1125" s="4" cm="1" vm="140">
        <f t="array" aca="1" ref="O1125" ca="1">IFERROR(INDEX(_xlfn.ANCHORARRAY($C$3),T_CALC[[#This Row],[DAY]]+1,5),NA())</f>
        <v>0.879</v>
      </c>
      <c r="P1125" s="4" cm="1" vm="153">
        <f t="array" aca="1" ref="P1125" ca="1">IFERROR(INDEX(_xlfn.ANCHORARRAY($C$3),T_CALC[[#This Row],[DAY]]+1,6),NA())</f>
        <v>0.88139999999999996</v>
      </c>
      <c r="Q1125" s="4" cm="1">
        <f t="array" aca="1" ref="Q1125" ca="1">IFERROR(INDEX(_xlfn.ANCHORARRAY($C$3),T_CALC[[#This Row],[DAY]]+1,2),NA())</f>
        <v>0</v>
      </c>
    </row>
    <row r="1126" spans="3:17" x14ac:dyDescent="0.25">
      <c r="C1126" vm="2398">
        <f ca="1"/>
        <v>44026</v>
      </c>
      <c r="D1126">
        <f ca="1"/>
        <v>0</v>
      </c>
      <c r="E1126" vm="1882">
        <f ca="1"/>
        <v>0.88149999999999995</v>
      </c>
      <c r="F1126" vm="1890">
        <f ca="1"/>
        <v>0.88290000000000002</v>
      </c>
      <c r="G1126" vm="66">
        <f ca="1"/>
        <v>0.87629999999999997</v>
      </c>
      <c r="H1126" vm="973">
        <f ca="1"/>
        <v>0.87719999999999998</v>
      </c>
      <c r="K1126" s="4">
        <f ca="1">IF(ROW(T_CALC[[#This Row],[DAY]])-ROW(T_CALC[[#Headers],[DAY]])&gt;C_N_TRADING_DAYS,"",ROW(T_CALC[[#This Row],[DAY]])-ROW(T_CALC[[#Headers],[DAY]]))</f>
        <v>1123</v>
      </c>
      <c r="L1126" s="4" cm="1" vm="2398">
        <f t="array" aca="1" ref="L1126" ca="1">IFERROR(INDEX(_xlfn.ANCHORARRAY($C$3),T_CALC[[#This Row],[DAY]]+1,1),NA())</f>
        <v>44026</v>
      </c>
      <c r="M1126" s="4" cm="1" vm="1882">
        <f t="array" aca="1" ref="M1126" ca="1">IFERROR(INDEX(_xlfn.ANCHORARRAY($C$3),T_CALC[[#This Row],[DAY]]+1,3),NA())</f>
        <v>0.88149999999999995</v>
      </c>
      <c r="N1126" s="4" cm="1" vm="1890">
        <f t="array" aca="1" ref="N1126" ca="1">IFERROR(INDEX(_xlfn.ANCHORARRAY($C$3),T_CALC[[#This Row],[DAY]]+1,4),NA())</f>
        <v>0.88290000000000002</v>
      </c>
      <c r="O1126" s="4" cm="1" vm="66">
        <f t="array" aca="1" ref="O1126" ca="1">IFERROR(INDEX(_xlfn.ANCHORARRAY($C$3),T_CALC[[#This Row],[DAY]]+1,5),NA())</f>
        <v>0.87629999999999997</v>
      </c>
      <c r="P1126" s="4" cm="1" vm="973">
        <f t="array" aca="1" ref="P1126" ca="1">IFERROR(INDEX(_xlfn.ANCHORARRAY($C$3),T_CALC[[#This Row],[DAY]]+1,6),NA())</f>
        <v>0.87719999999999998</v>
      </c>
      <c r="Q1126" s="4" cm="1">
        <f t="array" aca="1" ref="Q1126" ca="1">IFERROR(INDEX(_xlfn.ANCHORARRAY($C$3),T_CALC[[#This Row],[DAY]]+1,2),NA())</f>
        <v>0</v>
      </c>
    </row>
    <row r="1127" spans="3:17" x14ac:dyDescent="0.25">
      <c r="C1127" vm="2399">
        <f ca="1"/>
        <v>44027</v>
      </c>
      <c r="D1127">
        <f ca="1"/>
        <v>0</v>
      </c>
      <c r="E1127" vm="52">
        <f ca="1"/>
        <v>0.877</v>
      </c>
      <c r="F1127" vm="236">
        <f ca="1"/>
        <v>0.87780000000000002</v>
      </c>
      <c r="G1127" vm="1813">
        <f ca="1"/>
        <v>0.87309999999999999</v>
      </c>
      <c r="H1127" vm="204">
        <f ca="1"/>
        <v>0.87619999999999998</v>
      </c>
      <c r="K1127" s="4">
        <f ca="1">IF(ROW(T_CALC[[#This Row],[DAY]])-ROW(T_CALC[[#Headers],[DAY]])&gt;C_N_TRADING_DAYS,"",ROW(T_CALC[[#This Row],[DAY]])-ROW(T_CALC[[#Headers],[DAY]]))</f>
        <v>1124</v>
      </c>
      <c r="L1127" s="4" cm="1" vm="2399">
        <f t="array" aca="1" ref="L1127" ca="1">IFERROR(INDEX(_xlfn.ANCHORARRAY($C$3),T_CALC[[#This Row],[DAY]]+1,1),NA())</f>
        <v>44027</v>
      </c>
      <c r="M1127" s="4" cm="1" vm="52">
        <f t="array" aca="1" ref="M1127" ca="1">IFERROR(INDEX(_xlfn.ANCHORARRAY($C$3),T_CALC[[#This Row],[DAY]]+1,3),NA())</f>
        <v>0.877</v>
      </c>
      <c r="N1127" s="4" cm="1" vm="236">
        <f t="array" aca="1" ref="N1127" ca="1">IFERROR(INDEX(_xlfn.ANCHORARRAY($C$3),T_CALC[[#This Row],[DAY]]+1,4),NA())</f>
        <v>0.87780000000000002</v>
      </c>
      <c r="O1127" s="4" cm="1" vm="1813">
        <f t="array" aca="1" ref="O1127" ca="1">IFERROR(INDEX(_xlfn.ANCHORARRAY($C$3),T_CALC[[#This Row],[DAY]]+1,5),NA())</f>
        <v>0.87309999999999999</v>
      </c>
      <c r="P1127" s="4" cm="1" vm="204">
        <f t="array" aca="1" ref="P1127" ca="1">IFERROR(INDEX(_xlfn.ANCHORARRAY($C$3),T_CALC[[#This Row],[DAY]]+1,6),NA())</f>
        <v>0.87619999999999998</v>
      </c>
      <c r="Q1127" s="4" cm="1">
        <f t="array" aca="1" ref="Q1127" ca="1">IFERROR(INDEX(_xlfn.ANCHORARRAY($C$3),T_CALC[[#This Row],[DAY]]+1,2),NA())</f>
        <v>0</v>
      </c>
    </row>
    <row r="1128" spans="3:17" x14ac:dyDescent="0.25">
      <c r="C1128" vm="2400">
        <f ca="1"/>
        <v>44028</v>
      </c>
      <c r="D1128">
        <f ca="1"/>
        <v>0</v>
      </c>
      <c r="E1128" vm="204">
        <f ca="1"/>
        <v>0.87619999999999998</v>
      </c>
      <c r="F1128" vm="960">
        <f ca="1"/>
        <v>0.87939999999999996</v>
      </c>
      <c r="G1128" vm="1742">
        <f ca="1"/>
        <v>0.87380000000000002</v>
      </c>
      <c r="H1128" vm="46">
        <f ca="1"/>
        <v>0.87829999999999997</v>
      </c>
      <c r="K1128" s="4">
        <f ca="1">IF(ROW(T_CALC[[#This Row],[DAY]])-ROW(T_CALC[[#Headers],[DAY]])&gt;C_N_TRADING_DAYS,"",ROW(T_CALC[[#This Row],[DAY]])-ROW(T_CALC[[#Headers],[DAY]]))</f>
        <v>1125</v>
      </c>
      <c r="L1128" s="4" cm="1" vm="2400">
        <f t="array" aca="1" ref="L1128" ca="1">IFERROR(INDEX(_xlfn.ANCHORARRAY($C$3),T_CALC[[#This Row],[DAY]]+1,1),NA())</f>
        <v>44028</v>
      </c>
      <c r="M1128" s="4" cm="1" vm="204">
        <f t="array" aca="1" ref="M1128" ca="1">IFERROR(INDEX(_xlfn.ANCHORARRAY($C$3),T_CALC[[#This Row],[DAY]]+1,3),NA())</f>
        <v>0.87619999999999998</v>
      </c>
      <c r="N1128" s="4" cm="1" vm="960">
        <f t="array" aca="1" ref="N1128" ca="1">IFERROR(INDEX(_xlfn.ANCHORARRAY($C$3),T_CALC[[#This Row],[DAY]]+1,4),NA())</f>
        <v>0.87939999999999996</v>
      </c>
      <c r="O1128" s="4" cm="1" vm="1742">
        <f t="array" aca="1" ref="O1128" ca="1">IFERROR(INDEX(_xlfn.ANCHORARRAY($C$3),T_CALC[[#This Row],[DAY]]+1,5),NA())</f>
        <v>0.87380000000000002</v>
      </c>
      <c r="P1128" s="4" cm="1" vm="46">
        <f t="array" aca="1" ref="P1128" ca="1">IFERROR(INDEX(_xlfn.ANCHORARRAY($C$3),T_CALC[[#This Row],[DAY]]+1,6),NA())</f>
        <v>0.87829999999999997</v>
      </c>
      <c r="Q1128" s="4" cm="1">
        <f t="array" aca="1" ref="Q1128" ca="1">IFERROR(INDEX(_xlfn.ANCHORARRAY($C$3),T_CALC[[#This Row],[DAY]]+1,2),NA())</f>
        <v>0</v>
      </c>
    </row>
    <row r="1129" spans="3:17" x14ac:dyDescent="0.25">
      <c r="C1129" vm="2401">
        <f ca="1"/>
        <v>44029</v>
      </c>
      <c r="D1129">
        <f ca="1"/>
        <v>0</v>
      </c>
      <c r="E1129" vm="46">
        <f ca="1"/>
        <v>0.87829999999999997</v>
      </c>
      <c r="F1129" vm="1739">
        <f ca="1"/>
        <v>0.87890000000000001</v>
      </c>
      <c r="G1129" vm="1864">
        <f ca="1"/>
        <v>0.87370000000000003</v>
      </c>
      <c r="H1129" vm="956">
        <f ca="1"/>
        <v>0.87490000000000001</v>
      </c>
      <c r="K1129" s="4">
        <f ca="1">IF(ROW(T_CALC[[#This Row],[DAY]])-ROW(T_CALC[[#Headers],[DAY]])&gt;C_N_TRADING_DAYS,"",ROW(T_CALC[[#This Row],[DAY]])-ROW(T_CALC[[#Headers],[DAY]]))</f>
        <v>1126</v>
      </c>
      <c r="L1129" s="4" cm="1" vm="2401">
        <f t="array" aca="1" ref="L1129" ca="1">IFERROR(INDEX(_xlfn.ANCHORARRAY($C$3),T_CALC[[#This Row],[DAY]]+1,1),NA())</f>
        <v>44029</v>
      </c>
      <c r="M1129" s="4" cm="1" vm="46">
        <f t="array" aca="1" ref="M1129" ca="1">IFERROR(INDEX(_xlfn.ANCHORARRAY($C$3),T_CALC[[#This Row],[DAY]]+1,3),NA())</f>
        <v>0.87829999999999997</v>
      </c>
      <c r="N1129" s="4" cm="1" vm="1739">
        <f t="array" aca="1" ref="N1129" ca="1">IFERROR(INDEX(_xlfn.ANCHORARRAY($C$3),T_CALC[[#This Row],[DAY]]+1,4),NA())</f>
        <v>0.87890000000000001</v>
      </c>
      <c r="O1129" s="4" cm="1" vm="1864">
        <f t="array" aca="1" ref="O1129" ca="1">IFERROR(INDEX(_xlfn.ANCHORARRAY($C$3),T_CALC[[#This Row],[DAY]]+1,5),NA())</f>
        <v>0.87370000000000003</v>
      </c>
      <c r="P1129" s="4" cm="1" vm="956">
        <f t="array" aca="1" ref="P1129" ca="1">IFERROR(INDEX(_xlfn.ANCHORARRAY($C$3),T_CALC[[#This Row],[DAY]]+1,6),NA())</f>
        <v>0.87490000000000001</v>
      </c>
      <c r="Q1129" s="4" cm="1">
        <f t="array" aca="1" ref="Q1129" ca="1">IFERROR(INDEX(_xlfn.ANCHORARRAY($C$3),T_CALC[[#This Row],[DAY]]+1,2),NA())</f>
        <v>0</v>
      </c>
    </row>
    <row r="1130" spans="3:17" x14ac:dyDescent="0.25">
      <c r="C1130" vm="2402">
        <f ca="1"/>
        <v>44032</v>
      </c>
      <c r="D1130">
        <f ca="1"/>
        <v>0</v>
      </c>
      <c r="E1130" vm="66">
        <f ca="1"/>
        <v>0.87629999999999997</v>
      </c>
      <c r="F1130" vm="52">
        <f ca="1"/>
        <v>0.877</v>
      </c>
      <c r="G1130" vm="969">
        <f ca="1"/>
        <v>0.87180000000000002</v>
      </c>
      <c r="H1130" vm="120">
        <f ca="1"/>
        <v>0.87350000000000005</v>
      </c>
      <c r="K1130" s="4">
        <f ca="1">IF(ROW(T_CALC[[#This Row],[DAY]])-ROW(T_CALC[[#Headers],[DAY]])&gt;C_N_TRADING_DAYS,"",ROW(T_CALC[[#This Row],[DAY]])-ROW(T_CALC[[#Headers],[DAY]]))</f>
        <v>1127</v>
      </c>
      <c r="L1130" s="4" cm="1" vm="2402">
        <f t="array" aca="1" ref="L1130" ca="1">IFERROR(INDEX(_xlfn.ANCHORARRAY($C$3),T_CALC[[#This Row],[DAY]]+1,1),NA())</f>
        <v>44032</v>
      </c>
      <c r="M1130" s="4" cm="1" vm="66">
        <f t="array" aca="1" ref="M1130" ca="1">IFERROR(INDEX(_xlfn.ANCHORARRAY($C$3),T_CALC[[#This Row],[DAY]]+1,3),NA())</f>
        <v>0.87629999999999997</v>
      </c>
      <c r="N1130" s="4" cm="1" vm="52">
        <f t="array" aca="1" ref="N1130" ca="1">IFERROR(INDEX(_xlfn.ANCHORARRAY($C$3),T_CALC[[#This Row],[DAY]]+1,4),NA())</f>
        <v>0.877</v>
      </c>
      <c r="O1130" s="4" cm="1" vm="969">
        <f t="array" aca="1" ref="O1130" ca="1">IFERROR(INDEX(_xlfn.ANCHORARRAY($C$3),T_CALC[[#This Row],[DAY]]+1,5),NA())</f>
        <v>0.87180000000000002</v>
      </c>
      <c r="P1130" s="4" cm="1" vm="120">
        <f t="array" aca="1" ref="P1130" ca="1">IFERROR(INDEX(_xlfn.ANCHORARRAY($C$3),T_CALC[[#This Row],[DAY]]+1,6),NA())</f>
        <v>0.87350000000000005</v>
      </c>
      <c r="Q1130" s="4" cm="1">
        <f t="array" aca="1" ref="Q1130" ca="1">IFERROR(INDEX(_xlfn.ANCHORARRAY($C$3),T_CALC[[#This Row],[DAY]]+1,2),NA())</f>
        <v>0</v>
      </c>
    </row>
    <row r="1131" spans="3:17" x14ac:dyDescent="0.25">
      <c r="C1131" vm="2403">
        <f ca="1"/>
        <v>44033</v>
      </c>
      <c r="D1131">
        <f ca="1"/>
        <v>0</v>
      </c>
      <c r="E1131" vm="120">
        <f ca="1"/>
        <v>0.87350000000000005</v>
      </c>
      <c r="F1131" vm="235">
        <f ca="1"/>
        <v>0.87539999999999996</v>
      </c>
      <c r="G1131" vm="1632">
        <f ca="1"/>
        <v>0.86639999999999995</v>
      </c>
      <c r="H1131" vm="1729">
        <f ca="1"/>
        <v>0.86739999999999995</v>
      </c>
      <c r="K1131" s="4">
        <f ca="1">IF(ROW(T_CALC[[#This Row],[DAY]])-ROW(T_CALC[[#Headers],[DAY]])&gt;C_N_TRADING_DAYS,"",ROW(T_CALC[[#This Row],[DAY]])-ROW(T_CALC[[#Headers],[DAY]]))</f>
        <v>1128</v>
      </c>
      <c r="L1131" s="4" cm="1" vm="2403">
        <f t="array" aca="1" ref="L1131" ca="1">IFERROR(INDEX(_xlfn.ANCHORARRAY($C$3),T_CALC[[#This Row],[DAY]]+1,1),NA())</f>
        <v>44033</v>
      </c>
      <c r="M1131" s="4" cm="1" vm="120">
        <f t="array" aca="1" ref="M1131" ca="1">IFERROR(INDEX(_xlfn.ANCHORARRAY($C$3),T_CALC[[#This Row],[DAY]]+1,3),NA())</f>
        <v>0.87350000000000005</v>
      </c>
      <c r="N1131" s="4" cm="1" vm="235">
        <f t="array" aca="1" ref="N1131" ca="1">IFERROR(INDEX(_xlfn.ANCHORARRAY($C$3),T_CALC[[#This Row],[DAY]]+1,4),NA())</f>
        <v>0.87539999999999996</v>
      </c>
      <c r="O1131" s="4" cm="1" vm="1632">
        <f t="array" aca="1" ref="O1131" ca="1">IFERROR(INDEX(_xlfn.ANCHORARRAY($C$3),T_CALC[[#This Row],[DAY]]+1,5),NA())</f>
        <v>0.86639999999999995</v>
      </c>
      <c r="P1131" s="4" cm="1" vm="1729">
        <f t="array" aca="1" ref="P1131" ca="1">IFERROR(INDEX(_xlfn.ANCHORARRAY($C$3),T_CALC[[#This Row],[DAY]]+1,6),NA())</f>
        <v>0.86739999999999995</v>
      </c>
      <c r="Q1131" s="4" cm="1">
        <f t="array" aca="1" ref="Q1131" ca="1">IFERROR(INDEX(_xlfn.ANCHORARRAY($C$3),T_CALC[[#This Row],[DAY]]+1,2),NA())</f>
        <v>0</v>
      </c>
    </row>
    <row r="1132" spans="3:17" x14ac:dyDescent="0.25">
      <c r="C1132" vm="2404">
        <f ca="1"/>
        <v>44034</v>
      </c>
      <c r="D1132">
        <f ca="1"/>
        <v>0</v>
      </c>
      <c r="E1132" vm="1679">
        <f ca="1"/>
        <v>0.86750000000000005</v>
      </c>
      <c r="F1132" vm="2405">
        <f ca="1"/>
        <v>0.86899999999999999</v>
      </c>
      <c r="G1132" vm="1665">
        <f ca="1"/>
        <v>0.86180000000000001</v>
      </c>
      <c r="H1132" vm="1652">
        <f ca="1"/>
        <v>0.86419999999999997</v>
      </c>
      <c r="K1132" s="4">
        <f ca="1">IF(ROW(T_CALC[[#This Row],[DAY]])-ROW(T_CALC[[#Headers],[DAY]])&gt;C_N_TRADING_DAYS,"",ROW(T_CALC[[#This Row],[DAY]])-ROW(T_CALC[[#Headers],[DAY]]))</f>
        <v>1129</v>
      </c>
      <c r="L1132" s="4" cm="1" vm="2404">
        <f t="array" aca="1" ref="L1132" ca="1">IFERROR(INDEX(_xlfn.ANCHORARRAY($C$3),T_CALC[[#This Row],[DAY]]+1,1),NA())</f>
        <v>44034</v>
      </c>
      <c r="M1132" s="4" cm="1" vm="1679">
        <f t="array" aca="1" ref="M1132" ca="1">IFERROR(INDEX(_xlfn.ANCHORARRAY($C$3),T_CALC[[#This Row],[DAY]]+1,3),NA())</f>
        <v>0.86750000000000005</v>
      </c>
      <c r="N1132" s="4" cm="1" vm="2405">
        <f t="array" aca="1" ref="N1132" ca="1">IFERROR(INDEX(_xlfn.ANCHORARRAY($C$3),T_CALC[[#This Row],[DAY]]+1,4),NA())</f>
        <v>0.86899999999999999</v>
      </c>
      <c r="O1132" s="4" cm="1" vm="1665">
        <f t="array" aca="1" ref="O1132" ca="1">IFERROR(INDEX(_xlfn.ANCHORARRAY($C$3),T_CALC[[#This Row],[DAY]]+1,5),NA())</f>
        <v>0.86180000000000001</v>
      </c>
      <c r="P1132" s="4" cm="1" vm="1652">
        <f t="array" aca="1" ref="P1132" ca="1">IFERROR(INDEX(_xlfn.ANCHORARRAY($C$3),T_CALC[[#This Row],[DAY]]+1,6),NA())</f>
        <v>0.86419999999999997</v>
      </c>
      <c r="Q1132" s="4" cm="1">
        <f t="array" aca="1" ref="Q1132" ca="1">IFERROR(INDEX(_xlfn.ANCHORARRAY($C$3),T_CALC[[#This Row],[DAY]]+1,2),NA())</f>
        <v>0</v>
      </c>
    </row>
    <row r="1133" spans="3:17" x14ac:dyDescent="0.25">
      <c r="C1133" vm="2406">
        <f ca="1"/>
        <v>44035</v>
      </c>
      <c r="D1133">
        <f ca="1"/>
        <v>0</v>
      </c>
      <c r="E1133" vm="2407">
        <f ca="1"/>
        <v>0.86380000000000001</v>
      </c>
      <c r="F1133" vm="122">
        <f ca="1"/>
        <v>0.86650000000000005</v>
      </c>
      <c r="G1133" vm="1656">
        <f ca="1"/>
        <v>0.8599</v>
      </c>
      <c r="H1133" vm="1748">
        <f ca="1"/>
        <v>0.86219999999999997</v>
      </c>
      <c r="K1133" s="4">
        <f ca="1">IF(ROW(T_CALC[[#This Row],[DAY]])-ROW(T_CALC[[#Headers],[DAY]])&gt;C_N_TRADING_DAYS,"",ROW(T_CALC[[#This Row],[DAY]])-ROW(T_CALC[[#Headers],[DAY]]))</f>
        <v>1130</v>
      </c>
      <c r="L1133" s="4" cm="1" vm="2406">
        <f t="array" aca="1" ref="L1133" ca="1">IFERROR(INDEX(_xlfn.ANCHORARRAY($C$3),T_CALC[[#This Row],[DAY]]+1,1),NA())</f>
        <v>44035</v>
      </c>
      <c r="M1133" s="4" cm="1" vm="2407">
        <f t="array" aca="1" ref="M1133" ca="1">IFERROR(INDEX(_xlfn.ANCHORARRAY($C$3),T_CALC[[#This Row],[DAY]]+1,3),NA())</f>
        <v>0.86380000000000001</v>
      </c>
      <c r="N1133" s="4" cm="1" vm="122">
        <f t="array" aca="1" ref="N1133" ca="1">IFERROR(INDEX(_xlfn.ANCHORARRAY($C$3),T_CALC[[#This Row],[DAY]]+1,4),NA())</f>
        <v>0.86650000000000005</v>
      </c>
      <c r="O1133" s="4" cm="1" vm="1656">
        <f t="array" aca="1" ref="O1133" ca="1">IFERROR(INDEX(_xlfn.ANCHORARRAY($C$3),T_CALC[[#This Row],[DAY]]+1,5),NA())</f>
        <v>0.8599</v>
      </c>
      <c r="P1133" s="4" cm="1" vm="1748">
        <f t="array" aca="1" ref="P1133" ca="1">IFERROR(INDEX(_xlfn.ANCHORARRAY($C$3),T_CALC[[#This Row],[DAY]]+1,6),NA())</f>
        <v>0.86219999999999997</v>
      </c>
      <c r="Q1133" s="4" cm="1">
        <f t="array" aca="1" ref="Q1133" ca="1">IFERROR(INDEX(_xlfn.ANCHORARRAY($C$3),T_CALC[[#This Row],[DAY]]+1,2),NA())</f>
        <v>0</v>
      </c>
    </row>
    <row r="1134" spans="3:17" x14ac:dyDescent="0.25">
      <c r="C1134" vm="2408">
        <f ca="1"/>
        <v>44036</v>
      </c>
      <c r="D1134">
        <f ca="1"/>
        <v>0</v>
      </c>
      <c r="E1134" vm="1242">
        <f ca="1"/>
        <v>0.86209999999999998</v>
      </c>
      <c r="F1134" vm="1716">
        <f ca="1"/>
        <v>0.86339999999999995</v>
      </c>
      <c r="G1134" vm="1229">
        <f ca="1"/>
        <v>0.85760000000000003</v>
      </c>
      <c r="H1134" vm="991">
        <f ca="1"/>
        <v>0.85780000000000001</v>
      </c>
      <c r="K1134" s="4">
        <f ca="1">IF(ROW(T_CALC[[#This Row],[DAY]])-ROW(T_CALC[[#Headers],[DAY]])&gt;C_N_TRADING_DAYS,"",ROW(T_CALC[[#This Row],[DAY]])-ROW(T_CALC[[#Headers],[DAY]]))</f>
        <v>1131</v>
      </c>
      <c r="L1134" s="4" cm="1" vm="2408">
        <f t="array" aca="1" ref="L1134" ca="1">IFERROR(INDEX(_xlfn.ANCHORARRAY($C$3),T_CALC[[#This Row],[DAY]]+1,1),NA())</f>
        <v>44036</v>
      </c>
      <c r="M1134" s="4" cm="1" vm="1242">
        <f t="array" aca="1" ref="M1134" ca="1">IFERROR(INDEX(_xlfn.ANCHORARRAY($C$3),T_CALC[[#This Row],[DAY]]+1,3),NA())</f>
        <v>0.86209999999999998</v>
      </c>
      <c r="N1134" s="4" cm="1" vm="1716">
        <f t="array" aca="1" ref="N1134" ca="1">IFERROR(INDEX(_xlfn.ANCHORARRAY($C$3),T_CALC[[#This Row],[DAY]]+1,4),NA())</f>
        <v>0.86339999999999995</v>
      </c>
      <c r="O1134" s="4" cm="1" vm="1229">
        <f t="array" aca="1" ref="O1134" ca="1">IFERROR(INDEX(_xlfn.ANCHORARRAY($C$3),T_CALC[[#This Row],[DAY]]+1,5),NA())</f>
        <v>0.85760000000000003</v>
      </c>
      <c r="P1134" s="4" cm="1" vm="991">
        <f t="array" aca="1" ref="P1134" ca="1">IFERROR(INDEX(_xlfn.ANCHORARRAY($C$3),T_CALC[[#This Row],[DAY]]+1,6),NA())</f>
        <v>0.85780000000000001</v>
      </c>
      <c r="Q1134" s="4" cm="1">
        <f t="array" aca="1" ref="Q1134" ca="1">IFERROR(INDEX(_xlfn.ANCHORARRAY($C$3),T_CALC[[#This Row],[DAY]]+1,2),NA())</f>
        <v>0</v>
      </c>
    </row>
    <row r="1135" spans="3:17" x14ac:dyDescent="0.25">
      <c r="C1135" vm="2409">
        <f ca="1"/>
        <v>44039</v>
      </c>
      <c r="D1135">
        <f ca="1"/>
        <v>0</v>
      </c>
      <c r="E1135" vm="1661">
        <f ca="1"/>
        <v>0.85860000000000003</v>
      </c>
      <c r="F1135" vm="1784">
        <f ca="1"/>
        <v>0.85919999999999996</v>
      </c>
      <c r="G1135" vm="1316">
        <f ca="1"/>
        <v>0.84870000000000001</v>
      </c>
      <c r="H1135" vm="1703">
        <f ca="1"/>
        <v>0.85089999999999999</v>
      </c>
      <c r="K1135" s="4">
        <f ca="1">IF(ROW(T_CALC[[#This Row],[DAY]])-ROW(T_CALC[[#Headers],[DAY]])&gt;C_N_TRADING_DAYS,"",ROW(T_CALC[[#This Row],[DAY]])-ROW(T_CALC[[#Headers],[DAY]]))</f>
        <v>1132</v>
      </c>
      <c r="L1135" s="4" cm="1" vm="2409">
        <f t="array" aca="1" ref="L1135" ca="1">IFERROR(INDEX(_xlfn.ANCHORARRAY($C$3),T_CALC[[#This Row],[DAY]]+1,1),NA())</f>
        <v>44039</v>
      </c>
      <c r="M1135" s="4" cm="1" vm="1661">
        <f t="array" aca="1" ref="M1135" ca="1">IFERROR(INDEX(_xlfn.ANCHORARRAY($C$3),T_CALC[[#This Row],[DAY]]+1,3),NA())</f>
        <v>0.85860000000000003</v>
      </c>
      <c r="N1135" s="4" cm="1" vm="1784">
        <f t="array" aca="1" ref="N1135" ca="1">IFERROR(INDEX(_xlfn.ANCHORARRAY($C$3),T_CALC[[#This Row],[DAY]]+1,4),NA())</f>
        <v>0.85919999999999996</v>
      </c>
      <c r="O1135" s="4" cm="1" vm="1316">
        <f t="array" aca="1" ref="O1135" ca="1">IFERROR(INDEX(_xlfn.ANCHORARRAY($C$3),T_CALC[[#This Row],[DAY]]+1,5),NA())</f>
        <v>0.84870000000000001</v>
      </c>
      <c r="P1135" s="4" cm="1" vm="1703">
        <f t="array" aca="1" ref="P1135" ca="1">IFERROR(INDEX(_xlfn.ANCHORARRAY($C$3),T_CALC[[#This Row],[DAY]]+1,6),NA())</f>
        <v>0.85089999999999999</v>
      </c>
      <c r="Q1135" s="4" cm="1">
        <f t="array" aca="1" ref="Q1135" ca="1">IFERROR(INDEX(_xlfn.ANCHORARRAY($C$3),T_CALC[[#This Row],[DAY]]+1,2),NA())</f>
        <v>0</v>
      </c>
    </row>
    <row r="1136" spans="3:17" x14ac:dyDescent="0.25">
      <c r="C1136" vm="2410">
        <f ca="1"/>
        <v>44040</v>
      </c>
      <c r="D1136">
        <f ca="1"/>
        <v>0</v>
      </c>
      <c r="E1136" vm="1052">
        <f ca="1"/>
        <v>0.85070000000000001</v>
      </c>
      <c r="F1136" vm="1196">
        <f ca="1"/>
        <v>0.85470000000000002</v>
      </c>
      <c r="G1136" vm="1043">
        <f ca="1"/>
        <v>0.84919999999999995</v>
      </c>
      <c r="H1136" vm="1179">
        <f ca="1"/>
        <v>0.85340000000000005</v>
      </c>
      <c r="K1136" s="4">
        <f ca="1">IF(ROW(T_CALC[[#This Row],[DAY]])-ROW(T_CALC[[#Headers],[DAY]])&gt;C_N_TRADING_DAYS,"",ROW(T_CALC[[#This Row],[DAY]])-ROW(T_CALC[[#Headers],[DAY]]))</f>
        <v>1133</v>
      </c>
      <c r="L1136" s="4" cm="1" vm="2410">
        <f t="array" aca="1" ref="L1136" ca="1">IFERROR(INDEX(_xlfn.ANCHORARRAY($C$3),T_CALC[[#This Row],[DAY]]+1,1),NA())</f>
        <v>44040</v>
      </c>
      <c r="M1136" s="4" cm="1" vm="1052">
        <f t="array" aca="1" ref="M1136" ca="1">IFERROR(INDEX(_xlfn.ANCHORARRAY($C$3),T_CALC[[#This Row],[DAY]]+1,3),NA())</f>
        <v>0.85070000000000001</v>
      </c>
      <c r="N1136" s="4" cm="1" vm="1196">
        <f t="array" aca="1" ref="N1136" ca="1">IFERROR(INDEX(_xlfn.ANCHORARRAY($C$3),T_CALC[[#This Row],[DAY]]+1,4),NA())</f>
        <v>0.85470000000000002</v>
      </c>
      <c r="O1136" s="4" cm="1" vm="1043">
        <f t="array" aca="1" ref="O1136" ca="1">IFERROR(INDEX(_xlfn.ANCHORARRAY($C$3),T_CALC[[#This Row],[DAY]]+1,5),NA())</f>
        <v>0.84919999999999995</v>
      </c>
      <c r="P1136" s="4" cm="1" vm="1179">
        <f t="array" aca="1" ref="P1136" ca="1">IFERROR(INDEX(_xlfn.ANCHORARRAY($C$3),T_CALC[[#This Row],[DAY]]+1,6),NA())</f>
        <v>0.85340000000000005</v>
      </c>
      <c r="Q1136" s="4" cm="1">
        <f t="array" aca="1" ref="Q1136" ca="1">IFERROR(INDEX(_xlfn.ANCHORARRAY($C$3),T_CALC[[#This Row],[DAY]]+1,2),NA())</f>
        <v>0</v>
      </c>
    </row>
    <row r="1137" spans="3:17" x14ac:dyDescent="0.25">
      <c r="C1137" vm="2411">
        <f ca="1"/>
        <v>44041</v>
      </c>
      <c r="D1137">
        <f ca="1"/>
        <v>0</v>
      </c>
      <c r="E1137" vm="1182">
        <f ca="1"/>
        <v>0.85319999999999996</v>
      </c>
      <c r="F1137" vm="1673">
        <f ca="1"/>
        <v>0.85360000000000003</v>
      </c>
      <c r="G1137" vm="1094">
        <f ca="1"/>
        <v>0.8468</v>
      </c>
      <c r="H1137" vm="1031">
        <f ca="1"/>
        <v>0.84789999999999999</v>
      </c>
      <c r="K1137" s="4">
        <f ca="1">IF(ROW(T_CALC[[#This Row],[DAY]])-ROW(T_CALC[[#Headers],[DAY]])&gt;C_N_TRADING_DAYS,"",ROW(T_CALC[[#This Row],[DAY]])-ROW(T_CALC[[#Headers],[DAY]]))</f>
        <v>1134</v>
      </c>
      <c r="L1137" s="4" cm="1" vm="2411">
        <f t="array" aca="1" ref="L1137" ca="1">IFERROR(INDEX(_xlfn.ANCHORARRAY($C$3),T_CALC[[#This Row],[DAY]]+1,1),NA())</f>
        <v>44041</v>
      </c>
      <c r="M1137" s="4" cm="1" vm="1182">
        <f t="array" aca="1" ref="M1137" ca="1">IFERROR(INDEX(_xlfn.ANCHORARRAY($C$3),T_CALC[[#This Row],[DAY]]+1,3),NA())</f>
        <v>0.85319999999999996</v>
      </c>
      <c r="N1137" s="4" cm="1" vm="1673">
        <f t="array" aca="1" ref="N1137" ca="1">IFERROR(INDEX(_xlfn.ANCHORARRAY($C$3),T_CALC[[#This Row],[DAY]]+1,4),NA())</f>
        <v>0.85360000000000003</v>
      </c>
      <c r="O1137" s="4" cm="1" vm="1094">
        <f t="array" aca="1" ref="O1137" ca="1">IFERROR(INDEX(_xlfn.ANCHORARRAY($C$3),T_CALC[[#This Row],[DAY]]+1,5),NA())</f>
        <v>0.8468</v>
      </c>
      <c r="P1137" s="4" cm="1" vm="1031">
        <f t="array" aca="1" ref="P1137" ca="1">IFERROR(INDEX(_xlfn.ANCHORARRAY($C$3),T_CALC[[#This Row],[DAY]]+1,6),NA())</f>
        <v>0.84789999999999999</v>
      </c>
      <c r="Q1137" s="4" cm="1">
        <f t="array" aca="1" ref="Q1137" ca="1">IFERROR(INDEX(_xlfn.ANCHORARRAY($C$3),T_CALC[[#This Row],[DAY]]+1,2),NA())</f>
        <v>0</v>
      </c>
    </row>
    <row r="1138" spans="3:17" x14ac:dyDescent="0.25">
      <c r="C1138" vm="2412">
        <f ca="1"/>
        <v>44042</v>
      </c>
      <c r="D1138">
        <f ca="1"/>
        <v>0</v>
      </c>
      <c r="E1138" vm="1193">
        <f ca="1"/>
        <v>0.84819999999999995</v>
      </c>
      <c r="F1138" vm="1085">
        <f ca="1"/>
        <v>0.85240000000000005</v>
      </c>
      <c r="G1138" vm="1174">
        <f ca="1"/>
        <v>0.84389999999999998</v>
      </c>
      <c r="H1138" vm="1024">
        <f ca="1"/>
        <v>0.84399999999999997</v>
      </c>
      <c r="K1138" s="4">
        <f ca="1">IF(ROW(T_CALC[[#This Row],[DAY]])-ROW(T_CALC[[#Headers],[DAY]])&gt;C_N_TRADING_DAYS,"",ROW(T_CALC[[#This Row],[DAY]])-ROW(T_CALC[[#Headers],[DAY]]))</f>
        <v>1135</v>
      </c>
      <c r="L1138" s="4" cm="1" vm="2412">
        <f t="array" aca="1" ref="L1138" ca="1">IFERROR(INDEX(_xlfn.ANCHORARRAY($C$3),T_CALC[[#This Row],[DAY]]+1,1),NA())</f>
        <v>44042</v>
      </c>
      <c r="M1138" s="4" cm="1" vm="1193">
        <f t="array" aca="1" ref="M1138" ca="1">IFERROR(INDEX(_xlfn.ANCHORARRAY($C$3),T_CALC[[#This Row],[DAY]]+1,3),NA())</f>
        <v>0.84819999999999995</v>
      </c>
      <c r="N1138" s="4" cm="1" vm="1085">
        <f t="array" aca="1" ref="N1138" ca="1">IFERROR(INDEX(_xlfn.ANCHORARRAY($C$3),T_CALC[[#This Row],[DAY]]+1,4),NA())</f>
        <v>0.85240000000000005</v>
      </c>
      <c r="O1138" s="4" cm="1" vm="1174">
        <f t="array" aca="1" ref="O1138" ca="1">IFERROR(INDEX(_xlfn.ANCHORARRAY($C$3),T_CALC[[#This Row],[DAY]]+1,5),NA())</f>
        <v>0.84389999999999998</v>
      </c>
      <c r="P1138" s="4" cm="1" vm="1024">
        <f t="array" aca="1" ref="P1138" ca="1">IFERROR(INDEX(_xlfn.ANCHORARRAY($C$3),T_CALC[[#This Row],[DAY]]+1,6),NA())</f>
        <v>0.84399999999999997</v>
      </c>
      <c r="Q1138" s="4" cm="1">
        <f t="array" aca="1" ref="Q1138" ca="1">IFERROR(INDEX(_xlfn.ANCHORARRAY($C$3),T_CALC[[#This Row],[DAY]]+1,2),NA())</f>
        <v>0</v>
      </c>
    </row>
    <row r="1139" spans="3:17" x14ac:dyDescent="0.25">
      <c r="C1139" vm="2413">
        <f ca="1"/>
        <v>44043</v>
      </c>
      <c r="D1139">
        <f ca="1"/>
        <v>0</v>
      </c>
      <c r="E1139" vm="1024">
        <f ca="1"/>
        <v>0.84399999999999997</v>
      </c>
      <c r="F1139" vm="1194">
        <f ca="1"/>
        <v>0.85019999999999996</v>
      </c>
      <c r="G1139" vm="1032">
        <f ca="1"/>
        <v>0.83960000000000001</v>
      </c>
      <c r="H1139" vm="1067">
        <f ca="1"/>
        <v>0.8488</v>
      </c>
      <c r="K1139" s="4">
        <f ca="1">IF(ROW(T_CALC[[#This Row],[DAY]])-ROW(T_CALC[[#Headers],[DAY]])&gt;C_N_TRADING_DAYS,"",ROW(T_CALC[[#This Row],[DAY]])-ROW(T_CALC[[#Headers],[DAY]]))</f>
        <v>1136</v>
      </c>
      <c r="L1139" s="4" cm="1" vm="2413">
        <f t="array" aca="1" ref="L1139" ca="1">IFERROR(INDEX(_xlfn.ANCHORARRAY($C$3),T_CALC[[#This Row],[DAY]]+1,1),NA())</f>
        <v>44043</v>
      </c>
      <c r="M1139" s="4" cm="1" vm="1024">
        <f t="array" aca="1" ref="M1139" ca="1">IFERROR(INDEX(_xlfn.ANCHORARRAY($C$3),T_CALC[[#This Row],[DAY]]+1,3),NA())</f>
        <v>0.84399999999999997</v>
      </c>
      <c r="N1139" s="4" cm="1" vm="1194">
        <f t="array" aca="1" ref="N1139" ca="1">IFERROR(INDEX(_xlfn.ANCHORARRAY($C$3),T_CALC[[#This Row],[DAY]]+1,4),NA())</f>
        <v>0.85019999999999996</v>
      </c>
      <c r="O1139" s="4" cm="1" vm="1032">
        <f t="array" aca="1" ref="O1139" ca="1">IFERROR(INDEX(_xlfn.ANCHORARRAY($C$3),T_CALC[[#This Row],[DAY]]+1,5),NA())</f>
        <v>0.83960000000000001</v>
      </c>
      <c r="P1139" s="4" cm="1" vm="1067">
        <f t="array" aca="1" ref="P1139" ca="1">IFERROR(INDEX(_xlfn.ANCHORARRAY($C$3),T_CALC[[#This Row],[DAY]]+1,6),NA())</f>
        <v>0.8488</v>
      </c>
      <c r="Q1139" s="4" cm="1">
        <f t="array" aca="1" ref="Q1139" ca="1">IFERROR(INDEX(_xlfn.ANCHORARRAY($C$3),T_CALC[[#This Row],[DAY]]+1,2),NA())</f>
        <v>0</v>
      </c>
    </row>
    <row r="1140" spans="3:17" x14ac:dyDescent="0.25">
      <c r="C1140" vm="2414">
        <f ca="1"/>
        <v>44046</v>
      </c>
      <c r="D1140">
        <f ca="1"/>
        <v>0</v>
      </c>
      <c r="E1140" vm="1027">
        <f ca="1"/>
        <v>0.84850000000000003</v>
      </c>
      <c r="F1140" vm="1626">
        <f ca="1"/>
        <v>0.8548</v>
      </c>
      <c r="G1140" vm="1267">
        <f ca="1"/>
        <v>0.84750000000000003</v>
      </c>
      <c r="H1140" vm="1092">
        <f ca="1"/>
        <v>0.85</v>
      </c>
      <c r="K1140" s="4">
        <f ca="1">IF(ROW(T_CALC[[#This Row],[DAY]])-ROW(T_CALC[[#Headers],[DAY]])&gt;C_N_TRADING_DAYS,"",ROW(T_CALC[[#This Row],[DAY]])-ROW(T_CALC[[#Headers],[DAY]]))</f>
        <v>1137</v>
      </c>
      <c r="L1140" s="4" cm="1" vm="2414">
        <f t="array" aca="1" ref="L1140" ca="1">IFERROR(INDEX(_xlfn.ANCHORARRAY($C$3),T_CALC[[#This Row],[DAY]]+1,1),NA())</f>
        <v>44046</v>
      </c>
      <c r="M1140" s="4" cm="1" vm="1027">
        <f t="array" aca="1" ref="M1140" ca="1">IFERROR(INDEX(_xlfn.ANCHORARRAY($C$3),T_CALC[[#This Row],[DAY]]+1,3),NA())</f>
        <v>0.84850000000000003</v>
      </c>
      <c r="N1140" s="4" cm="1" vm="1626">
        <f t="array" aca="1" ref="N1140" ca="1">IFERROR(INDEX(_xlfn.ANCHORARRAY($C$3),T_CALC[[#This Row],[DAY]]+1,4),NA())</f>
        <v>0.8548</v>
      </c>
      <c r="O1140" s="4" cm="1" vm="1267">
        <f t="array" aca="1" ref="O1140" ca="1">IFERROR(INDEX(_xlfn.ANCHORARRAY($C$3),T_CALC[[#This Row],[DAY]]+1,5),NA())</f>
        <v>0.84750000000000003</v>
      </c>
      <c r="P1140" s="4" cm="1" vm="1092">
        <f t="array" aca="1" ref="P1140" ca="1">IFERROR(INDEX(_xlfn.ANCHORARRAY($C$3),T_CALC[[#This Row],[DAY]]+1,6),NA())</f>
        <v>0.85</v>
      </c>
      <c r="Q1140" s="4" cm="1">
        <f t="array" aca="1" ref="Q1140" ca="1">IFERROR(INDEX(_xlfn.ANCHORARRAY($C$3),T_CALC[[#This Row],[DAY]]+1,2),NA())</f>
        <v>0</v>
      </c>
    </row>
    <row r="1141" spans="3:17" x14ac:dyDescent="0.25">
      <c r="C1141" vm="2415">
        <f ca="1"/>
        <v>44047</v>
      </c>
      <c r="D1141">
        <f ca="1"/>
        <v>0</v>
      </c>
      <c r="E1141" vm="1046">
        <f ca="1"/>
        <v>0.8498</v>
      </c>
      <c r="F1141" vm="1628">
        <f ca="1"/>
        <v>0.85309999999999997</v>
      </c>
      <c r="G1141" vm="1618">
        <f ca="1"/>
        <v>0.84689999999999999</v>
      </c>
      <c r="H1141" vm="2416">
        <f ca="1"/>
        <v>0.84709999999999996</v>
      </c>
      <c r="K1141" s="4">
        <f ca="1">IF(ROW(T_CALC[[#This Row],[DAY]])-ROW(T_CALC[[#Headers],[DAY]])&gt;C_N_TRADING_DAYS,"",ROW(T_CALC[[#This Row],[DAY]])-ROW(T_CALC[[#Headers],[DAY]]))</f>
        <v>1138</v>
      </c>
      <c r="L1141" s="4" cm="1" vm="2415">
        <f t="array" aca="1" ref="L1141" ca="1">IFERROR(INDEX(_xlfn.ANCHORARRAY($C$3),T_CALC[[#This Row],[DAY]]+1,1),NA())</f>
        <v>44047</v>
      </c>
      <c r="M1141" s="4" cm="1" vm="1046">
        <f t="array" aca="1" ref="M1141" ca="1">IFERROR(INDEX(_xlfn.ANCHORARRAY($C$3),T_CALC[[#This Row],[DAY]]+1,3),NA())</f>
        <v>0.8498</v>
      </c>
      <c r="N1141" s="4" cm="1" vm="1628">
        <f t="array" aca="1" ref="N1141" ca="1">IFERROR(INDEX(_xlfn.ANCHORARRAY($C$3),T_CALC[[#This Row],[DAY]]+1,4),NA())</f>
        <v>0.85309999999999997</v>
      </c>
      <c r="O1141" s="4" cm="1" vm="1618">
        <f t="array" aca="1" ref="O1141" ca="1">IFERROR(INDEX(_xlfn.ANCHORARRAY($C$3),T_CALC[[#This Row],[DAY]]+1,5),NA())</f>
        <v>0.84689999999999999</v>
      </c>
      <c r="P1141" s="4" cm="1" vm="2416">
        <f t="array" aca="1" ref="P1141" ca="1">IFERROR(INDEX(_xlfn.ANCHORARRAY($C$3),T_CALC[[#This Row],[DAY]]+1,6),NA())</f>
        <v>0.84709999999999996</v>
      </c>
      <c r="Q1141" s="4" cm="1">
        <f t="array" aca="1" ref="Q1141" ca="1">IFERROR(INDEX(_xlfn.ANCHORARRAY($C$3),T_CALC[[#This Row],[DAY]]+1,2),NA())</f>
        <v>0</v>
      </c>
    </row>
    <row r="1142" spans="3:17" x14ac:dyDescent="0.25">
      <c r="C1142" vm="2417">
        <f ca="1"/>
        <v>44048</v>
      </c>
      <c r="D1142">
        <f ca="1"/>
        <v>0</v>
      </c>
      <c r="E1142" vm="1030">
        <f ca="1"/>
        <v>0.84719999999999995</v>
      </c>
      <c r="F1142" vm="1031">
        <f ca="1"/>
        <v>0.84789999999999999</v>
      </c>
      <c r="G1142" vm="2418">
        <f ca="1"/>
        <v>0.83979999999999999</v>
      </c>
      <c r="H1142" vm="1311">
        <f ca="1"/>
        <v>0.84279999999999999</v>
      </c>
      <c r="K1142" s="4">
        <f ca="1">IF(ROW(T_CALC[[#This Row],[DAY]])-ROW(T_CALC[[#Headers],[DAY]])&gt;C_N_TRADING_DAYS,"",ROW(T_CALC[[#This Row],[DAY]])-ROW(T_CALC[[#Headers],[DAY]]))</f>
        <v>1139</v>
      </c>
      <c r="L1142" s="4" cm="1" vm="2417">
        <f t="array" aca="1" ref="L1142" ca="1">IFERROR(INDEX(_xlfn.ANCHORARRAY($C$3),T_CALC[[#This Row],[DAY]]+1,1),NA())</f>
        <v>44048</v>
      </c>
      <c r="M1142" s="4" cm="1" vm="1030">
        <f t="array" aca="1" ref="M1142" ca="1">IFERROR(INDEX(_xlfn.ANCHORARRAY($C$3),T_CALC[[#This Row],[DAY]]+1,3),NA())</f>
        <v>0.84719999999999995</v>
      </c>
      <c r="N1142" s="4" cm="1" vm="1031">
        <f t="array" aca="1" ref="N1142" ca="1">IFERROR(INDEX(_xlfn.ANCHORARRAY($C$3),T_CALC[[#This Row],[DAY]]+1,4),NA())</f>
        <v>0.84789999999999999</v>
      </c>
      <c r="O1142" s="4" cm="1" vm="2418">
        <f t="array" aca="1" ref="O1142" ca="1">IFERROR(INDEX(_xlfn.ANCHORARRAY($C$3),T_CALC[[#This Row],[DAY]]+1,5),NA())</f>
        <v>0.83979999999999999</v>
      </c>
      <c r="P1142" s="4" cm="1" vm="1311">
        <f t="array" aca="1" ref="P1142" ca="1">IFERROR(INDEX(_xlfn.ANCHORARRAY($C$3),T_CALC[[#This Row],[DAY]]+1,6),NA())</f>
        <v>0.84279999999999999</v>
      </c>
      <c r="Q1142" s="4" cm="1">
        <f t="array" aca="1" ref="Q1142" ca="1">IFERROR(INDEX(_xlfn.ANCHORARRAY($C$3),T_CALC[[#This Row],[DAY]]+1,2),NA())</f>
        <v>0</v>
      </c>
    </row>
    <row r="1143" spans="3:17" x14ac:dyDescent="0.25">
      <c r="C1143" vm="2419">
        <f ca="1"/>
        <v>44049</v>
      </c>
      <c r="D1143">
        <f ca="1"/>
        <v>0</v>
      </c>
      <c r="E1143" vm="1177">
        <f ca="1"/>
        <v>0.84289999999999998</v>
      </c>
      <c r="F1143" vm="1188">
        <f ca="1"/>
        <v>0.84609999999999996</v>
      </c>
      <c r="G1143" vm="1102">
        <f ca="1"/>
        <v>0.83909999999999996</v>
      </c>
      <c r="H1143" vm="1321">
        <f ca="1"/>
        <v>0.84189999999999998</v>
      </c>
      <c r="K1143" s="4">
        <f ca="1">IF(ROW(T_CALC[[#This Row],[DAY]])-ROW(T_CALC[[#Headers],[DAY]])&gt;C_N_TRADING_DAYS,"",ROW(T_CALC[[#This Row],[DAY]])-ROW(T_CALC[[#Headers],[DAY]]))</f>
        <v>1140</v>
      </c>
      <c r="L1143" s="4" cm="1" vm="2419">
        <f t="array" aca="1" ref="L1143" ca="1">IFERROR(INDEX(_xlfn.ANCHORARRAY($C$3),T_CALC[[#This Row],[DAY]]+1,1),NA())</f>
        <v>44049</v>
      </c>
      <c r="M1143" s="4" cm="1" vm="1177">
        <f t="array" aca="1" ref="M1143" ca="1">IFERROR(INDEX(_xlfn.ANCHORARRAY($C$3),T_CALC[[#This Row],[DAY]]+1,3),NA())</f>
        <v>0.84289999999999998</v>
      </c>
      <c r="N1143" s="4" cm="1" vm="1188">
        <f t="array" aca="1" ref="N1143" ca="1">IFERROR(INDEX(_xlfn.ANCHORARRAY($C$3),T_CALC[[#This Row],[DAY]]+1,4),NA())</f>
        <v>0.84609999999999996</v>
      </c>
      <c r="O1143" s="4" cm="1" vm="1102">
        <f t="array" aca="1" ref="O1143" ca="1">IFERROR(INDEX(_xlfn.ANCHORARRAY($C$3),T_CALC[[#This Row],[DAY]]+1,5),NA())</f>
        <v>0.83909999999999996</v>
      </c>
      <c r="P1143" s="4" cm="1" vm="1321">
        <f t="array" aca="1" ref="P1143" ca="1">IFERROR(INDEX(_xlfn.ANCHORARRAY($C$3),T_CALC[[#This Row],[DAY]]+1,6),NA())</f>
        <v>0.84189999999999998</v>
      </c>
      <c r="Q1143" s="4" cm="1">
        <f t="array" aca="1" ref="Q1143" ca="1">IFERROR(INDEX(_xlfn.ANCHORARRAY($C$3),T_CALC[[#This Row],[DAY]]+1,2),NA())</f>
        <v>0</v>
      </c>
    </row>
    <row r="1144" spans="3:17" x14ac:dyDescent="0.25">
      <c r="C1144" vm="2420">
        <f ca="1"/>
        <v>44050</v>
      </c>
      <c r="D1144">
        <f ca="1"/>
        <v>0</v>
      </c>
      <c r="E1144" vm="1301">
        <f ca="1"/>
        <v>0.84179999999999999</v>
      </c>
      <c r="F1144" vm="1084">
        <f ca="1"/>
        <v>0.85060000000000002</v>
      </c>
      <c r="G1144" vm="1112">
        <f ca="1"/>
        <v>0.84130000000000005</v>
      </c>
      <c r="H1144" vm="1193">
        <f ca="1"/>
        <v>0.84819999999999995</v>
      </c>
      <c r="K1144" s="4">
        <f ca="1">IF(ROW(T_CALC[[#This Row],[DAY]])-ROW(T_CALC[[#Headers],[DAY]])&gt;C_N_TRADING_DAYS,"",ROW(T_CALC[[#This Row],[DAY]])-ROW(T_CALC[[#Headers],[DAY]]))</f>
        <v>1141</v>
      </c>
      <c r="L1144" s="4" cm="1" vm="2420">
        <f t="array" aca="1" ref="L1144" ca="1">IFERROR(INDEX(_xlfn.ANCHORARRAY($C$3),T_CALC[[#This Row],[DAY]]+1,1),NA())</f>
        <v>44050</v>
      </c>
      <c r="M1144" s="4" cm="1" vm="1301">
        <f t="array" aca="1" ref="M1144" ca="1">IFERROR(INDEX(_xlfn.ANCHORARRAY($C$3),T_CALC[[#This Row],[DAY]]+1,3),NA())</f>
        <v>0.84179999999999999</v>
      </c>
      <c r="N1144" s="4" cm="1" vm="1084">
        <f t="array" aca="1" ref="N1144" ca="1">IFERROR(INDEX(_xlfn.ANCHORARRAY($C$3),T_CALC[[#This Row],[DAY]]+1,4),NA())</f>
        <v>0.85060000000000002</v>
      </c>
      <c r="O1144" s="4" cm="1" vm="1112">
        <f t="array" aca="1" ref="O1144" ca="1">IFERROR(INDEX(_xlfn.ANCHORARRAY($C$3),T_CALC[[#This Row],[DAY]]+1,5),NA())</f>
        <v>0.84130000000000005</v>
      </c>
      <c r="P1144" s="4" cm="1" vm="1193">
        <f t="array" aca="1" ref="P1144" ca="1">IFERROR(INDEX(_xlfn.ANCHORARRAY($C$3),T_CALC[[#This Row],[DAY]]+1,6),NA())</f>
        <v>0.84819999999999995</v>
      </c>
      <c r="Q1144" s="4" cm="1">
        <f t="array" aca="1" ref="Q1144" ca="1">IFERROR(INDEX(_xlfn.ANCHORARRAY($C$3),T_CALC[[#This Row],[DAY]]+1,2),NA())</f>
        <v>0</v>
      </c>
    </row>
    <row r="1145" spans="3:17" x14ac:dyDescent="0.25">
      <c r="C1145" vm="2421">
        <f ca="1"/>
        <v>44053</v>
      </c>
      <c r="D1145">
        <f ca="1"/>
        <v>0</v>
      </c>
      <c r="E1145" vm="1193">
        <f ca="1"/>
        <v>0.84819999999999995</v>
      </c>
      <c r="F1145" vm="1071">
        <f ca="1"/>
        <v>0.85199999999999998</v>
      </c>
      <c r="G1145" vm="1030">
        <f ca="1"/>
        <v>0.84719999999999995</v>
      </c>
      <c r="H1145" vm="1022">
        <f ca="1"/>
        <v>0.8518</v>
      </c>
      <c r="K1145" s="4">
        <f ca="1">IF(ROW(T_CALC[[#This Row],[DAY]])-ROW(T_CALC[[#Headers],[DAY]])&gt;C_N_TRADING_DAYS,"",ROW(T_CALC[[#This Row],[DAY]])-ROW(T_CALC[[#Headers],[DAY]]))</f>
        <v>1142</v>
      </c>
      <c r="L1145" s="4" cm="1" vm="2421">
        <f t="array" aca="1" ref="L1145" ca="1">IFERROR(INDEX(_xlfn.ANCHORARRAY($C$3),T_CALC[[#This Row],[DAY]]+1,1),NA())</f>
        <v>44053</v>
      </c>
      <c r="M1145" s="4" cm="1" vm="1193">
        <f t="array" aca="1" ref="M1145" ca="1">IFERROR(INDEX(_xlfn.ANCHORARRAY($C$3),T_CALC[[#This Row],[DAY]]+1,3),NA())</f>
        <v>0.84819999999999995</v>
      </c>
      <c r="N1145" s="4" cm="1" vm="1071">
        <f t="array" aca="1" ref="N1145" ca="1">IFERROR(INDEX(_xlfn.ANCHORARRAY($C$3),T_CALC[[#This Row],[DAY]]+1,4),NA())</f>
        <v>0.85199999999999998</v>
      </c>
      <c r="O1145" s="4" cm="1" vm="1030">
        <f t="array" aca="1" ref="O1145" ca="1">IFERROR(INDEX(_xlfn.ANCHORARRAY($C$3),T_CALC[[#This Row],[DAY]]+1,5),NA())</f>
        <v>0.84719999999999995</v>
      </c>
      <c r="P1145" s="4" cm="1" vm="1022">
        <f t="array" aca="1" ref="P1145" ca="1">IFERROR(INDEX(_xlfn.ANCHORARRAY($C$3),T_CALC[[#This Row],[DAY]]+1,6),NA())</f>
        <v>0.8518</v>
      </c>
      <c r="Q1145" s="4" cm="1">
        <f t="array" aca="1" ref="Q1145" ca="1">IFERROR(INDEX(_xlfn.ANCHORARRAY($C$3),T_CALC[[#This Row],[DAY]]+1,2),NA())</f>
        <v>0</v>
      </c>
    </row>
    <row r="1146" spans="3:17" x14ac:dyDescent="0.25">
      <c r="C1146" vm="2422">
        <f ca="1"/>
        <v>44054</v>
      </c>
      <c r="D1146">
        <f ca="1"/>
        <v>0</v>
      </c>
      <c r="E1146" vm="1274">
        <f ca="1"/>
        <v>0.85189999999999999</v>
      </c>
      <c r="F1146" vm="1023">
        <f ca="1"/>
        <v>0.85299999999999998</v>
      </c>
      <c r="G1146" vm="1094">
        <f ca="1"/>
        <v>0.8468</v>
      </c>
      <c r="H1146" vm="1200">
        <f ca="1"/>
        <v>0.85170000000000001</v>
      </c>
      <c r="K1146" s="4">
        <f ca="1">IF(ROW(T_CALC[[#This Row],[DAY]])-ROW(T_CALC[[#Headers],[DAY]])&gt;C_N_TRADING_DAYS,"",ROW(T_CALC[[#This Row],[DAY]])-ROW(T_CALC[[#Headers],[DAY]]))</f>
        <v>1143</v>
      </c>
      <c r="L1146" s="4" cm="1" vm="2422">
        <f t="array" aca="1" ref="L1146" ca="1">IFERROR(INDEX(_xlfn.ANCHORARRAY($C$3),T_CALC[[#This Row],[DAY]]+1,1),NA())</f>
        <v>44054</v>
      </c>
      <c r="M1146" s="4" cm="1" vm="1274">
        <f t="array" aca="1" ref="M1146" ca="1">IFERROR(INDEX(_xlfn.ANCHORARRAY($C$3),T_CALC[[#This Row],[DAY]]+1,3),NA())</f>
        <v>0.85189999999999999</v>
      </c>
      <c r="N1146" s="4" cm="1" vm="1023">
        <f t="array" aca="1" ref="N1146" ca="1">IFERROR(INDEX(_xlfn.ANCHORARRAY($C$3),T_CALC[[#This Row],[DAY]]+1,4),NA())</f>
        <v>0.85299999999999998</v>
      </c>
      <c r="O1146" s="4" cm="1" vm="1094">
        <f t="array" aca="1" ref="O1146" ca="1">IFERROR(INDEX(_xlfn.ANCHORARRAY($C$3),T_CALC[[#This Row],[DAY]]+1,5),NA())</f>
        <v>0.8468</v>
      </c>
      <c r="P1146" s="4" cm="1" vm="1200">
        <f t="array" aca="1" ref="P1146" ca="1">IFERROR(INDEX(_xlfn.ANCHORARRAY($C$3),T_CALC[[#This Row],[DAY]]+1,6),NA())</f>
        <v>0.85170000000000001</v>
      </c>
      <c r="Q1146" s="4" cm="1">
        <f t="array" aca="1" ref="Q1146" ca="1">IFERROR(INDEX(_xlfn.ANCHORARRAY($C$3),T_CALC[[#This Row],[DAY]]+1,2),NA())</f>
        <v>0</v>
      </c>
    </row>
    <row r="1147" spans="3:17" x14ac:dyDescent="0.25">
      <c r="C1147" vm="2423">
        <f ca="1"/>
        <v>44055</v>
      </c>
      <c r="D1147">
        <f ca="1"/>
        <v>0</v>
      </c>
      <c r="E1147" vm="1010">
        <f ca="1"/>
        <v>0.85160000000000002</v>
      </c>
      <c r="F1147" vm="1197">
        <f ca="1"/>
        <v>0.8538</v>
      </c>
      <c r="G1147" vm="1088">
        <f ca="1"/>
        <v>0.84619999999999995</v>
      </c>
      <c r="H1147" vm="1027">
        <f ca="1"/>
        <v>0.84850000000000003</v>
      </c>
      <c r="K1147" s="4">
        <f ca="1">IF(ROW(T_CALC[[#This Row],[DAY]])-ROW(T_CALC[[#Headers],[DAY]])&gt;C_N_TRADING_DAYS,"",ROW(T_CALC[[#This Row],[DAY]])-ROW(T_CALC[[#Headers],[DAY]]))</f>
        <v>1144</v>
      </c>
      <c r="L1147" s="4" cm="1" vm="2423">
        <f t="array" aca="1" ref="L1147" ca="1">IFERROR(INDEX(_xlfn.ANCHORARRAY($C$3),T_CALC[[#This Row],[DAY]]+1,1),NA())</f>
        <v>44055</v>
      </c>
      <c r="M1147" s="4" cm="1" vm="1010">
        <f t="array" aca="1" ref="M1147" ca="1">IFERROR(INDEX(_xlfn.ANCHORARRAY($C$3),T_CALC[[#This Row],[DAY]]+1,3),NA())</f>
        <v>0.85160000000000002</v>
      </c>
      <c r="N1147" s="4" cm="1" vm="1197">
        <f t="array" aca="1" ref="N1147" ca="1">IFERROR(INDEX(_xlfn.ANCHORARRAY($C$3),T_CALC[[#This Row],[DAY]]+1,4),NA())</f>
        <v>0.8538</v>
      </c>
      <c r="O1147" s="4" cm="1" vm="1088">
        <f t="array" aca="1" ref="O1147" ca="1">IFERROR(INDEX(_xlfn.ANCHORARRAY($C$3),T_CALC[[#This Row],[DAY]]+1,5),NA())</f>
        <v>0.84619999999999995</v>
      </c>
      <c r="P1147" s="4" cm="1" vm="1027">
        <f t="array" aca="1" ref="P1147" ca="1">IFERROR(INDEX(_xlfn.ANCHORARRAY($C$3),T_CALC[[#This Row],[DAY]]+1,6),NA())</f>
        <v>0.84850000000000003</v>
      </c>
      <c r="Q1147" s="4" cm="1">
        <f t="array" aca="1" ref="Q1147" ca="1">IFERROR(INDEX(_xlfn.ANCHORARRAY($C$3),T_CALC[[#This Row],[DAY]]+1,2),NA())</f>
        <v>0</v>
      </c>
    </row>
    <row r="1148" spans="3:17" x14ac:dyDescent="0.25">
      <c r="C1148" vm="2424">
        <f ca="1"/>
        <v>44056</v>
      </c>
      <c r="D1148">
        <f ca="1"/>
        <v>0</v>
      </c>
      <c r="E1148" vm="1059">
        <f ca="1"/>
        <v>0.84830000000000005</v>
      </c>
      <c r="F1148" vm="1067">
        <f ca="1"/>
        <v>0.8488</v>
      </c>
      <c r="G1148" vm="1167">
        <f ca="1"/>
        <v>0.8427</v>
      </c>
      <c r="H1148" vm="1047">
        <f ca="1"/>
        <v>0.84630000000000005</v>
      </c>
      <c r="K1148" s="4">
        <f ca="1">IF(ROW(T_CALC[[#This Row],[DAY]])-ROW(T_CALC[[#Headers],[DAY]])&gt;C_N_TRADING_DAYS,"",ROW(T_CALC[[#This Row],[DAY]])-ROW(T_CALC[[#Headers],[DAY]]))</f>
        <v>1145</v>
      </c>
      <c r="L1148" s="4" cm="1" vm="2424">
        <f t="array" aca="1" ref="L1148" ca="1">IFERROR(INDEX(_xlfn.ANCHORARRAY($C$3),T_CALC[[#This Row],[DAY]]+1,1),NA())</f>
        <v>44056</v>
      </c>
      <c r="M1148" s="4" cm="1" vm="1059">
        <f t="array" aca="1" ref="M1148" ca="1">IFERROR(INDEX(_xlfn.ANCHORARRAY($C$3),T_CALC[[#This Row],[DAY]]+1,3),NA())</f>
        <v>0.84830000000000005</v>
      </c>
      <c r="N1148" s="4" cm="1" vm="1067">
        <f t="array" aca="1" ref="N1148" ca="1">IFERROR(INDEX(_xlfn.ANCHORARRAY($C$3),T_CALC[[#This Row],[DAY]]+1,4),NA())</f>
        <v>0.8488</v>
      </c>
      <c r="O1148" s="4" cm="1" vm="1167">
        <f t="array" aca="1" ref="O1148" ca="1">IFERROR(INDEX(_xlfn.ANCHORARRAY($C$3),T_CALC[[#This Row],[DAY]]+1,5),NA())</f>
        <v>0.8427</v>
      </c>
      <c r="P1148" s="4" cm="1" vm="1047">
        <f t="array" aca="1" ref="P1148" ca="1">IFERROR(INDEX(_xlfn.ANCHORARRAY($C$3),T_CALC[[#This Row],[DAY]]+1,6),NA())</f>
        <v>0.84630000000000005</v>
      </c>
      <c r="Q1148" s="4" cm="1">
        <f t="array" aca="1" ref="Q1148" ca="1">IFERROR(INDEX(_xlfn.ANCHORARRAY($C$3),T_CALC[[#This Row],[DAY]]+1,2),NA())</f>
        <v>0</v>
      </c>
    </row>
    <row r="1149" spans="3:17" x14ac:dyDescent="0.25">
      <c r="C1149" vm="2425">
        <f ca="1"/>
        <v>44057</v>
      </c>
      <c r="D1149">
        <f ca="1"/>
        <v>0</v>
      </c>
      <c r="E1149" vm="1088">
        <f ca="1"/>
        <v>0.84619999999999995</v>
      </c>
      <c r="F1149" vm="2426">
        <f ca="1"/>
        <v>0.84860000000000002</v>
      </c>
      <c r="G1149" vm="1278">
        <f ca="1"/>
        <v>0.84370000000000001</v>
      </c>
      <c r="H1149" vm="1025">
        <f ca="1"/>
        <v>0.84430000000000005</v>
      </c>
      <c r="K1149" s="4">
        <f ca="1">IF(ROW(T_CALC[[#This Row],[DAY]])-ROW(T_CALC[[#Headers],[DAY]])&gt;C_N_TRADING_DAYS,"",ROW(T_CALC[[#This Row],[DAY]])-ROW(T_CALC[[#Headers],[DAY]]))</f>
        <v>1146</v>
      </c>
      <c r="L1149" s="4" cm="1" vm="2425">
        <f t="array" aca="1" ref="L1149" ca="1">IFERROR(INDEX(_xlfn.ANCHORARRAY($C$3),T_CALC[[#This Row],[DAY]]+1,1),NA())</f>
        <v>44057</v>
      </c>
      <c r="M1149" s="4" cm="1" vm="1088">
        <f t="array" aca="1" ref="M1149" ca="1">IFERROR(INDEX(_xlfn.ANCHORARRAY($C$3),T_CALC[[#This Row],[DAY]]+1,3),NA())</f>
        <v>0.84619999999999995</v>
      </c>
      <c r="N1149" s="4" cm="1" vm="2426">
        <f t="array" aca="1" ref="N1149" ca="1">IFERROR(INDEX(_xlfn.ANCHORARRAY($C$3),T_CALC[[#This Row],[DAY]]+1,4),NA())</f>
        <v>0.84860000000000002</v>
      </c>
      <c r="O1149" s="4" cm="1" vm="1278">
        <f t="array" aca="1" ref="O1149" ca="1">IFERROR(INDEX(_xlfn.ANCHORARRAY($C$3),T_CALC[[#This Row],[DAY]]+1,5),NA())</f>
        <v>0.84370000000000001</v>
      </c>
      <c r="P1149" s="4" cm="1" vm="1025">
        <f t="array" aca="1" ref="P1149" ca="1">IFERROR(INDEX(_xlfn.ANCHORARRAY($C$3),T_CALC[[#This Row],[DAY]]+1,6),NA())</f>
        <v>0.84430000000000005</v>
      </c>
      <c r="Q1149" s="4" cm="1">
        <f t="array" aca="1" ref="Q1149" ca="1">IFERROR(INDEX(_xlfn.ANCHORARRAY($C$3),T_CALC[[#This Row],[DAY]]+1,2),NA())</f>
        <v>0</v>
      </c>
    </row>
    <row r="1150" spans="3:17" x14ac:dyDescent="0.25">
      <c r="C1150" vm="2427">
        <f ca="1"/>
        <v>44060</v>
      </c>
      <c r="D1150">
        <f ca="1"/>
        <v>0</v>
      </c>
      <c r="E1150" vm="1066">
        <f ca="1"/>
        <v>0.84450000000000003</v>
      </c>
      <c r="F1150" vm="1086">
        <f ca="1"/>
        <v>0.84530000000000005</v>
      </c>
      <c r="G1150" vm="1114">
        <f ca="1"/>
        <v>0.84150000000000003</v>
      </c>
      <c r="H1150" vm="2428">
        <f ca="1"/>
        <v>0.84240000000000004</v>
      </c>
      <c r="K1150" s="4">
        <f ca="1">IF(ROW(T_CALC[[#This Row],[DAY]])-ROW(T_CALC[[#Headers],[DAY]])&gt;C_N_TRADING_DAYS,"",ROW(T_CALC[[#This Row],[DAY]])-ROW(T_CALC[[#Headers],[DAY]]))</f>
        <v>1147</v>
      </c>
      <c r="L1150" s="4" cm="1" vm="2427">
        <f t="array" aca="1" ref="L1150" ca="1">IFERROR(INDEX(_xlfn.ANCHORARRAY($C$3),T_CALC[[#This Row],[DAY]]+1,1),NA())</f>
        <v>44060</v>
      </c>
      <c r="M1150" s="4" cm="1" vm="1066">
        <f t="array" aca="1" ref="M1150" ca="1">IFERROR(INDEX(_xlfn.ANCHORARRAY($C$3),T_CALC[[#This Row],[DAY]]+1,3),NA())</f>
        <v>0.84450000000000003</v>
      </c>
      <c r="N1150" s="4" cm="1" vm="1086">
        <f t="array" aca="1" ref="N1150" ca="1">IFERROR(INDEX(_xlfn.ANCHORARRAY($C$3),T_CALC[[#This Row],[DAY]]+1,4),NA())</f>
        <v>0.84530000000000005</v>
      </c>
      <c r="O1150" s="4" cm="1" vm="1114">
        <f t="array" aca="1" ref="O1150" ca="1">IFERROR(INDEX(_xlfn.ANCHORARRAY($C$3),T_CALC[[#This Row],[DAY]]+1,5),NA())</f>
        <v>0.84150000000000003</v>
      </c>
      <c r="P1150" s="4" cm="1" vm="2428">
        <f t="array" aca="1" ref="P1150" ca="1">IFERROR(INDEX(_xlfn.ANCHORARRAY($C$3),T_CALC[[#This Row],[DAY]]+1,6),NA())</f>
        <v>0.84240000000000004</v>
      </c>
      <c r="Q1150" s="4" cm="1">
        <f t="array" aca="1" ref="Q1150" ca="1">IFERROR(INDEX(_xlfn.ANCHORARRAY($C$3),T_CALC[[#This Row],[DAY]]+1,2),NA())</f>
        <v>0</v>
      </c>
    </row>
    <row r="1151" spans="3:17" x14ac:dyDescent="0.25">
      <c r="C1151" vm="2429">
        <f ca="1"/>
        <v>44061</v>
      </c>
      <c r="D1151">
        <f ca="1"/>
        <v>0</v>
      </c>
      <c r="E1151" vm="1038">
        <f ca="1"/>
        <v>0.84230000000000005</v>
      </c>
      <c r="F1151" vm="1167">
        <f ca="1"/>
        <v>0.8427</v>
      </c>
      <c r="G1151" vm="1143">
        <f ca="1"/>
        <v>0.83560000000000001</v>
      </c>
      <c r="H1151" vm="2430">
        <f ca="1"/>
        <v>0.83809999999999996</v>
      </c>
      <c r="K1151" s="4">
        <f ca="1">IF(ROW(T_CALC[[#This Row],[DAY]])-ROW(T_CALC[[#Headers],[DAY]])&gt;C_N_TRADING_DAYS,"",ROW(T_CALC[[#This Row],[DAY]])-ROW(T_CALC[[#Headers],[DAY]]))</f>
        <v>1148</v>
      </c>
      <c r="L1151" s="4" cm="1" vm="2429">
        <f t="array" aca="1" ref="L1151" ca="1">IFERROR(INDEX(_xlfn.ANCHORARRAY($C$3),T_CALC[[#This Row],[DAY]]+1,1),NA())</f>
        <v>44061</v>
      </c>
      <c r="M1151" s="4" cm="1" vm="1038">
        <f t="array" aca="1" ref="M1151" ca="1">IFERROR(INDEX(_xlfn.ANCHORARRAY($C$3),T_CALC[[#This Row],[DAY]]+1,3),NA())</f>
        <v>0.84230000000000005</v>
      </c>
      <c r="N1151" s="4" cm="1" vm="1167">
        <f t="array" aca="1" ref="N1151" ca="1">IFERROR(INDEX(_xlfn.ANCHORARRAY($C$3),T_CALC[[#This Row],[DAY]]+1,4),NA())</f>
        <v>0.8427</v>
      </c>
      <c r="O1151" s="4" cm="1" vm="1143">
        <f t="array" aca="1" ref="O1151" ca="1">IFERROR(INDEX(_xlfn.ANCHORARRAY($C$3),T_CALC[[#This Row],[DAY]]+1,5),NA())</f>
        <v>0.83560000000000001</v>
      </c>
      <c r="P1151" s="4" cm="1" vm="2430">
        <f t="array" aca="1" ref="P1151" ca="1">IFERROR(INDEX(_xlfn.ANCHORARRAY($C$3),T_CALC[[#This Row],[DAY]]+1,6),NA())</f>
        <v>0.83809999999999996</v>
      </c>
      <c r="Q1151" s="4" cm="1">
        <f t="array" aca="1" ref="Q1151" ca="1">IFERROR(INDEX(_xlfn.ANCHORARRAY($C$3),T_CALC[[#This Row],[DAY]]+1,2),NA())</f>
        <v>0</v>
      </c>
    </row>
    <row r="1152" spans="3:17" x14ac:dyDescent="0.25">
      <c r="C1152" vm="2431">
        <f ca="1"/>
        <v>44062</v>
      </c>
      <c r="D1152">
        <f ca="1"/>
        <v>0</v>
      </c>
      <c r="E1152" vm="1284">
        <f ca="1"/>
        <v>0.83799999999999997</v>
      </c>
      <c r="F1152" vm="1036">
        <f ca="1"/>
        <v>0.84519999999999995</v>
      </c>
      <c r="G1152" vm="1141">
        <f ca="1"/>
        <v>0.83650000000000002</v>
      </c>
      <c r="H1152" vm="1149">
        <f ca="1"/>
        <v>0.84470000000000001</v>
      </c>
      <c r="K1152" s="4">
        <f ca="1">IF(ROW(T_CALC[[#This Row],[DAY]])-ROW(T_CALC[[#Headers],[DAY]])&gt;C_N_TRADING_DAYS,"",ROW(T_CALC[[#This Row],[DAY]])-ROW(T_CALC[[#Headers],[DAY]]))</f>
        <v>1149</v>
      </c>
      <c r="L1152" s="4" cm="1" vm="2431">
        <f t="array" aca="1" ref="L1152" ca="1">IFERROR(INDEX(_xlfn.ANCHORARRAY($C$3),T_CALC[[#This Row],[DAY]]+1,1),NA())</f>
        <v>44062</v>
      </c>
      <c r="M1152" s="4" cm="1" vm="1284">
        <f t="array" aca="1" ref="M1152" ca="1">IFERROR(INDEX(_xlfn.ANCHORARRAY($C$3),T_CALC[[#This Row],[DAY]]+1,3),NA())</f>
        <v>0.83799999999999997</v>
      </c>
      <c r="N1152" s="4" cm="1" vm="1036">
        <f t="array" aca="1" ref="N1152" ca="1">IFERROR(INDEX(_xlfn.ANCHORARRAY($C$3),T_CALC[[#This Row],[DAY]]+1,4),NA())</f>
        <v>0.84519999999999995</v>
      </c>
      <c r="O1152" s="4" cm="1" vm="1141">
        <f t="array" aca="1" ref="O1152" ca="1">IFERROR(INDEX(_xlfn.ANCHORARRAY($C$3),T_CALC[[#This Row],[DAY]]+1,5),NA())</f>
        <v>0.83650000000000002</v>
      </c>
      <c r="P1152" s="4" cm="1" vm="1149">
        <f t="array" aca="1" ref="P1152" ca="1">IFERROR(INDEX(_xlfn.ANCHORARRAY($C$3),T_CALC[[#This Row],[DAY]]+1,6),NA())</f>
        <v>0.84470000000000001</v>
      </c>
      <c r="Q1152" s="4" cm="1">
        <f t="array" aca="1" ref="Q1152" ca="1">IFERROR(INDEX(_xlfn.ANCHORARRAY($C$3),T_CALC[[#This Row],[DAY]]+1,2),NA())</f>
        <v>0</v>
      </c>
    </row>
    <row r="1153" spans="3:17" x14ac:dyDescent="0.25">
      <c r="C1153" vm="2432">
        <f ca="1"/>
        <v>44063</v>
      </c>
      <c r="D1153">
        <f ca="1"/>
        <v>0</v>
      </c>
      <c r="E1153" vm="1066">
        <f ca="1"/>
        <v>0.84450000000000003</v>
      </c>
      <c r="F1153" vm="1030">
        <f ca="1"/>
        <v>0.84719999999999995</v>
      </c>
      <c r="G1153" vm="2428">
        <f ca="1"/>
        <v>0.84240000000000004</v>
      </c>
      <c r="H1153" vm="1163">
        <f ca="1"/>
        <v>0.84299999999999997</v>
      </c>
      <c r="K1153" s="4">
        <f ca="1">IF(ROW(T_CALC[[#This Row],[DAY]])-ROW(T_CALC[[#Headers],[DAY]])&gt;C_N_TRADING_DAYS,"",ROW(T_CALC[[#This Row],[DAY]])-ROW(T_CALC[[#Headers],[DAY]]))</f>
        <v>1150</v>
      </c>
      <c r="L1153" s="4" cm="1" vm="2432">
        <f t="array" aca="1" ref="L1153" ca="1">IFERROR(INDEX(_xlfn.ANCHORARRAY($C$3),T_CALC[[#This Row],[DAY]]+1,1),NA())</f>
        <v>44063</v>
      </c>
      <c r="M1153" s="4" cm="1" vm="1066">
        <f t="array" aca="1" ref="M1153" ca="1">IFERROR(INDEX(_xlfn.ANCHORARRAY($C$3),T_CALC[[#This Row],[DAY]]+1,3),NA())</f>
        <v>0.84450000000000003</v>
      </c>
      <c r="N1153" s="4" cm="1" vm="1030">
        <f t="array" aca="1" ref="N1153" ca="1">IFERROR(INDEX(_xlfn.ANCHORARRAY($C$3),T_CALC[[#This Row],[DAY]]+1,4),NA())</f>
        <v>0.84719999999999995</v>
      </c>
      <c r="O1153" s="4" cm="1" vm="2428">
        <f t="array" aca="1" ref="O1153" ca="1">IFERROR(INDEX(_xlfn.ANCHORARRAY($C$3),T_CALC[[#This Row],[DAY]]+1,5),NA())</f>
        <v>0.84240000000000004</v>
      </c>
      <c r="P1153" s="4" cm="1" vm="1163">
        <f t="array" aca="1" ref="P1153" ca="1">IFERROR(INDEX(_xlfn.ANCHORARRAY($C$3),T_CALC[[#This Row],[DAY]]+1,6),NA())</f>
        <v>0.84299999999999997</v>
      </c>
      <c r="Q1153" s="4" cm="1">
        <f t="array" aca="1" ref="Q1153" ca="1">IFERROR(INDEX(_xlfn.ANCHORARRAY($C$3),T_CALC[[#This Row],[DAY]]+1,2),NA())</f>
        <v>0</v>
      </c>
    </row>
    <row r="1154" spans="3:17" x14ac:dyDescent="0.25">
      <c r="C1154" vm="2433">
        <f ca="1"/>
        <v>44064</v>
      </c>
      <c r="D1154">
        <f ca="1"/>
        <v>0</v>
      </c>
      <c r="E1154" vm="1163">
        <f ca="1"/>
        <v>0.84299999999999997</v>
      </c>
      <c r="F1154" vm="1052">
        <f ca="1"/>
        <v>0.85070000000000001</v>
      </c>
      <c r="G1154" vm="1291">
        <f ca="1"/>
        <v>0.84140000000000004</v>
      </c>
      <c r="H1154" vm="1267">
        <f ca="1"/>
        <v>0.84750000000000003</v>
      </c>
      <c r="K1154" s="4">
        <f ca="1">IF(ROW(T_CALC[[#This Row],[DAY]])-ROW(T_CALC[[#Headers],[DAY]])&gt;C_N_TRADING_DAYS,"",ROW(T_CALC[[#This Row],[DAY]])-ROW(T_CALC[[#Headers],[DAY]]))</f>
        <v>1151</v>
      </c>
      <c r="L1154" s="4" cm="1" vm="2433">
        <f t="array" aca="1" ref="L1154" ca="1">IFERROR(INDEX(_xlfn.ANCHORARRAY($C$3),T_CALC[[#This Row],[DAY]]+1,1),NA())</f>
        <v>44064</v>
      </c>
      <c r="M1154" s="4" cm="1" vm="1163">
        <f t="array" aca="1" ref="M1154" ca="1">IFERROR(INDEX(_xlfn.ANCHORARRAY($C$3),T_CALC[[#This Row],[DAY]]+1,3),NA())</f>
        <v>0.84299999999999997</v>
      </c>
      <c r="N1154" s="4" cm="1" vm="1052">
        <f t="array" aca="1" ref="N1154" ca="1">IFERROR(INDEX(_xlfn.ANCHORARRAY($C$3),T_CALC[[#This Row],[DAY]]+1,4),NA())</f>
        <v>0.85070000000000001</v>
      </c>
      <c r="O1154" s="4" cm="1" vm="1291">
        <f t="array" aca="1" ref="O1154" ca="1">IFERROR(INDEX(_xlfn.ANCHORARRAY($C$3),T_CALC[[#This Row],[DAY]]+1,5),NA())</f>
        <v>0.84140000000000004</v>
      </c>
      <c r="P1154" s="4" cm="1" vm="1267">
        <f t="array" aca="1" ref="P1154" ca="1">IFERROR(INDEX(_xlfn.ANCHORARRAY($C$3),T_CALC[[#This Row],[DAY]]+1,6),NA())</f>
        <v>0.84750000000000003</v>
      </c>
      <c r="Q1154" s="4" cm="1">
        <f t="array" aca="1" ref="Q1154" ca="1">IFERROR(INDEX(_xlfn.ANCHORARRAY($C$3),T_CALC[[#This Row],[DAY]]+1,2),NA())</f>
        <v>0</v>
      </c>
    </row>
    <row r="1155" spans="3:17" x14ac:dyDescent="0.25">
      <c r="C1155" vm="2434">
        <f ca="1"/>
        <v>44067</v>
      </c>
      <c r="D1155">
        <f ca="1"/>
        <v>0</v>
      </c>
      <c r="E1155" vm="1193">
        <f ca="1"/>
        <v>0.84819999999999995</v>
      </c>
      <c r="F1155" vm="1027">
        <f ca="1"/>
        <v>0.84850000000000003</v>
      </c>
      <c r="G1155" vm="1278">
        <f ca="1"/>
        <v>0.84370000000000001</v>
      </c>
      <c r="H1155" vm="1193">
        <f ca="1"/>
        <v>0.84819999999999995</v>
      </c>
      <c r="K1155" s="4">
        <f ca="1">IF(ROW(T_CALC[[#This Row],[DAY]])-ROW(T_CALC[[#Headers],[DAY]])&gt;C_N_TRADING_DAYS,"",ROW(T_CALC[[#This Row],[DAY]])-ROW(T_CALC[[#Headers],[DAY]]))</f>
        <v>1152</v>
      </c>
      <c r="L1155" s="4" cm="1" vm="2434">
        <f t="array" aca="1" ref="L1155" ca="1">IFERROR(INDEX(_xlfn.ANCHORARRAY($C$3),T_CALC[[#This Row],[DAY]]+1,1),NA())</f>
        <v>44067</v>
      </c>
      <c r="M1155" s="4" cm="1" vm="1193">
        <f t="array" aca="1" ref="M1155" ca="1">IFERROR(INDEX(_xlfn.ANCHORARRAY($C$3),T_CALC[[#This Row],[DAY]]+1,3),NA())</f>
        <v>0.84819999999999995</v>
      </c>
      <c r="N1155" s="4" cm="1" vm="1027">
        <f t="array" aca="1" ref="N1155" ca="1">IFERROR(INDEX(_xlfn.ANCHORARRAY($C$3),T_CALC[[#This Row],[DAY]]+1,4),NA())</f>
        <v>0.84850000000000003</v>
      </c>
      <c r="O1155" s="4" cm="1" vm="1278">
        <f t="array" aca="1" ref="O1155" ca="1">IFERROR(INDEX(_xlfn.ANCHORARRAY($C$3),T_CALC[[#This Row],[DAY]]+1,5),NA())</f>
        <v>0.84370000000000001</v>
      </c>
      <c r="P1155" s="4" cm="1" vm="1193">
        <f t="array" aca="1" ref="P1155" ca="1">IFERROR(INDEX(_xlfn.ANCHORARRAY($C$3),T_CALC[[#This Row],[DAY]]+1,6),NA())</f>
        <v>0.84819999999999995</v>
      </c>
      <c r="Q1155" s="4" cm="1">
        <f t="array" aca="1" ref="Q1155" ca="1">IFERROR(INDEX(_xlfn.ANCHORARRAY($C$3),T_CALC[[#This Row],[DAY]]+1,2),NA())</f>
        <v>0</v>
      </c>
    </row>
    <row r="1156" spans="3:17" x14ac:dyDescent="0.25">
      <c r="C1156" vm="2435">
        <f ca="1"/>
        <v>44068</v>
      </c>
      <c r="D1156">
        <f ca="1"/>
        <v>0</v>
      </c>
      <c r="E1156" vm="1070">
        <f ca="1"/>
        <v>0.8478</v>
      </c>
      <c r="F1156" vm="2426">
        <f ca="1"/>
        <v>0.84860000000000002</v>
      </c>
      <c r="G1156" vm="2436">
        <f ca="1"/>
        <v>0.84419999999999995</v>
      </c>
      <c r="H1156" vm="1314">
        <f ca="1"/>
        <v>0.84489999999999998</v>
      </c>
      <c r="K1156" s="4">
        <f ca="1">IF(ROW(T_CALC[[#This Row],[DAY]])-ROW(T_CALC[[#Headers],[DAY]])&gt;C_N_TRADING_DAYS,"",ROW(T_CALC[[#This Row],[DAY]])-ROW(T_CALC[[#Headers],[DAY]]))</f>
        <v>1153</v>
      </c>
      <c r="L1156" s="4" cm="1" vm="2435">
        <f t="array" aca="1" ref="L1156" ca="1">IFERROR(INDEX(_xlfn.ANCHORARRAY($C$3),T_CALC[[#This Row],[DAY]]+1,1),NA())</f>
        <v>44068</v>
      </c>
      <c r="M1156" s="4" cm="1" vm="1070">
        <f t="array" aca="1" ref="M1156" ca="1">IFERROR(INDEX(_xlfn.ANCHORARRAY($C$3),T_CALC[[#This Row],[DAY]]+1,3),NA())</f>
        <v>0.8478</v>
      </c>
      <c r="N1156" s="4" cm="1" vm="2426">
        <f t="array" aca="1" ref="N1156" ca="1">IFERROR(INDEX(_xlfn.ANCHORARRAY($C$3),T_CALC[[#This Row],[DAY]]+1,4),NA())</f>
        <v>0.84860000000000002</v>
      </c>
      <c r="O1156" s="4" cm="1" vm="2436">
        <f t="array" aca="1" ref="O1156" ca="1">IFERROR(INDEX(_xlfn.ANCHORARRAY($C$3),T_CALC[[#This Row],[DAY]]+1,5),NA())</f>
        <v>0.84419999999999995</v>
      </c>
      <c r="P1156" s="4" cm="1" vm="1314">
        <f t="array" aca="1" ref="P1156" ca="1">IFERROR(INDEX(_xlfn.ANCHORARRAY($C$3),T_CALC[[#This Row],[DAY]]+1,6),NA())</f>
        <v>0.84489999999999998</v>
      </c>
      <c r="Q1156" s="4" cm="1">
        <f t="array" aca="1" ref="Q1156" ca="1">IFERROR(INDEX(_xlfn.ANCHORARRAY($C$3),T_CALC[[#This Row],[DAY]]+1,2),NA())</f>
        <v>0</v>
      </c>
    </row>
    <row r="1157" spans="3:17" x14ac:dyDescent="0.25">
      <c r="C1157" vm="2437">
        <f ca="1"/>
        <v>44069</v>
      </c>
      <c r="D1157">
        <f ca="1"/>
        <v>0</v>
      </c>
      <c r="E1157" vm="1280">
        <f ca="1"/>
        <v>0.8448</v>
      </c>
      <c r="F1157" vm="1185">
        <f ca="1"/>
        <v>0.84940000000000004</v>
      </c>
      <c r="G1157" vm="1066">
        <f ca="1"/>
        <v>0.84450000000000003</v>
      </c>
      <c r="H1157" vm="1036">
        <f ca="1"/>
        <v>0.84519999999999995</v>
      </c>
      <c r="K1157" s="4">
        <f ca="1">IF(ROW(T_CALC[[#This Row],[DAY]])-ROW(T_CALC[[#Headers],[DAY]])&gt;C_N_TRADING_DAYS,"",ROW(T_CALC[[#This Row],[DAY]])-ROW(T_CALC[[#Headers],[DAY]]))</f>
        <v>1154</v>
      </c>
      <c r="L1157" s="4" cm="1" vm="2437">
        <f t="array" aca="1" ref="L1157" ca="1">IFERROR(INDEX(_xlfn.ANCHORARRAY($C$3),T_CALC[[#This Row],[DAY]]+1,1),NA())</f>
        <v>44069</v>
      </c>
      <c r="M1157" s="4" cm="1" vm="1280">
        <f t="array" aca="1" ref="M1157" ca="1">IFERROR(INDEX(_xlfn.ANCHORARRAY($C$3),T_CALC[[#This Row],[DAY]]+1,3),NA())</f>
        <v>0.8448</v>
      </c>
      <c r="N1157" s="4" cm="1" vm="1185">
        <f t="array" aca="1" ref="N1157" ca="1">IFERROR(INDEX(_xlfn.ANCHORARRAY($C$3),T_CALC[[#This Row],[DAY]]+1,4),NA())</f>
        <v>0.84940000000000004</v>
      </c>
      <c r="O1157" s="4" cm="1" vm="1066">
        <f t="array" aca="1" ref="O1157" ca="1">IFERROR(INDEX(_xlfn.ANCHORARRAY($C$3),T_CALC[[#This Row],[DAY]]+1,5),NA())</f>
        <v>0.84450000000000003</v>
      </c>
      <c r="P1157" s="4" cm="1" vm="1036">
        <f t="array" aca="1" ref="P1157" ca="1">IFERROR(INDEX(_xlfn.ANCHORARRAY($C$3),T_CALC[[#This Row],[DAY]]+1,6),NA())</f>
        <v>0.84519999999999995</v>
      </c>
      <c r="Q1157" s="4" cm="1">
        <f t="array" aca="1" ref="Q1157" ca="1">IFERROR(INDEX(_xlfn.ANCHORARRAY($C$3),T_CALC[[#This Row],[DAY]]+1,2),NA())</f>
        <v>0</v>
      </c>
    </row>
    <row r="1158" spans="3:17" x14ac:dyDescent="0.25">
      <c r="C1158" vm="2438">
        <f ca="1"/>
        <v>44070</v>
      </c>
      <c r="D1158">
        <f ca="1"/>
        <v>0</v>
      </c>
      <c r="E1158" vm="1172">
        <f ca="1"/>
        <v>0.84509999999999996</v>
      </c>
      <c r="F1158" vm="1082">
        <f ca="1"/>
        <v>0.85009999999999997</v>
      </c>
      <c r="G1158" vm="1129">
        <f ca="1"/>
        <v>0.84009999999999996</v>
      </c>
      <c r="H1158" vm="1608">
        <f ca="1"/>
        <v>0.8458</v>
      </c>
      <c r="K1158" s="4">
        <f ca="1">IF(ROW(T_CALC[[#This Row],[DAY]])-ROW(T_CALC[[#Headers],[DAY]])&gt;C_N_TRADING_DAYS,"",ROW(T_CALC[[#This Row],[DAY]])-ROW(T_CALC[[#Headers],[DAY]]))</f>
        <v>1155</v>
      </c>
      <c r="L1158" s="4" cm="1" vm="2438">
        <f t="array" aca="1" ref="L1158" ca="1">IFERROR(INDEX(_xlfn.ANCHORARRAY($C$3),T_CALC[[#This Row],[DAY]]+1,1),NA())</f>
        <v>44070</v>
      </c>
      <c r="M1158" s="4" cm="1" vm="1172">
        <f t="array" aca="1" ref="M1158" ca="1">IFERROR(INDEX(_xlfn.ANCHORARRAY($C$3),T_CALC[[#This Row],[DAY]]+1,3),NA())</f>
        <v>0.84509999999999996</v>
      </c>
      <c r="N1158" s="4" cm="1" vm="1082">
        <f t="array" aca="1" ref="N1158" ca="1">IFERROR(INDEX(_xlfn.ANCHORARRAY($C$3),T_CALC[[#This Row],[DAY]]+1,4),NA())</f>
        <v>0.85009999999999997</v>
      </c>
      <c r="O1158" s="4" cm="1" vm="1129">
        <f t="array" aca="1" ref="O1158" ca="1">IFERROR(INDEX(_xlfn.ANCHORARRAY($C$3),T_CALC[[#This Row],[DAY]]+1,5),NA())</f>
        <v>0.84009999999999996</v>
      </c>
      <c r="P1158" s="4" cm="1" vm="1608">
        <f t="array" aca="1" ref="P1158" ca="1">IFERROR(INDEX(_xlfn.ANCHORARRAY($C$3),T_CALC[[#This Row],[DAY]]+1,6),NA())</f>
        <v>0.8458</v>
      </c>
      <c r="Q1158" s="4" cm="1">
        <f t="array" aca="1" ref="Q1158" ca="1">IFERROR(INDEX(_xlfn.ANCHORARRAY($C$3),T_CALC[[#This Row],[DAY]]+1,2),NA())</f>
        <v>0</v>
      </c>
    </row>
    <row r="1159" spans="3:17" x14ac:dyDescent="0.25">
      <c r="C1159" vm="2439">
        <f ca="1"/>
        <v>44071</v>
      </c>
      <c r="D1159">
        <f ca="1"/>
        <v>0</v>
      </c>
      <c r="E1159" vm="1095">
        <f ca="1"/>
        <v>0.84570000000000001</v>
      </c>
      <c r="F1159" vm="2440">
        <f ca="1"/>
        <v>0.84660000000000002</v>
      </c>
      <c r="G1159" vm="1288">
        <f ca="1"/>
        <v>0.83879999999999999</v>
      </c>
      <c r="H1159" vm="2418">
        <f ca="1"/>
        <v>0.83979999999999999</v>
      </c>
      <c r="K1159" s="4">
        <f ca="1">IF(ROW(T_CALC[[#This Row],[DAY]])-ROW(T_CALC[[#Headers],[DAY]])&gt;C_N_TRADING_DAYS,"",ROW(T_CALC[[#This Row],[DAY]])-ROW(T_CALC[[#Headers],[DAY]]))</f>
        <v>1156</v>
      </c>
      <c r="L1159" s="4" cm="1" vm="2439">
        <f t="array" aca="1" ref="L1159" ca="1">IFERROR(INDEX(_xlfn.ANCHORARRAY($C$3),T_CALC[[#This Row],[DAY]]+1,1),NA())</f>
        <v>44071</v>
      </c>
      <c r="M1159" s="4" cm="1" vm="1095">
        <f t="array" aca="1" ref="M1159" ca="1">IFERROR(INDEX(_xlfn.ANCHORARRAY($C$3),T_CALC[[#This Row],[DAY]]+1,3),NA())</f>
        <v>0.84570000000000001</v>
      </c>
      <c r="N1159" s="4" cm="1" vm="2440">
        <f t="array" aca="1" ref="N1159" ca="1">IFERROR(INDEX(_xlfn.ANCHORARRAY($C$3),T_CALC[[#This Row],[DAY]]+1,4),NA())</f>
        <v>0.84660000000000002</v>
      </c>
      <c r="O1159" s="4" cm="1" vm="1288">
        <f t="array" aca="1" ref="O1159" ca="1">IFERROR(INDEX(_xlfn.ANCHORARRAY($C$3),T_CALC[[#This Row],[DAY]]+1,5),NA())</f>
        <v>0.83879999999999999</v>
      </c>
      <c r="P1159" s="4" cm="1" vm="2418">
        <f t="array" aca="1" ref="P1159" ca="1">IFERROR(INDEX(_xlfn.ANCHORARRAY($C$3),T_CALC[[#This Row],[DAY]]+1,6),NA())</f>
        <v>0.83979999999999999</v>
      </c>
      <c r="Q1159" s="4" cm="1">
        <f t="array" aca="1" ref="Q1159" ca="1">IFERROR(INDEX(_xlfn.ANCHORARRAY($C$3),T_CALC[[#This Row],[DAY]]+1,2),NA())</f>
        <v>0</v>
      </c>
    </row>
    <row r="1160" spans="3:17" x14ac:dyDescent="0.25">
      <c r="C1160" vm="2441">
        <f ca="1"/>
        <v>44074</v>
      </c>
      <c r="D1160">
        <f ca="1"/>
        <v>0</v>
      </c>
      <c r="E1160" vm="1286">
        <f ca="1"/>
        <v>0.84030000000000005</v>
      </c>
      <c r="F1160" vm="1291">
        <f ca="1"/>
        <v>0.84140000000000004</v>
      </c>
      <c r="G1160" vm="1143">
        <f ca="1"/>
        <v>0.83560000000000001</v>
      </c>
      <c r="H1160" vm="1169">
        <f ca="1"/>
        <v>0.8377</v>
      </c>
      <c r="K1160" s="4">
        <f ca="1">IF(ROW(T_CALC[[#This Row],[DAY]])-ROW(T_CALC[[#Headers],[DAY]])&gt;C_N_TRADING_DAYS,"",ROW(T_CALC[[#This Row],[DAY]])-ROW(T_CALC[[#Headers],[DAY]]))</f>
        <v>1157</v>
      </c>
      <c r="L1160" s="4" cm="1" vm="2441">
        <f t="array" aca="1" ref="L1160" ca="1">IFERROR(INDEX(_xlfn.ANCHORARRAY($C$3),T_CALC[[#This Row],[DAY]]+1,1),NA())</f>
        <v>44074</v>
      </c>
      <c r="M1160" s="4" cm="1" vm="1286">
        <f t="array" aca="1" ref="M1160" ca="1">IFERROR(INDEX(_xlfn.ANCHORARRAY($C$3),T_CALC[[#This Row],[DAY]]+1,3),NA())</f>
        <v>0.84030000000000005</v>
      </c>
      <c r="N1160" s="4" cm="1" vm="1291">
        <f t="array" aca="1" ref="N1160" ca="1">IFERROR(INDEX(_xlfn.ANCHORARRAY($C$3),T_CALC[[#This Row],[DAY]]+1,4),NA())</f>
        <v>0.84140000000000004</v>
      </c>
      <c r="O1160" s="4" cm="1" vm="1143">
        <f t="array" aca="1" ref="O1160" ca="1">IFERROR(INDEX(_xlfn.ANCHORARRAY($C$3),T_CALC[[#This Row],[DAY]]+1,5),NA())</f>
        <v>0.83560000000000001</v>
      </c>
      <c r="P1160" s="4" cm="1" vm="1169">
        <f t="array" aca="1" ref="P1160" ca="1">IFERROR(INDEX(_xlfn.ANCHORARRAY($C$3),T_CALC[[#This Row],[DAY]]+1,6),NA())</f>
        <v>0.8377</v>
      </c>
      <c r="Q1160" s="4" cm="1">
        <f t="array" aca="1" ref="Q1160" ca="1">IFERROR(INDEX(_xlfn.ANCHORARRAY($C$3),T_CALC[[#This Row],[DAY]]+1,2),NA())</f>
        <v>0</v>
      </c>
    </row>
    <row r="1161" spans="3:17" x14ac:dyDescent="0.25">
      <c r="C1161" vm="2442">
        <f ca="1"/>
        <v>44075</v>
      </c>
      <c r="D1161">
        <f ca="1"/>
        <v>0</v>
      </c>
      <c r="E1161" vm="1169">
        <f ca="1"/>
        <v>0.8377</v>
      </c>
      <c r="F1161" vm="1152">
        <f ca="1"/>
        <v>0.84019999999999995</v>
      </c>
      <c r="G1161" vm="1337">
        <f ca="1"/>
        <v>0.83240000000000003</v>
      </c>
      <c r="H1161" vm="1115">
        <f ca="1"/>
        <v>0.83930000000000005</v>
      </c>
      <c r="K1161" s="4">
        <f ca="1">IF(ROW(T_CALC[[#This Row],[DAY]])-ROW(T_CALC[[#Headers],[DAY]])&gt;C_N_TRADING_DAYS,"",ROW(T_CALC[[#This Row],[DAY]])-ROW(T_CALC[[#Headers],[DAY]]))</f>
        <v>1158</v>
      </c>
      <c r="L1161" s="4" cm="1" vm="2442">
        <f t="array" aca="1" ref="L1161" ca="1">IFERROR(INDEX(_xlfn.ANCHORARRAY($C$3),T_CALC[[#This Row],[DAY]]+1,1),NA())</f>
        <v>44075</v>
      </c>
      <c r="M1161" s="4" cm="1" vm="1169">
        <f t="array" aca="1" ref="M1161" ca="1">IFERROR(INDEX(_xlfn.ANCHORARRAY($C$3),T_CALC[[#This Row],[DAY]]+1,3),NA())</f>
        <v>0.8377</v>
      </c>
      <c r="N1161" s="4" cm="1" vm="1152">
        <f t="array" aca="1" ref="N1161" ca="1">IFERROR(INDEX(_xlfn.ANCHORARRAY($C$3),T_CALC[[#This Row],[DAY]]+1,4),NA())</f>
        <v>0.84019999999999995</v>
      </c>
      <c r="O1161" s="4" cm="1" vm="1337">
        <f t="array" aca="1" ref="O1161" ca="1">IFERROR(INDEX(_xlfn.ANCHORARRAY($C$3),T_CALC[[#This Row],[DAY]]+1,5),NA())</f>
        <v>0.83240000000000003</v>
      </c>
      <c r="P1161" s="4" cm="1" vm="1115">
        <f t="array" aca="1" ref="P1161" ca="1">IFERROR(INDEX(_xlfn.ANCHORARRAY($C$3),T_CALC[[#This Row],[DAY]]+1,6),NA())</f>
        <v>0.83930000000000005</v>
      </c>
      <c r="Q1161" s="4" cm="1">
        <f t="array" aca="1" ref="Q1161" ca="1">IFERROR(INDEX(_xlfn.ANCHORARRAY($C$3),T_CALC[[#This Row],[DAY]]+1,2),NA())</f>
        <v>0</v>
      </c>
    </row>
    <row r="1162" spans="3:17" x14ac:dyDescent="0.25">
      <c r="C1162" vm="2443">
        <f ca="1"/>
        <v>44076</v>
      </c>
      <c r="D1162">
        <f ca="1"/>
        <v>0</v>
      </c>
      <c r="E1162" vm="2444">
        <f ca="1"/>
        <v>0.83940000000000003</v>
      </c>
      <c r="F1162" vm="1608">
        <f ca="1"/>
        <v>0.8458</v>
      </c>
      <c r="G1162" vm="2430">
        <f ca="1"/>
        <v>0.83809999999999996</v>
      </c>
      <c r="H1162" vm="1035">
        <f ca="1"/>
        <v>0.84340000000000004</v>
      </c>
      <c r="K1162" s="4">
        <f ca="1">IF(ROW(T_CALC[[#This Row],[DAY]])-ROW(T_CALC[[#Headers],[DAY]])&gt;C_N_TRADING_DAYS,"",ROW(T_CALC[[#This Row],[DAY]])-ROW(T_CALC[[#Headers],[DAY]]))</f>
        <v>1159</v>
      </c>
      <c r="L1162" s="4" cm="1" vm="2443">
        <f t="array" aca="1" ref="L1162" ca="1">IFERROR(INDEX(_xlfn.ANCHORARRAY($C$3),T_CALC[[#This Row],[DAY]]+1,1),NA())</f>
        <v>44076</v>
      </c>
      <c r="M1162" s="4" cm="1" vm="2444">
        <f t="array" aca="1" ref="M1162" ca="1">IFERROR(INDEX(_xlfn.ANCHORARRAY($C$3),T_CALC[[#This Row],[DAY]]+1,3),NA())</f>
        <v>0.83940000000000003</v>
      </c>
      <c r="N1162" s="4" cm="1" vm="1608">
        <f t="array" aca="1" ref="N1162" ca="1">IFERROR(INDEX(_xlfn.ANCHORARRAY($C$3),T_CALC[[#This Row],[DAY]]+1,4),NA())</f>
        <v>0.8458</v>
      </c>
      <c r="O1162" s="4" cm="1" vm="2430">
        <f t="array" aca="1" ref="O1162" ca="1">IFERROR(INDEX(_xlfn.ANCHORARRAY($C$3),T_CALC[[#This Row],[DAY]]+1,5),NA())</f>
        <v>0.83809999999999996</v>
      </c>
      <c r="P1162" s="4" cm="1" vm="1035">
        <f t="array" aca="1" ref="P1162" ca="1">IFERROR(INDEX(_xlfn.ANCHORARRAY($C$3),T_CALC[[#This Row],[DAY]]+1,6),NA())</f>
        <v>0.84340000000000004</v>
      </c>
      <c r="Q1162" s="4" cm="1">
        <f t="array" aca="1" ref="Q1162" ca="1">IFERROR(INDEX(_xlfn.ANCHORARRAY($C$3),T_CALC[[#This Row],[DAY]]+1,2),NA())</f>
        <v>0</v>
      </c>
    </row>
    <row r="1163" spans="3:17" x14ac:dyDescent="0.25">
      <c r="C1163" vm="2445">
        <f ca="1"/>
        <v>44077</v>
      </c>
      <c r="D1163">
        <f ca="1"/>
        <v>0</v>
      </c>
      <c r="E1163" vm="1216">
        <f ca="1"/>
        <v>0.84360000000000002</v>
      </c>
      <c r="F1163" vm="1193">
        <f ca="1"/>
        <v>0.84819999999999995</v>
      </c>
      <c r="G1163" vm="1167">
        <f ca="1"/>
        <v>0.8427</v>
      </c>
      <c r="H1163" vm="1278">
        <f ca="1"/>
        <v>0.84370000000000001</v>
      </c>
      <c r="K1163" s="4">
        <f ca="1">IF(ROW(T_CALC[[#This Row],[DAY]])-ROW(T_CALC[[#Headers],[DAY]])&gt;C_N_TRADING_DAYS,"",ROW(T_CALC[[#This Row],[DAY]])-ROW(T_CALC[[#Headers],[DAY]]))</f>
        <v>1160</v>
      </c>
      <c r="L1163" s="4" cm="1" vm="2445">
        <f t="array" aca="1" ref="L1163" ca="1">IFERROR(INDEX(_xlfn.ANCHORARRAY($C$3),T_CALC[[#This Row],[DAY]]+1,1),NA())</f>
        <v>44077</v>
      </c>
      <c r="M1163" s="4" cm="1" vm="1216">
        <f t="array" aca="1" ref="M1163" ca="1">IFERROR(INDEX(_xlfn.ANCHORARRAY($C$3),T_CALC[[#This Row],[DAY]]+1,3),NA())</f>
        <v>0.84360000000000002</v>
      </c>
      <c r="N1163" s="4" cm="1" vm="1193">
        <f t="array" aca="1" ref="N1163" ca="1">IFERROR(INDEX(_xlfn.ANCHORARRAY($C$3),T_CALC[[#This Row],[DAY]]+1,4),NA())</f>
        <v>0.84819999999999995</v>
      </c>
      <c r="O1163" s="4" cm="1" vm="1167">
        <f t="array" aca="1" ref="O1163" ca="1">IFERROR(INDEX(_xlfn.ANCHORARRAY($C$3),T_CALC[[#This Row],[DAY]]+1,5),NA())</f>
        <v>0.8427</v>
      </c>
      <c r="P1163" s="4" cm="1" vm="1278">
        <f t="array" aca="1" ref="P1163" ca="1">IFERROR(INDEX(_xlfn.ANCHORARRAY($C$3),T_CALC[[#This Row],[DAY]]+1,6),NA())</f>
        <v>0.84370000000000001</v>
      </c>
      <c r="Q1163" s="4" cm="1">
        <f t="array" aca="1" ref="Q1163" ca="1">IFERROR(INDEX(_xlfn.ANCHORARRAY($C$3),T_CALC[[#This Row],[DAY]]+1,2),NA())</f>
        <v>0</v>
      </c>
    </row>
    <row r="1164" spans="3:17" x14ac:dyDescent="0.25">
      <c r="C1164" vm="2446">
        <f ca="1"/>
        <v>44078</v>
      </c>
      <c r="D1164">
        <f ca="1"/>
        <v>0</v>
      </c>
      <c r="E1164" vm="1278">
        <f ca="1"/>
        <v>0.84370000000000001</v>
      </c>
      <c r="F1164" vm="1067">
        <f ca="1"/>
        <v>0.8488</v>
      </c>
      <c r="G1164" vm="1167">
        <f ca="1"/>
        <v>0.8427</v>
      </c>
      <c r="H1164" vm="1066">
        <f ca="1"/>
        <v>0.84450000000000003</v>
      </c>
      <c r="K1164" s="4">
        <f ca="1">IF(ROW(T_CALC[[#This Row],[DAY]])-ROW(T_CALC[[#Headers],[DAY]])&gt;C_N_TRADING_DAYS,"",ROW(T_CALC[[#This Row],[DAY]])-ROW(T_CALC[[#Headers],[DAY]]))</f>
        <v>1161</v>
      </c>
      <c r="L1164" s="4" cm="1" vm="2446">
        <f t="array" aca="1" ref="L1164" ca="1">IFERROR(INDEX(_xlfn.ANCHORARRAY($C$3),T_CALC[[#This Row],[DAY]]+1,1),NA())</f>
        <v>44078</v>
      </c>
      <c r="M1164" s="4" cm="1" vm="1278">
        <f t="array" aca="1" ref="M1164" ca="1">IFERROR(INDEX(_xlfn.ANCHORARRAY($C$3),T_CALC[[#This Row],[DAY]]+1,3),NA())</f>
        <v>0.84370000000000001</v>
      </c>
      <c r="N1164" s="4" cm="1" vm="1067">
        <f t="array" aca="1" ref="N1164" ca="1">IFERROR(INDEX(_xlfn.ANCHORARRAY($C$3),T_CALC[[#This Row],[DAY]]+1,4),NA())</f>
        <v>0.8488</v>
      </c>
      <c r="O1164" s="4" cm="1" vm="1167">
        <f t="array" aca="1" ref="O1164" ca="1">IFERROR(INDEX(_xlfn.ANCHORARRAY($C$3),T_CALC[[#This Row],[DAY]]+1,5),NA())</f>
        <v>0.8427</v>
      </c>
      <c r="P1164" s="4" cm="1" vm="1066">
        <f t="array" aca="1" ref="P1164" ca="1">IFERROR(INDEX(_xlfn.ANCHORARRAY($C$3),T_CALC[[#This Row],[DAY]]+1,6),NA())</f>
        <v>0.84450000000000003</v>
      </c>
      <c r="Q1164" s="4" cm="1">
        <f t="array" aca="1" ref="Q1164" ca="1">IFERROR(INDEX(_xlfn.ANCHORARRAY($C$3),T_CALC[[#This Row],[DAY]]+1,2),NA())</f>
        <v>0</v>
      </c>
    </row>
    <row r="1165" spans="3:17" x14ac:dyDescent="0.25">
      <c r="C1165" vm="2447">
        <f ca="1"/>
        <v>44081</v>
      </c>
      <c r="D1165">
        <f ca="1"/>
        <v>0</v>
      </c>
      <c r="E1165" vm="1186">
        <f ca="1"/>
        <v>0.84499999999999997</v>
      </c>
      <c r="F1165" vm="1222">
        <f ca="1"/>
        <v>0.84650000000000003</v>
      </c>
      <c r="G1165" vm="1118">
        <f ca="1"/>
        <v>0.84379999999999999</v>
      </c>
      <c r="H1165" vm="1188">
        <f ca="1"/>
        <v>0.84609999999999996</v>
      </c>
      <c r="K1165" s="4">
        <f ca="1">IF(ROW(T_CALC[[#This Row],[DAY]])-ROW(T_CALC[[#Headers],[DAY]])&gt;C_N_TRADING_DAYS,"",ROW(T_CALC[[#This Row],[DAY]])-ROW(T_CALC[[#Headers],[DAY]]))</f>
        <v>1162</v>
      </c>
      <c r="L1165" s="4" cm="1" vm="2447">
        <f t="array" aca="1" ref="L1165" ca="1">IFERROR(INDEX(_xlfn.ANCHORARRAY($C$3),T_CALC[[#This Row],[DAY]]+1,1),NA())</f>
        <v>44081</v>
      </c>
      <c r="M1165" s="4" cm="1" vm="1186">
        <f t="array" aca="1" ref="M1165" ca="1">IFERROR(INDEX(_xlfn.ANCHORARRAY($C$3),T_CALC[[#This Row],[DAY]]+1,3),NA())</f>
        <v>0.84499999999999997</v>
      </c>
      <c r="N1165" s="4" cm="1" vm="1222">
        <f t="array" aca="1" ref="N1165" ca="1">IFERROR(INDEX(_xlfn.ANCHORARRAY($C$3),T_CALC[[#This Row],[DAY]]+1,4),NA())</f>
        <v>0.84650000000000003</v>
      </c>
      <c r="O1165" s="4" cm="1" vm="1118">
        <f t="array" aca="1" ref="O1165" ca="1">IFERROR(INDEX(_xlfn.ANCHORARRAY($C$3),T_CALC[[#This Row],[DAY]]+1,5),NA())</f>
        <v>0.84379999999999999</v>
      </c>
      <c r="P1165" s="4" cm="1" vm="1188">
        <f t="array" aca="1" ref="P1165" ca="1">IFERROR(INDEX(_xlfn.ANCHORARRAY($C$3),T_CALC[[#This Row],[DAY]]+1,6),NA())</f>
        <v>0.84609999999999996</v>
      </c>
      <c r="Q1165" s="4" cm="1">
        <f t="array" aca="1" ref="Q1165" ca="1">IFERROR(INDEX(_xlfn.ANCHORARRAY($C$3),T_CALC[[#This Row],[DAY]]+1,2),NA())</f>
        <v>0</v>
      </c>
    </row>
    <row r="1166" spans="3:17" x14ac:dyDescent="0.25">
      <c r="C1166" vm="2448">
        <f ca="1"/>
        <v>44082</v>
      </c>
      <c r="D1166">
        <f ca="1"/>
        <v>0</v>
      </c>
      <c r="E1166" vm="1188">
        <f ca="1"/>
        <v>0.84609999999999996</v>
      </c>
      <c r="F1166" vm="1019">
        <f ca="1"/>
        <v>0.84989999999999999</v>
      </c>
      <c r="G1166" vm="1086">
        <f ca="1"/>
        <v>0.84530000000000005</v>
      </c>
      <c r="H1166" vm="1014">
        <f ca="1"/>
        <v>0.84899999999999998</v>
      </c>
      <c r="K1166" s="4">
        <f ca="1">IF(ROW(T_CALC[[#This Row],[DAY]])-ROW(T_CALC[[#Headers],[DAY]])&gt;C_N_TRADING_DAYS,"",ROW(T_CALC[[#This Row],[DAY]])-ROW(T_CALC[[#Headers],[DAY]]))</f>
        <v>1163</v>
      </c>
      <c r="L1166" s="4" cm="1" vm="2448">
        <f t="array" aca="1" ref="L1166" ca="1">IFERROR(INDEX(_xlfn.ANCHORARRAY($C$3),T_CALC[[#This Row],[DAY]]+1,1),NA())</f>
        <v>44082</v>
      </c>
      <c r="M1166" s="4" cm="1" vm="1188">
        <f t="array" aca="1" ref="M1166" ca="1">IFERROR(INDEX(_xlfn.ANCHORARRAY($C$3),T_CALC[[#This Row],[DAY]]+1,3),NA())</f>
        <v>0.84609999999999996</v>
      </c>
      <c r="N1166" s="4" cm="1" vm="1019">
        <f t="array" aca="1" ref="N1166" ca="1">IFERROR(INDEX(_xlfn.ANCHORARRAY($C$3),T_CALC[[#This Row],[DAY]]+1,4),NA())</f>
        <v>0.84989999999999999</v>
      </c>
      <c r="O1166" s="4" cm="1" vm="1086">
        <f t="array" aca="1" ref="O1166" ca="1">IFERROR(INDEX(_xlfn.ANCHORARRAY($C$3),T_CALC[[#This Row],[DAY]]+1,5),NA())</f>
        <v>0.84530000000000005</v>
      </c>
      <c r="P1166" s="4" cm="1" vm="1014">
        <f t="array" aca="1" ref="P1166" ca="1">IFERROR(INDEX(_xlfn.ANCHORARRAY($C$3),T_CALC[[#This Row],[DAY]]+1,6),NA())</f>
        <v>0.84899999999999998</v>
      </c>
      <c r="Q1166" s="4" cm="1">
        <f t="array" aca="1" ref="Q1166" ca="1">IFERROR(INDEX(_xlfn.ANCHORARRAY($C$3),T_CALC[[#This Row],[DAY]]+1,2),NA())</f>
        <v>0</v>
      </c>
    </row>
    <row r="1167" spans="3:17" x14ac:dyDescent="0.25">
      <c r="C1167" vm="2449">
        <f ca="1"/>
        <v>44083</v>
      </c>
      <c r="D1167">
        <f ca="1"/>
        <v>0</v>
      </c>
      <c r="E1167" vm="1316">
        <f ca="1"/>
        <v>0.84870000000000001</v>
      </c>
      <c r="F1167" vm="1020">
        <f ca="1"/>
        <v>0.8508</v>
      </c>
      <c r="G1167" vm="1314">
        <f ca="1"/>
        <v>0.84489999999999998</v>
      </c>
      <c r="H1167" vm="1030">
        <f ca="1"/>
        <v>0.84719999999999995</v>
      </c>
      <c r="K1167" s="4">
        <f ca="1">IF(ROW(T_CALC[[#This Row],[DAY]])-ROW(T_CALC[[#Headers],[DAY]])&gt;C_N_TRADING_DAYS,"",ROW(T_CALC[[#This Row],[DAY]])-ROW(T_CALC[[#Headers],[DAY]]))</f>
        <v>1164</v>
      </c>
      <c r="L1167" s="4" cm="1" vm="2449">
        <f t="array" aca="1" ref="L1167" ca="1">IFERROR(INDEX(_xlfn.ANCHORARRAY($C$3),T_CALC[[#This Row],[DAY]]+1,1),NA())</f>
        <v>44083</v>
      </c>
      <c r="M1167" s="4" cm="1" vm="1316">
        <f t="array" aca="1" ref="M1167" ca="1">IFERROR(INDEX(_xlfn.ANCHORARRAY($C$3),T_CALC[[#This Row],[DAY]]+1,3),NA())</f>
        <v>0.84870000000000001</v>
      </c>
      <c r="N1167" s="4" cm="1" vm="1020">
        <f t="array" aca="1" ref="N1167" ca="1">IFERROR(INDEX(_xlfn.ANCHORARRAY($C$3),T_CALC[[#This Row],[DAY]]+1,4),NA())</f>
        <v>0.8508</v>
      </c>
      <c r="O1167" s="4" cm="1" vm="1314">
        <f t="array" aca="1" ref="O1167" ca="1">IFERROR(INDEX(_xlfn.ANCHORARRAY($C$3),T_CALC[[#This Row],[DAY]]+1,5),NA())</f>
        <v>0.84489999999999998</v>
      </c>
      <c r="P1167" s="4" cm="1" vm="1030">
        <f t="array" aca="1" ref="P1167" ca="1">IFERROR(INDEX(_xlfn.ANCHORARRAY($C$3),T_CALC[[#This Row],[DAY]]+1,6),NA())</f>
        <v>0.84719999999999995</v>
      </c>
      <c r="Q1167" s="4" cm="1">
        <f t="array" aca="1" ref="Q1167" ca="1">IFERROR(INDEX(_xlfn.ANCHORARRAY($C$3),T_CALC[[#This Row],[DAY]]+1,2),NA())</f>
        <v>0</v>
      </c>
    </row>
    <row r="1168" spans="3:17" x14ac:dyDescent="0.25">
      <c r="C1168" vm="2450">
        <f ca="1"/>
        <v>44084</v>
      </c>
      <c r="D1168">
        <f ca="1"/>
        <v>0</v>
      </c>
      <c r="E1168" vm="1030">
        <f ca="1"/>
        <v>0.84719999999999995</v>
      </c>
      <c r="F1168" vm="1096">
        <f ca="1"/>
        <v>0.84740000000000004</v>
      </c>
      <c r="G1168" vm="1131">
        <f ca="1"/>
        <v>0.83899999999999997</v>
      </c>
      <c r="H1168" vm="1088">
        <f ca="1"/>
        <v>0.84619999999999995</v>
      </c>
      <c r="K1168" s="4">
        <f ca="1">IF(ROW(T_CALC[[#This Row],[DAY]])-ROW(T_CALC[[#Headers],[DAY]])&gt;C_N_TRADING_DAYS,"",ROW(T_CALC[[#This Row],[DAY]])-ROW(T_CALC[[#Headers],[DAY]]))</f>
        <v>1165</v>
      </c>
      <c r="L1168" s="4" cm="1" vm="2450">
        <f t="array" aca="1" ref="L1168" ca="1">IFERROR(INDEX(_xlfn.ANCHORARRAY($C$3),T_CALC[[#This Row],[DAY]]+1,1),NA())</f>
        <v>44084</v>
      </c>
      <c r="M1168" s="4" cm="1" vm="1030">
        <f t="array" aca="1" ref="M1168" ca="1">IFERROR(INDEX(_xlfn.ANCHORARRAY($C$3),T_CALC[[#This Row],[DAY]]+1,3),NA())</f>
        <v>0.84719999999999995</v>
      </c>
      <c r="N1168" s="4" cm="1" vm="1096">
        <f t="array" aca="1" ref="N1168" ca="1">IFERROR(INDEX(_xlfn.ANCHORARRAY($C$3),T_CALC[[#This Row],[DAY]]+1,4),NA())</f>
        <v>0.84740000000000004</v>
      </c>
      <c r="O1168" s="4" cm="1" vm="1131">
        <f t="array" aca="1" ref="O1168" ca="1">IFERROR(INDEX(_xlfn.ANCHORARRAY($C$3),T_CALC[[#This Row],[DAY]]+1,5),NA())</f>
        <v>0.83899999999999997</v>
      </c>
      <c r="P1168" s="4" cm="1" vm="1088">
        <f t="array" aca="1" ref="P1168" ca="1">IFERROR(INDEX(_xlfn.ANCHORARRAY($C$3),T_CALC[[#This Row],[DAY]]+1,6),NA())</f>
        <v>0.84619999999999995</v>
      </c>
      <c r="Q1168" s="4" cm="1">
        <f t="array" aca="1" ref="Q1168" ca="1">IFERROR(INDEX(_xlfn.ANCHORARRAY($C$3),T_CALC[[#This Row],[DAY]]+1,2),NA())</f>
        <v>0</v>
      </c>
    </row>
    <row r="1169" spans="3:17" x14ac:dyDescent="0.25">
      <c r="C1169" vm="2451">
        <f ca="1"/>
        <v>44085</v>
      </c>
      <c r="D1169">
        <f ca="1"/>
        <v>0</v>
      </c>
      <c r="E1169" vm="1047">
        <f ca="1"/>
        <v>0.84630000000000005</v>
      </c>
      <c r="F1169" vm="1222">
        <f ca="1"/>
        <v>0.84650000000000003</v>
      </c>
      <c r="G1169" vm="1209">
        <f ca="1"/>
        <v>0.84199999999999997</v>
      </c>
      <c r="H1169" vm="1024">
        <f ca="1"/>
        <v>0.84399999999999997</v>
      </c>
      <c r="K1169" s="4">
        <f ca="1">IF(ROW(T_CALC[[#This Row],[DAY]])-ROW(T_CALC[[#Headers],[DAY]])&gt;C_N_TRADING_DAYS,"",ROW(T_CALC[[#This Row],[DAY]])-ROW(T_CALC[[#Headers],[DAY]]))</f>
        <v>1166</v>
      </c>
      <c r="L1169" s="4" cm="1" vm="2451">
        <f t="array" aca="1" ref="L1169" ca="1">IFERROR(INDEX(_xlfn.ANCHORARRAY($C$3),T_CALC[[#This Row],[DAY]]+1,1),NA())</f>
        <v>44085</v>
      </c>
      <c r="M1169" s="4" cm="1" vm="1047">
        <f t="array" aca="1" ref="M1169" ca="1">IFERROR(INDEX(_xlfn.ANCHORARRAY($C$3),T_CALC[[#This Row],[DAY]]+1,3),NA())</f>
        <v>0.84630000000000005</v>
      </c>
      <c r="N1169" s="4" cm="1" vm="1222">
        <f t="array" aca="1" ref="N1169" ca="1">IFERROR(INDEX(_xlfn.ANCHORARRAY($C$3),T_CALC[[#This Row],[DAY]]+1,4),NA())</f>
        <v>0.84650000000000003</v>
      </c>
      <c r="O1169" s="4" cm="1" vm="1209">
        <f t="array" aca="1" ref="O1169" ca="1">IFERROR(INDEX(_xlfn.ANCHORARRAY($C$3),T_CALC[[#This Row],[DAY]]+1,5),NA())</f>
        <v>0.84199999999999997</v>
      </c>
      <c r="P1169" s="4" cm="1" vm="1024">
        <f t="array" aca="1" ref="P1169" ca="1">IFERROR(INDEX(_xlfn.ANCHORARRAY($C$3),T_CALC[[#This Row],[DAY]]+1,6),NA())</f>
        <v>0.84399999999999997</v>
      </c>
      <c r="Q1169" s="4" cm="1">
        <f t="array" aca="1" ref="Q1169" ca="1">IFERROR(INDEX(_xlfn.ANCHORARRAY($C$3),T_CALC[[#This Row],[DAY]]+1,2),NA())</f>
        <v>0</v>
      </c>
    </row>
    <row r="1170" spans="3:17" x14ac:dyDescent="0.25">
      <c r="C1170" vm="2452">
        <f ca="1"/>
        <v>44088</v>
      </c>
      <c r="D1170">
        <f ca="1"/>
        <v>0</v>
      </c>
      <c r="E1170" vm="1066">
        <f ca="1"/>
        <v>0.84450000000000003</v>
      </c>
      <c r="F1170" vm="1036">
        <f ca="1"/>
        <v>0.84519999999999995</v>
      </c>
      <c r="G1170" vm="1042">
        <f ca="1"/>
        <v>0.84099999999999997</v>
      </c>
      <c r="H1170" vm="1125">
        <f ca="1"/>
        <v>0.84250000000000003</v>
      </c>
      <c r="K1170" s="4">
        <f ca="1">IF(ROW(T_CALC[[#This Row],[DAY]])-ROW(T_CALC[[#Headers],[DAY]])&gt;C_N_TRADING_DAYS,"",ROW(T_CALC[[#This Row],[DAY]])-ROW(T_CALC[[#Headers],[DAY]]))</f>
        <v>1167</v>
      </c>
      <c r="L1170" s="4" cm="1" vm="2452">
        <f t="array" aca="1" ref="L1170" ca="1">IFERROR(INDEX(_xlfn.ANCHORARRAY($C$3),T_CALC[[#This Row],[DAY]]+1,1),NA())</f>
        <v>44088</v>
      </c>
      <c r="M1170" s="4" cm="1" vm="1066">
        <f t="array" aca="1" ref="M1170" ca="1">IFERROR(INDEX(_xlfn.ANCHORARRAY($C$3),T_CALC[[#This Row],[DAY]]+1,3),NA())</f>
        <v>0.84450000000000003</v>
      </c>
      <c r="N1170" s="4" cm="1" vm="1036">
        <f t="array" aca="1" ref="N1170" ca="1">IFERROR(INDEX(_xlfn.ANCHORARRAY($C$3),T_CALC[[#This Row],[DAY]]+1,4),NA())</f>
        <v>0.84519999999999995</v>
      </c>
      <c r="O1170" s="4" cm="1" vm="1042">
        <f t="array" aca="1" ref="O1170" ca="1">IFERROR(INDEX(_xlfn.ANCHORARRAY($C$3),T_CALC[[#This Row],[DAY]]+1,5),NA())</f>
        <v>0.84099999999999997</v>
      </c>
      <c r="P1170" s="4" cm="1" vm="1125">
        <f t="array" aca="1" ref="P1170" ca="1">IFERROR(INDEX(_xlfn.ANCHORARRAY($C$3),T_CALC[[#This Row],[DAY]]+1,6),NA())</f>
        <v>0.84250000000000003</v>
      </c>
      <c r="Q1170" s="4" cm="1">
        <f t="array" aca="1" ref="Q1170" ca="1">IFERROR(INDEX(_xlfn.ANCHORARRAY($C$3),T_CALC[[#This Row],[DAY]]+1,2),NA())</f>
        <v>0</v>
      </c>
    </row>
    <row r="1171" spans="3:17" x14ac:dyDescent="0.25">
      <c r="C1171" vm="2453">
        <f ca="1"/>
        <v>44089</v>
      </c>
      <c r="D1171">
        <f ca="1"/>
        <v>0</v>
      </c>
      <c r="E1171" vm="1167">
        <f ca="1"/>
        <v>0.8427</v>
      </c>
      <c r="F1171" vm="1617">
        <f ca="1"/>
        <v>0.84460000000000002</v>
      </c>
      <c r="G1171" vm="1152">
        <f ca="1"/>
        <v>0.84019999999999995</v>
      </c>
      <c r="H1171" vm="1024">
        <f ca="1"/>
        <v>0.84399999999999997</v>
      </c>
      <c r="K1171" s="4">
        <f ca="1">IF(ROW(T_CALC[[#This Row],[DAY]])-ROW(T_CALC[[#Headers],[DAY]])&gt;C_N_TRADING_DAYS,"",ROW(T_CALC[[#This Row],[DAY]])-ROW(T_CALC[[#Headers],[DAY]]))</f>
        <v>1168</v>
      </c>
      <c r="L1171" s="4" cm="1" vm="2453">
        <f t="array" aca="1" ref="L1171" ca="1">IFERROR(INDEX(_xlfn.ANCHORARRAY($C$3),T_CALC[[#This Row],[DAY]]+1,1),NA())</f>
        <v>44089</v>
      </c>
      <c r="M1171" s="4" cm="1" vm="1167">
        <f t="array" aca="1" ref="M1171" ca="1">IFERROR(INDEX(_xlfn.ANCHORARRAY($C$3),T_CALC[[#This Row],[DAY]]+1,3),NA())</f>
        <v>0.8427</v>
      </c>
      <c r="N1171" s="4" cm="1" vm="1617">
        <f t="array" aca="1" ref="N1171" ca="1">IFERROR(INDEX(_xlfn.ANCHORARRAY($C$3),T_CALC[[#This Row],[DAY]]+1,4),NA())</f>
        <v>0.84460000000000002</v>
      </c>
      <c r="O1171" s="4" cm="1" vm="1152">
        <f t="array" aca="1" ref="O1171" ca="1">IFERROR(INDEX(_xlfn.ANCHORARRAY($C$3),T_CALC[[#This Row],[DAY]]+1,5),NA())</f>
        <v>0.84019999999999995</v>
      </c>
      <c r="P1171" s="4" cm="1" vm="1024">
        <f t="array" aca="1" ref="P1171" ca="1">IFERROR(INDEX(_xlfn.ANCHORARRAY($C$3),T_CALC[[#This Row],[DAY]]+1,6),NA())</f>
        <v>0.84399999999999997</v>
      </c>
      <c r="Q1171" s="4" cm="1">
        <f t="array" aca="1" ref="Q1171" ca="1">IFERROR(INDEX(_xlfn.ANCHORARRAY($C$3),T_CALC[[#This Row],[DAY]]+1,2),NA())</f>
        <v>0</v>
      </c>
    </row>
    <row r="1172" spans="3:17" x14ac:dyDescent="0.25">
      <c r="C1172" vm="2454">
        <f ca="1"/>
        <v>44090</v>
      </c>
      <c r="D1172">
        <f ca="1"/>
        <v>0</v>
      </c>
      <c r="E1172" vm="1278">
        <f ca="1"/>
        <v>0.84370000000000001</v>
      </c>
      <c r="F1172" vm="1193">
        <f ca="1"/>
        <v>0.84819999999999995</v>
      </c>
      <c r="G1172" vm="1291">
        <f ca="1"/>
        <v>0.84140000000000004</v>
      </c>
      <c r="H1172" vm="1088">
        <f ca="1"/>
        <v>0.84619999999999995</v>
      </c>
      <c r="K1172" s="4">
        <f ca="1">IF(ROW(T_CALC[[#This Row],[DAY]])-ROW(T_CALC[[#Headers],[DAY]])&gt;C_N_TRADING_DAYS,"",ROW(T_CALC[[#This Row],[DAY]])-ROW(T_CALC[[#Headers],[DAY]]))</f>
        <v>1169</v>
      </c>
      <c r="L1172" s="4" cm="1" vm="2454">
        <f t="array" aca="1" ref="L1172" ca="1">IFERROR(INDEX(_xlfn.ANCHORARRAY($C$3),T_CALC[[#This Row],[DAY]]+1,1),NA())</f>
        <v>44090</v>
      </c>
      <c r="M1172" s="4" cm="1" vm="1278">
        <f t="array" aca="1" ref="M1172" ca="1">IFERROR(INDEX(_xlfn.ANCHORARRAY($C$3),T_CALC[[#This Row],[DAY]]+1,3),NA())</f>
        <v>0.84370000000000001</v>
      </c>
      <c r="N1172" s="4" cm="1" vm="1193">
        <f t="array" aca="1" ref="N1172" ca="1">IFERROR(INDEX(_xlfn.ANCHORARRAY($C$3),T_CALC[[#This Row],[DAY]]+1,4),NA())</f>
        <v>0.84819999999999995</v>
      </c>
      <c r="O1172" s="4" cm="1" vm="1291">
        <f t="array" aca="1" ref="O1172" ca="1">IFERROR(INDEX(_xlfn.ANCHORARRAY($C$3),T_CALC[[#This Row],[DAY]]+1,5),NA())</f>
        <v>0.84140000000000004</v>
      </c>
      <c r="P1172" s="4" cm="1" vm="1088">
        <f t="array" aca="1" ref="P1172" ca="1">IFERROR(INDEX(_xlfn.ANCHORARRAY($C$3),T_CALC[[#This Row],[DAY]]+1,6),NA())</f>
        <v>0.84619999999999995</v>
      </c>
      <c r="Q1172" s="4" cm="1">
        <f t="array" aca="1" ref="Q1172" ca="1">IFERROR(INDEX(_xlfn.ANCHORARRAY($C$3),T_CALC[[#This Row],[DAY]]+1,2),NA())</f>
        <v>0</v>
      </c>
    </row>
    <row r="1173" spans="3:17" x14ac:dyDescent="0.25">
      <c r="C1173" vm="2455">
        <f ca="1"/>
        <v>44091</v>
      </c>
      <c r="D1173">
        <f ca="1"/>
        <v>0</v>
      </c>
      <c r="E1173" vm="1088">
        <f ca="1"/>
        <v>0.84619999999999995</v>
      </c>
      <c r="F1173" vm="1274">
        <f ca="1"/>
        <v>0.85189999999999999</v>
      </c>
      <c r="G1173" vm="1122">
        <f ca="1"/>
        <v>0.84350000000000003</v>
      </c>
      <c r="H1173" vm="1174">
        <f ca="1"/>
        <v>0.84389999999999998</v>
      </c>
      <c r="K1173" s="4">
        <f ca="1">IF(ROW(T_CALC[[#This Row],[DAY]])-ROW(T_CALC[[#Headers],[DAY]])&gt;C_N_TRADING_DAYS,"",ROW(T_CALC[[#This Row],[DAY]])-ROW(T_CALC[[#Headers],[DAY]]))</f>
        <v>1170</v>
      </c>
      <c r="L1173" s="4" cm="1" vm="2455">
        <f t="array" aca="1" ref="L1173" ca="1">IFERROR(INDEX(_xlfn.ANCHORARRAY($C$3),T_CALC[[#This Row],[DAY]]+1,1),NA())</f>
        <v>44091</v>
      </c>
      <c r="M1173" s="4" cm="1" vm="1088">
        <f t="array" aca="1" ref="M1173" ca="1">IFERROR(INDEX(_xlfn.ANCHORARRAY($C$3),T_CALC[[#This Row],[DAY]]+1,3),NA())</f>
        <v>0.84619999999999995</v>
      </c>
      <c r="N1173" s="4" cm="1" vm="1274">
        <f t="array" aca="1" ref="N1173" ca="1">IFERROR(INDEX(_xlfn.ANCHORARRAY($C$3),T_CALC[[#This Row],[DAY]]+1,4),NA())</f>
        <v>0.85189999999999999</v>
      </c>
      <c r="O1173" s="4" cm="1" vm="1122">
        <f t="array" aca="1" ref="O1173" ca="1">IFERROR(INDEX(_xlfn.ANCHORARRAY($C$3),T_CALC[[#This Row],[DAY]]+1,5),NA())</f>
        <v>0.84350000000000003</v>
      </c>
      <c r="P1173" s="4" cm="1" vm="1174">
        <f t="array" aca="1" ref="P1173" ca="1">IFERROR(INDEX(_xlfn.ANCHORARRAY($C$3),T_CALC[[#This Row],[DAY]]+1,6),NA())</f>
        <v>0.84389999999999998</v>
      </c>
      <c r="Q1173" s="4" cm="1">
        <f t="array" aca="1" ref="Q1173" ca="1">IFERROR(INDEX(_xlfn.ANCHORARRAY($C$3),T_CALC[[#This Row],[DAY]]+1,2),NA())</f>
        <v>0</v>
      </c>
    </row>
    <row r="1174" spans="3:17" x14ac:dyDescent="0.25">
      <c r="C1174" vm="2456">
        <f ca="1"/>
        <v>44092</v>
      </c>
      <c r="D1174">
        <f ca="1"/>
        <v>0</v>
      </c>
      <c r="E1174" vm="1024">
        <f ca="1"/>
        <v>0.84399999999999997</v>
      </c>
      <c r="F1174" vm="1090">
        <f ca="1"/>
        <v>0.84550000000000003</v>
      </c>
      <c r="G1174" vm="1038">
        <f ca="1"/>
        <v>0.84230000000000005</v>
      </c>
      <c r="H1174" vm="1066">
        <f ca="1"/>
        <v>0.84450000000000003</v>
      </c>
      <c r="K1174" s="4">
        <f ca="1">IF(ROW(T_CALC[[#This Row],[DAY]])-ROW(T_CALC[[#Headers],[DAY]])&gt;C_N_TRADING_DAYS,"",ROW(T_CALC[[#This Row],[DAY]])-ROW(T_CALC[[#Headers],[DAY]]))</f>
        <v>1171</v>
      </c>
      <c r="L1174" s="4" cm="1" vm="2456">
        <f t="array" aca="1" ref="L1174" ca="1">IFERROR(INDEX(_xlfn.ANCHORARRAY($C$3),T_CALC[[#This Row],[DAY]]+1,1),NA())</f>
        <v>44092</v>
      </c>
      <c r="M1174" s="4" cm="1" vm="1024">
        <f t="array" aca="1" ref="M1174" ca="1">IFERROR(INDEX(_xlfn.ANCHORARRAY($C$3),T_CALC[[#This Row],[DAY]]+1,3),NA())</f>
        <v>0.84399999999999997</v>
      </c>
      <c r="N1174" s="4" cm="1" vm="1090">
        <f t="array" aca="1" ref="N1174" ca="1">IFERROR(INDEX(_xlfn.ANCHORARRAY($C$3),T_CALC[[#This Row],[DAY]]+1,4),NA())</f>
        <v>0.84550000000000003</v>
      </c>
      <c r="O1174" s="4" cm="1" vm="1038">
        <f t="array" aca="1" ref="O1174" ca="1">IFERROR(INDEX(_xlfn.ANCHORARRAY($C$3),T_CALC[[#This Row],[DAY]]+1,5),NA())</f>
        <v>0.84230000000000005</v>
      </c>
      <c r="P1174" s="4" cm="1" vm="1066">
        <f t="array" aca="1" ref="P1174" ca="1">IFERROR(INDEX(_xlfn.ANCHORARRAY($C$3),T_CALC[[#This Row],[DAY]]+1,6),NA())</f>
        <v>0.84450000000000003</v>
      </c>
      <c r="Q1174" s="4" cm="1">
        <f t="array" aca="1" ref="Q1174" ca="1">IFERROR(INDEX(_xlfn.ANCHORARRAY($C$3),T_CALC[[#This Row],[DAY]]+1,2),NA())</f>
        <v>0</v>
      </c>
    </row>
    <row r="1175" spans="3:17" x14ac:dyDescent="0.25">
      <c r="C1175" vm="2457">
        <f ca="1"/>
        <v>44095</v>
      </c>
      <c r="D1175">
        <f ca="1"/>
        <v>0</v>
      </c>
      <c r="E1175" vm="1174">
        <f ca="1"/>
        <v>0.84389999999999998</v>
      </c>
      <c r="F1175" vm="1085">
        <f ca="1"/>
        <v>0.85240000000000005</v>
      </c>
      <c r="G1175" vm="1040">
        <f ca="1"/>
        <v>0.84219999999999995</v>
      </c>
      <c r="H1175" vm="1185">
        <f ca="1"/>
        <v>0.84940000000000004</v>
      </c>
      <c r="K1175" s="4">
        <f ca="1">IF(ROW(T_CALC[[#This Row],[DAY]])-ROW(T_CALC[[#Headers],[DAY]])&gt;C_N_TRADING_DAYS,"",ROW(T_CALC[[#This Row],[DAY]])-ROW(T_CALC[[#Headers],[DAY]]))</f>
        <v>1172</v>
      </c>
      <c r="L1175" s="4" cm="1" vm="2457">
        <f t="array" aca="1" ref="L1175" ca="1">IFERROR(INDEX(_xlfn.ANCHORARRAY($C$3),T_CALC[[#This Row],[DAY]]+1,1),NA())</f>
        <v>44095</v>
      </c>
      <c r="M1175" s="4" cm="1" vm="1174">
        <f t="array" aca="1" ref="M1175" ca="1">IFERROR(INDEX(_xlfn.ANCHORARRAY($C$3),T_CALC[[#This Row],[DAY]]+1,3),NA())</f>
        <v>0.84389999999999998</v>
      </c>
      <c r="N1175" s="4" cm="1" vm="1085">
        <f t="array" aca="1" ref="N1175" ca="1">IFERROR(INDEX(_xlfn.ANCHORARRAY($C$3),T_CALC[[#This Row],[DAY]]+1,4),NA())</f>
        <v>0.85240000000000005</v>
      </c>
      <c r="O1175" s="4" cm="1" vm="1040">
        <f t="array" aca="1" ref="O1175" ca="1">IFERROR(INDEX(_xlfn.ANCHORARRAY($C$3),T_CALC[[#This Row],[DAY]]+1,5),NA())</f>
        <v>0.84219999999999995</v>
      </c>
      <c r="P1175" s="4" cm="1" vm="1185">
        <f t="array" aca="1" ref="P1175" ca="1">IFERROR(INDEX(_xlfn.ANCHORARRAY($C$3),T_CALC[[#This Row],[DAY]]+1,6),NA())</f>
        <v>0.84940000000000004</v>
      </c>
      <c r="Q1175" s="4" cm="1">
        <f t="array" aca="1" ref="Q1175" ca="1">IFERROR(INDEX(_xlfn.ANCHORARRAY($C$3),T_CALC[[#This Row],[DAY]]+1,2),NA())</f>
        <v>0</v>
      </c>
    </row>
    <row r="1176" spans="3:17" x14ac:dyDescent="0.25">
      <c r="C1176" vm="2458">
        <f ca="1"/>
        <v>44096</v>
      </c>
      <c r="D1176">
        <f ca="1"/>
        <v>0</v>
      </c>
      <c r="E1176" vm="1076">
        <f ca="1"/>
        <v>0.84950000000000003</v>
      </c>
      <c r="F1176" vm="1243">
        <f ca="1"/>
        <v>0.85519999999999996</v>
      </c>
      <c r="G1176" vm="1043">
        <f ca="1"/>
        <v>0.84919999999999995</v>
      </c>
      <c r="H1176" vm="1081">
        <f ca="1"/>
        <v>0.85399999999999998</v>
      </c>
      <c r="K1176" s="4">
        <f ca="1">IF(ROW(T_CALC[[#This Row],[DAY]])-ROW(T_CALC[[#Headers],[DAY]])&gt;C_N_TRADING_DAYS,"",ROW(T_CALC[[#This Row],[DAY]])-ROW(T_CALC[[#Headers],[DAY]]))</f>
        <v>1173</v>
      </c>
      <c r="L1176" s="4" cm="1" vm="2458">
        <f t="array" aca="1" ref="L1176" ca="1">IFERROR(INDEX(_xlfn.ANCHORARRAY($C$3),T_CALC[[#This Row],[DAY]]+1,1),NA())</f>
        <v>44096</v>
      </c>
      <c r="M1176" s="4" cm="1" vm="1076">
        <f t="array" aca="1" ref="M1176" ca="1">IFERROR(INDEX(_xlfn.ANCHORARRAY($C$3),T_CALC[[#This Row],[DAY]]+1,3),NA())</f>
        <v>0.84950000000000003</v>
      </c>
      <c r="N1176" s="4" cm="1" vm="1243">
        <f t="array" aca="1" ref="N1176" ca="1">IFERROR(INDEX(_xlfn.ANCHORARRAY($C$3),T_CALC[[#This Row],[DAY]]+1,4),NA())</f>
        <v>0.85519999999999996</v>
      </c>
      <c r="O1176" s="4" cm="1" vm="1043">
        <f t="array" aca="1" ref="O1176" ca="1">IFERROR(INDEX(_xlfn.ANCHORARRAY($C$3),T_CALC[[#This Row],[DAY]]+1,5),NA())</f>
        <v>0.84919999999999995</v>
      </c>
      <c r="P1176" s="4" cm="1" vm="1081">
        <f t="array" aca="1" ref="P1176" ca="1">IFERROR(INDEX(_xlfn.ANCHORARRAY($C$3),T_CALC[[#This Row],[DAY]]+1,6),NA())</f>
        <v>0.85399999999999998</v>
      </c>
      <c r="Q1176" s="4" cm="1">
        <f t="array" aca="1" ref="Q1176" ca="1">IFERROR(INDEX(_xlfn.ANCHORARRAY($C$3),T_CALC[[#This Row],[DAY]]+1,2),NA())</f>
        <v>0</v>
      </c>
    </row>
    <row r="1177" spans="3:17" x14ac:dyDescent="0.25">
      <c r="C1177" vm="2459">
        <f ca="1"/>
        <v>44097</v>
      </c>
      <c r="D1177">
        <f ca="1"/>
        <v>0</v>
      </c>
      <c r="E1177" vm="1081">
        <f ca="1"/>
        <v>0.85399999999999998</v>
      </c>
      <c r="F1177" vm="1227">
        <f ca="1"/>
        <v>0.85819999999999996</v>
      </c>
      <c r="G1177" vm="1182">
        <f ca="1"/>
        <v>0.85319999999999996</v>
      </c>
      <c r="H1177" vm="1077">
        <f ca="1"/>
        <v>0.85740000000000005</v>
      </c>
      <c r="K1177" s="4">
        <f ca="1">IF(ROW(T_CALC[[#This Row],[DAY]])-ROW(T_CALC[[#Headers],[DAY]])&gt;C_N_TRADING_DAYS,"",ROW(T_CALC[[#This Row],[DAY]])-ROW(T_CALC[[#Headers],[DAY]]))</f>
        <v>1174</v>
      </c>
      <c r="L1177" s="4" cm="1" vm="2459">
        <f t="array" aca="1" ref="L1177" ca="1">IFERROR(INDEX(_xlfn.ANCHORARRAY($C$3),T_CALC[[#This Row],[DAY]]+1,1),NA())</f>
        <v>44097</v>
      </c>
      <c r="M1177" s="4" cm="1" vm="1081">
        <f t="array" aca="1" ref="M1177" ca="1">IFERROR(INDEX(_xlfn.ANCHORARRAY($C$3),T_CALC[[#This Row],[DAY]]+1,3),NA())</f>
        <v>0.85399999999999998</v>
      </c>
      <c r="N1177" s="4" cm="1" vm="1227">
        <f t="array" aca="1" ref="N1177" ca="1">IFERROR(INDEX(_xlfn.ANCHORARRAY($C$3),T_CALC[[#This Row],[DAY]]+1,4),NA())</f>
        <v>0.85819999999999996</v>
      </c>
      <c r="O1177" s="4" cm="1" vm="1182">
        <f t="array" aca="1" ref="O1177" ca="1">IFERROR(INDEX(_xlfn.ANCHORARRAY($C$3),T_CALC[[#This Row],[DAY]]+1,5),NA())</f>
        <v>0.85319999999999996</v>
      </c>
      <c r="P1177" s="4" cm="1" vm="1077">
        <f t="array" aca="1" ref="P1177" ca="1">IFERROR(INDEX(_xlfn.ANCHORARRAY($C$3),T_CALC[[#This Row],[DAY]]+1,6),NA())</f>
        <v>0.85740000000000005</v>
      </c>
      <c r="Q1177" s="4" cm="1">
        <f t="array" aca="1" ref="Q1177" ca="1">IFERROR(INDEX(_xlfn.ANCHORARRAY($C$3),T_CALC[[#This Row],[DAY]]+1,2),NA())</f>
        <v>0</v>
      </c>
    </row>
    <row r="1178" spans="3:17" x14ac:dyDescent="0.25">
      <c r="C1178" vm="2460">
        <f ca="1"/>
        <v>44098</v>
      </c>
      <c r="D1178">
        <f ca="1"/>
        <v>0</v>
      </c>
      <c r="E1178" vm="999">
        <f ca="1"/>
        <v>0.85750000000000004</v>
      </c>
      <c r="F1178" vm="1000">
        <f ca="1"/>
        <v>0.86009999999999998</v>
      </c>
      <c r="G1178" vm="1055">
        <f ca="1"/>
        <v>0.85540000000000005</v>
      </c>
      <c r="H1178" vm="1624">
        <f ca="1"/>
        <v>0.85650000000000004</v>
      </c>
      <c r="K1178" s="4">
        <f ca="1">IF(ROW(T_CALC[[#This Row],[DAY]])-ROW(T_CALC[[#Headers],[DAY]])&gt;C_N_TRADING_DAYS,"",ROW(T_CALC[[#This Row],[DAY]])-ROW(T_CALC[[#Headers],[DAY]]))</f>
        <v>1175</v>
      </c>
      <c r="L1178" s="4" cm="1" vm="2460">
        <f t="array" aca="1" ref="L1178" ca="1">IFERROR(INDEX(_xlfn.ANCHORARRAY($C$3),T_CALC[[#This Row],[DAY]]+1,1),NA())</f>
        <v>44098</v>
      </c>
      <c r="M1178" s="4" cm="1" vm="999">
        <f t="array" aca="1" ref="M1178" ca="1">IFERROR(INDEX(_xlfn.ANCHORARRAY($C$3),T_CALC[[#This Row],[DAY]]+1,3),NA())</f>
        <v>0.85750000000000004</v>
      </c>
      <c r="N1178" s="4" cm="1" vm="1000">
        <f t="array" aca="1" ref="N1178" ca="1">IFERROR(INDEX(_xlfn.ANCHORARRAY($C$3),T_CALC[[#This Row],[DAY]]+1,4),NA())</f>
        <v>0.86009999999999998</v>
      </c>
      <c r="O1178" s="4" cm="1" vm="1055">
        <f t="array" aca="1" ref="O1178" ca="1">IFERROR(INDEX(_xlfn.ANCHORARRAY($C$3),T_CALC[[#This Row],[DAY]]+1,5),NA())</f>
        <v>0.85540000000000005</v>
      </c>
      <c r="P1178" s="4" cm="1" vm="1624">
        <f t="array" aca="1" ref="P1178" ca="1">IFERROR(INDEX(_xlfn.ANCHORARRAY($C$3),T_CALC[[#This Row],[DAY]]+1,6),NA())</f>
        <v>0.85650000000000004</v>
      </c>
      <c r="Q1178" s="4" cm="1">
        <f t="array" aca="1" ref="Q1178" ca="1">IFERROR(INDEX(_xlfn.ANCHORARRAY($C$3),T_CALC[[#This Row],[DAY]]+1,2),NA())</f>
        <v>0</v>
      </c>
    </row>
    <row r="1179" spans="3:17" x14ac:dyDescent="0.25">
      <c r="C1179" vm="2461">
        <f ca="1"/>
        <v>44099</v>
      </c>
      <c r="D1179">
        <f ca="1"/>
        <v>0</v>
      </c>
      <c r="E1179" vm="1018">
        <f ca="1"/>
        <v>0.85680000000000001</v>
      </c>
      <c r="F1179" vm="1253">
        <f ca="1"/>
        <v>0.86109999999999998</v>
      </c>
      <c r="G1179" vm="1001">
        <f ca="1"/>
        <v>0.85570000000000002</v>
      </c>
      <c r="H1179" vm="992">
        <f ca="1"/>
        <v>0.85950000000000004</v>
      </c>
      <c r="K1179" s="4">
        <f ca="1">IF(ROW(T_CALC[[#This Row],[DAY]])-ROW(T_CALC[[#Headers],[DAY]])&gt;C_N_TRADING_DAYS,"",ROW(T_CALC[[#This Row],[DAY]])-ROW(T_CALC[[#Headers],[DAY]]))</f>
        <v>1176</v>
      </c>
      <c r="L1179" s="4" cm="1" vm="2461">
        <f t="array" aca="1" ref="L1179" ca="1">IFERROR(INDEX(_xlfn.ANCHORARRAY($C$3),T_CALC[[#This Row],[DAY]]+1,1),NA())</f>
        <v>44099</v>
      </c>
      <c r="M1179" s="4" cm="1" vm="1018">
        <f t="array" aca="1" ref="M1179" ca="1">IFERROR(INDEX(_xlfn.ANCHORARRAY($C$3),T_CALC[[#This Row],[DAY]]+1,3),NA())</f>
        <v>0.85680000000000001</v>
      </c>
      <c r="N1179" s="4" cm="1" vm="1253">
        <f t="array" aca="1" ref="N1179" ca="1">IFERROR(INDEX(_xlfn.ANCHORARRAY($C$3),T_CALC[[#This Row],[DAY]]+1,4),NA())</f>
        <v>0.86109999999999998</v>
      </c>
      <c r="O1179" s="4" cm="1" vm="1001">
        <f t="array" aca="1" ref="O1179" ca="1">IFERROR(INDEX(_xlfn.ANCHORARRAY($C$3),T_CALC[[#This Row],[DAY]]+1,5),NA())</f>
        <v>0.85570000000000002</v>
      </c>
      <c r="P1179" s="4" cm="1" vm="992">
        <f t="array" aca="1" ref="P1179" ca="1">IFERROR(INDEX(_xlfn.ANCHORARRAY($C$3),T_CALC[[#This Row],[DAY]]+1,6),NA())</f>
        <v>0.85950000000000004</v>
      </c>
      <c r="Q1179" s="4" cm="1">
        <f t="array" aca="1" ref="Q1179" ca="1">IFERROR(INDEX(_xlfn.ANCHORARRAY($C$3),T_CALC[[#This Row],[DAY]]+1,2),NA())</f>
        <v>0</v>
      </c>
    </row>
    <row r="1180" spans="3:17" x14ac:dyDescent="0.25">
      <c r="C1180" vm="2462">
        <f ca="1"/>
        <v>44102</v>
      </c>
      <c r="D1180">
        <f ca="1"/>
        <v>0</v>
      </c>
      <c r="E1180" vm="1684">
        <f ca="1"/>
        <v>0.85909999999999997</v>
      </c>
      <c r="F1180" vm="2463">
        <f ca="1"/>
        <v>0.8609</v>
      </c>
      <c r="G1180" vm="2464">
        <f ca="1"/>
        <v>0.85599999999999998</v>
      </c>
      <c r="H1180" vm="1263">
        <f ca="1"/>
        <v>0.85699999999999998</v>
      </c>
      <c r="K1180" s="4">
        <f ca="1">IF(ROW(T_CALC[[#This Row],[DAY]])-ROW(T_CALC[[#Headers],[DAY]])&gt;C_N_TRADING_DAYS,"",ROW(T_CALC[[#This Row],[DAY]])-ROW(T_CALC[[#Headers],[DAY]]))</f>
        <v>1177</v>
      </c>
      <c r="L1180" s="4" cm="1" vm="2462">
        <f t="array" aca="1" ref="L1180" ca="1">IFERROR(INDEX(_xlfn.ANCHORARRAY($C$3),T_CALC[[#This Row],[DAY]]+1,1),NA())</f>
        <v>44102</v>
      </c>
      <c r="M1180" s="4" cm="1" vm="1684">
        <f t="array" aca="1" ref="M1180" ca="1">IFERROR(INDEX(_xlfn.ANCHORARRAY($C$3),T_CALC[[#This Row],[DAY]]+1,3),NA())</f>
        <v>0.85909999999999997</v>
      </c>
      <c r="N1180" s="4" cm="1" vm="2463">
        <f t="array" aca="1" ref="N1180" ca="1">IFERROR(INDEX(_xlfn.ANCHORARRAY($C$3),T_CALC[[#This Row],[DAY]]+1,4),NA())</f>
        <v>0.8609</v>
      </c>
      <c r="O1180" s="4" cm="1" vm="2464">
        <f t="array" aca="1" ref="O1180" ca="1">IFERROR(INDEX(_xlfn.ANCHORARRAY($C$3),T_CALC[[#This Row],[DAY]]+1,5),NA())</f>
        <v>0.85599999999999998</v>
      </c>
      <c r="P1180" s="4" cm="1" vm="1263">
        <f t="array" aca="1" ref="P1180" ca="1">IFERROR(INDEX(_xlfn.ANCHORARRAY($C$3),T_CALC[[#This Row],[DAY]]+1,6),NA())</f>
        <v>0.85699999999999998</v>
      </c>
      <c r="Q1180" s="4" cm="1">
        <f t="array" aca="1" ref="Q1180" ca="1">IFERROR(INDEX(_xlfn.ANCHORARRAY($C$3),T_CALC[[#This Row],[DAY]]+1,2),NA())</f>
        <v>0</v>
      </c>
    </row>
    <row r="1181" spans="3:17" x14ac:dyDescent="0.25">
      <c r="C1181" vm="2465">
        <f ca="1"/>
        <v>44103</v>
      </c>
      <c r="D1181">
        <f ca="1"/>
        <v>0</v>
      </c>
      <c r="E1181" vm="1263">
        <f ca="1"/>
        <v>0.85699999999999998</v>
      </c>
      <c r="F1181" vm="999">
        <f ca="1"/>
        <v>0.85750000000000004</v>
      </c>
      <c r="G1181" vm="1712">
        <f ca="1"/>
        <v>0.85119999999999996</v>
      </c>
      <c r="H1181" vm="1089">
        <f ca="1"/>
        <v>0.85140000000000005</v>
      </c>
      <c r="K1181" s="4">
        <f ca="1">IF(ROW(T_CALC[[#This Row],[DAY]])-ROW(T_CALC[[#Headers],[DAY]])&gt;C_N_TRADING_DAYS,"",ROW(T_CALC[[#This Row],[DAY]])-ROW(T_CALC[[#Headers],[DAY]]))</f>
        <v>1178</v>
      </c>
      <c r="L1181" s="4" cm="1" vm="2465">
        <f t="array" aca="1" ref="L1181" ca="1">IFERROR(INDEX(_xlfn.ANCHORARRAY($C$3),T_CALC[[#This Row],[DAY]]+1,1),NA())</f>
        <v>44103</v>
      </c>
      <c r="M1181" s="4" cm="1" vm="1263">
        <f t="array" aca="1" ref="M1181" ca="1">IFERROR(INDEX(_xlfn.ANCHORARRAY($C$3),T_CALC[[#This Row],[DAY]]+1,3),NA())</f>
        <v>0.85699999999999998</v>
      </c>
      <c r="N1181" s="4" cm="1" vm="999">
        <f t="array" aca="1" ref="N1181" ca="1">IFERROR(INDEX(_xlfn.ANCHORARRAY($C$3),T_CALC[[#This Row],[DAY]]+1,4),NA())</f>
        <v>0.85750000000000004</v>
      </c>
      <c r="O1181" s="4" cm="1" vm="1712">
        <f t="array" aca="1" ref="O1181" ca="1">IFERROR(INDEX(_xlfn.ANCHORARRAY($C$3),T_CALC[[#This Row],[DAY]]+1,5),NA())</f>
        <v>0.85119999999999996</v>
      </c>
      <c r="P1181" s="4" cm="1" vm="1089">
        <f t="array" aca="1" ref="P1181" ca="1">IFERROR(INDEX(_xlfn.ANCHORARRAY($C$3),T_CALC[[#This Row],[DAY]]+1,6),NA())</f>
        <v>0.85140000000000005</v>
      </c>
      <c r="Q1181" s="4" cm="1">
        <f t="array" aca="1" ref="Q1181" ca="1">IFERROR(INDEX(_xlfn.ANCHORARRAY($C$3),T_CALC[[#This Row],[DAY]]+1,2),NA())</f>
        <v>0</v>
      </c>
    </row>
    <row r="1182" spans="3:17" x14ac:dyDescent="0.25">
      <c r="C1182" vm="2466">
        <f ca="1"/>
        <v>44104</v>
      </c>
      <c r="D1182">
        <f ca="1"/>
        <v>0</v>
      </c>
      <c r="E1182" vm="1308">
        <f ca="1"/>
        <v>0.85150000000000003</v>
      </c>
      <c r="F1182" vm="1001">
        <f ca="1"/>
        <v>0.85570000000000002</v>
      </c>
      <c r="G1182" vm="1084">
        <f ca="1"/>
        <v>0.85060000000000002</v>
      </c>
      <c r="H1182" vm="1628">
        <f ca="1"/>
        <v>0.85309999999999997</v>
      </c>
      <c r="K1182" s="4">
        <f ca="1">IF(ROW(T_CALC[[#This Row],[DAY]])-ROW(T_CALC[[#Headers],[DAY]])&gt;C_N_TRADING_DAYS,"",ROW(T_CALC[[#This Row],[DAY]])-ROW(T_CALC[[#Headers],[DAY]]))</f>
        <v>1179</v>
      </c>
      <c r="L1182" s="4" cm="1" vm="2466">
        <f t="array" aca="1" ref="L1182" ca="1">IFERROR(INDEX(_xlfn.ANCHORARRAY($C$3),T_CALC[[#This Row],[DAY]]+1,1),NA())</f>
        <v>44104</v>
      </c>
      <c r="M1182" s="4" cm="1" vm="1308">
        <f t="array" aca="1" ref="M1182" ca="1">IFERROR(INDEX(_xlfn.ANCHORARRAY($C$3),T_CALC[[#This Row],[DAY]]+1,3),NA())</f>
        <v>0.85150000000000003</v>
      </c>
      <c r="N1182" s="4" cm="1" vm="1001">
        <f t="array" aca="1" ref="N1182" ca="1">IFERROR(INDEX(_xlfn.ANCHORARRAY($C$3),T_CALC[[#This Row],[DAY]]+1,4),NA())</f>
        <v>0.85570000000000002</v>
      </c>
      <c r="O1182" s="4" cm="1" vm="1084">
        <f t="array" aca="1" ref="O1182" ca="1">IFERROR(INDEX(_xlfn.ANCHORARRAY($C$3),T_CALC[[#This Row],[DAY]]+1,5),NA())</f>
        <v>0.85060000000000002</v>
      </c>
      <c r="P1182" s="4" cm="1" vm="1628">
        <f t="array" aca="1" ref="P1182" ca="1">IFERROR(INDEX(_xlfn.ANCHORARRAY($C$3),T_CALC[[#This Row],[DAY]]+1,6),NA())</f>
        <v>0.85309999999999997</v>
      </c>
      <c r="Q1182" s="4" cm="1">
        <f t="array" aca="1" ref="Q1182" ca="1">IFERROR(INDEX(_xlfn.ANCHORARRAY($C$3),T_CALC[[#This Row],[DAY]]+1,2),NA())</f>
        <v>0</v>
      </c>
    </row>
    <row r="1183" spans="3:17" x14ac:dyDescent="0.25">
      <c r="C1183" vm="2467">
        <f ca="1"/>
        <v>44105</v>
      </c>
      <c r="D1183">
        <f ca="1"/>
        <v>0</v>
      </c>
      <c r="E1183" vm="1628">
        <f ca="1"/>
        <v>0.85309999999999997</v>
      </c>
      <c r="F1183" vm="1179">
        <f ca="1"/>
        <v>0.85340000000000005</v>
      </c>
      <c r="G1183" vm="1076">
        <f ca="1"/>
        <v>0.84950000000000003</v>
      </c>
      <c r="H1183" vm="1054">
        <f ca="1"/>
        <v>0.85099999999999998</v>
      </c>
      <c r="K1183" s="4">
        <f ca="1">IF(ROW(T_CALC[[#This Row],[DAY]])-ROW(T_CALC[[#Headers],[DAY]])&gt;C_N_TRADING_DAYS,"",ROW(T_CALC[[#This Row],[DAY]])-ROW(T_CALC[[#Headers],[DAY]]))</f>
        <v>1180</v>
      </c>
      <c r="L1183" s="4" cm="1" vm="2467">
        <f t="array" aca="1" ref="L1183" ca="1">IFERROR(INDEX(_xlfn.ANCHORARRAY($C$3),T_CALC[[#This Row],[DAY]]+1,1),NA())</f>
        <v>44105</v>
      </c>
      <c r="M1183" s="4" cm="1" vm="1628">
        <f t="array" aca="1" ref="M1183" ca="1">IFERROR(INDEX(_xlfn.ANCHORARRAY($C$3),T_CALC[[#This Row],[DAY]]+1,3),NA())</f>
        <v>0.85309999999999997</v>
      </c>
      <c r="N1183" s="4" cm="1" vm="1179">
        <f t="array" aca="1" ref="N1183" ca="1">IFERROR(INDEX(_xlfn.ANCHORARRAY($C$3),T_CALC[[#This Row],[DAY]]+1,4),NA())</f>
        <v>0.85340000000000005</v>
      </c>
      <c r="O1183" s="4" cm="1" vm="1076">
        <f t="array" aca="1" ref="O1183" ca="1">IFERROR(INDEX(_xlfn.ANCHORARRAY($C$3),T_CALC[[#This Row],[DAY]]+1,5),NA())</f>
        <v>0.84950000000000003</v>
      </c>
      <c r="P1183" s="4" cm="1" vm="1054">
        <f t="array" aca="1" ref="P1183" ca="1">IFERROR(INDEX(_xlfn.ANCHORARRAY($C$3),T_CALC[[#This Row],[DAY]]+1,6),NA())</f>
        <v>0.85099999999999998</v>
      </c>
      <c r="Q1183" s="4" cm="1">
        <f t="array" aca="1" ref="Q1183" ca="1">IFERROR(INDEX(_xlfn.ANCHORARRAY($C$3),T_CALC[[#This Row],[DAY]]+1,2),NA())</f>
        <v>0</v>
      </c>
    </row>
    <row r="1184" spans="3:17" x14ac:dyDescent="0.25">
      <c r="C1184" vm="2468">
        <f ca="1"/>
        <v>44106</v>
      </c>
      <c r="D1184">
        <f ca="1"/>
        <v>0</v>
      </c>
      <c r="E1184" vm="1062">
        <f ca="1"/>
        <v>0.85109999999999997</v>
      </c>
      <c r="F1184" vm="1191">
        <f ca="1"/>
        <v>0.85489999999999999</v>
      </c>
      <c r="G1184" vm="1703">
        <f ca="1"/>
        <v>0.85089999999999999</v>
      </c>
      <c r="H1184" vm="1179">
        <f ca="1"/>
        <v>0.85340000000000005</v>
      </c>
      <c r="K1184" s="4">
        <f ca="1">IF(ROW(T_CALC[[#This Row],[DAY]])-ROW(T_CALC[[#Headers],[DAY]])&gt;C_N_TRADING_DAYS,"",ROW(T_CALC[[#This Row],[DAY]])-ROW(T_CALC[[#Headers],[DAY]]))</f>
        <v>1181</v>
      </c>
      <c r="L1184" s="4" cm="1" vm="2468">
        <f t="array" aca="1" ref="L1184" ca="1">IFERROR(INDEX(_xlfn.ANCHORARRAY($C$3),T_CALC[[#This Row],[DAY]]+1,1),NA())</f>
        <v>44106</v>
      </c>
      <c r="M1184" s="4" cm="1" vm="1062">
        <f t="array" aca="1" ref="M1184" ca="1">IFERROR(INDEX(_xlfn.ANCHORARRAY($C$3),T_CALC[[#This Row],[DAY]]+1,3),NA())</f>
        <v>0.85109999999999997</v>
      </c>
      <c r="N1184" s="4" cm="1" vm="1191">
        <f t="array" aca="1" ref="N1184" ca="1">IFERROR(INDEX(_xlfn.ANCHORARRAY($C$3),T_CALC[[#This Row],[DAY]]+1,4),NA())</f>
        <v>0.85489999999999999</v>
      </c>
      <c r="O1184" s="4" cm="1" vm="1703">
        <f t="array" aca="1" ref="O1184" ca="1">IFERROR(INDEX(_xlfn.ANCHORARRAY($C$3),T_CALC[[#This Row],[DAY]]+1,5),NA())</f>
        <v>0.85089999999999999</v>
      </c>
      <c r="P1184" s="4" cm="1" vm="1179">
        <f t="array" aca="1" ref="P1184" ca="1">IFERROR(INDEX(_xlfn.ANCHORARRAY($C$3),T_CALC[[#This Row],[DAY]]+1,6),NA())</f>
        <v>0.85340000000000005</v>
      </c>
      <c r="Q1184" s="4" cm="1">
        <f t="array" aca="1" ref="Q1184" ca="1">IFERROR(INDEX(_xlfn.ANCHORARRAY($C$3),T_CALC[[#This Row],[DAY]]+1,2),NA())</f>
        <v>0</v>
      </c>
    </row>
    <row r="1185" spans="3:17" x14ac:dyDescent="0.25">
      <c r="C1185" vm="2469">
        <f ca="1"/>
        <v>44109</v>
      </c>
      <c r="D1185">
        <f ca="1"/>
        <v>0</v>
      </c>
      <c r="E1185" vm="1179">
        <f ca="1"/>
        <v>0.85340000000000005</v>
      </c>
      <c r="F1185" vm="1710">
        <f ca="1"/>
        <v>0.85409999999999997</v>
      </c>
      <c r="G1185" vm="1267">
        <f ca="1"/>
        <v>0.84750000000000003</v>
      </c>
      <c r="H1185" vm="1027">
        <f ca="1"/>
        <v>0.84850000000000003</v>
      </c>
      <c r="K1185" s="4">
        <f ca="1">IF(ROW(T_CALC[[#This Row],[DAY]])-ROW(T_CALC[[#Headers],[DAY]])&gt;C_N_TRADING_DAYS,"",ROW(T_CALC[[#This Row],[DAY]])-ROW(T_CALC[[#Headers],[DAY]]))</f>
        <v>1182</v>
      </c>
      <c r="L1185" s="4" cm="1" vm="2469">
        <f t="array" aca="1" ref="L1185" ca="1">IFERROR(INDEX(_xlfn.ANCHORARRAY($C$3),T_CALC[[#This Row],[DAY]]+1,1),NA())</f>
        <v>44109</v>
      </c>
      <c r="M1185" s="4" cm="1" vm="1179">
        <f t="array" aca="1" ref="M1185" ca="1">IFERROR(INDEX(_xlfn.ANCHORARRAY($C$3),T_CALC[[#This Row],[DAY]]+1,3),NA())</f>
        <v>0.85340000000000005</v>
      </c>
      <c r="N1185" s="4" cm="1" vm="1710">
        <f t="array" aca="1" ref="N1185" ca="1">IFERROR(INDEX(_xlfn.ANCHORARRAY($C$3),T_CALC[[#This Row],[DAY]]+1,4),NA())</f>
        <v>0.85409999999999997</v>
      </c>
      <c r="O1185" s="4" cm="1" vm="1267">
        <f t="array" aca="1" ref="O1185" ca="1">IFERROR(INDEX(_xlfn.ANCHORARRAY($C$3),T_CALC[[#This Row],[DAY]]+1,5),NA())</f>
        <v>0.84750000000000003</v>
      </c>
      <c r="P1185" s="4" cm="1" vm="1027">
        <f t="array" aca="1" ref="P1185" ca="1">IFERROR(INDEX(_xlfn.ANCHORARRAY($C$3),T_CALC[[#This Row],[DAY]]+1,6),NA())</f>
        <v>0.84850000000000003</v>
      </c>
      <c r="Q1185" s="4" cm="1">
        <f t="array" aca="1" ref="Q1185" ca="1">IFERROR(INDEX(_xlfn.ANCHORARRAY($C$3),T_CALC[[#This Row],[DAY]]+1,2),NA())</f>
        <v>0</v>
      </c>
    </row>
    <row r="1186" spans="3:17" x14ac:dyDescent="0.25">
      <c r="C1186" vm="2470">
        <f ca="1"/>
        <v>44110</v>
      </c>
      <c r="D1186">
        <f ca="1"/>
        <v>0</v>
      </c>
      <c r="E1186" vm="2426">
        <f ca="1"/>
        <v>0.84860000000000002</v>
      </c>
      <c r="F1186" vm="1272">
        <f ca="1"/>
        <v>0.85229999999999995</v>
      </c>
      <c r="G1186" vm="1065">
        <f ca="1"/>
        <v>0.84670000000000001</v>
      </c>
      <c r="H1186" vm="1011">
        <f ca="1"/>
        <v>0.85209999999999997</v>
      </c>
      <c r="K1186" s="4">
        <f ca="1">IF(ROW(T_CALC[[#This Row],[DAY]])-ROW(T_CALC[[#Headers],[DAY]])&gt;C_N_TRADING_DAYS,"",ROW(T_CALC[[#This Row],[DAY]])-ROW(T_CALC[[#Headers],[DAY]]))</f>
        <v>1183</v>
      </c>
      <c r="L1186" s="4" cm="1" vm="2470">
        <f t="array" aca="1" ref="L1186" ca="1">IFERROR(INDEX(_xlfn.ANCHORARRAY($C$3),T_CALC[[#This Row],[DAY]]+1,1),NA())</f>
        <v>44110</v>
      </c>
      <c r="M1186" s="4" cm="1" vm="2426">
        <f t="array" aca="1" ref="M1186" ca="1">IFERROR(INDEX(_xlfn.ANCHORARRAY($C$3),T_CALC[[#This Row],[DAY]]+1,3),NA())</f>
        <v>0.84860000000000002</v>
      </c>
      <c r="N1186" s="4" cm="1" vm="1272">
        <f t="array" aca="1" ref="N1186" ca="1">IFERROR(INDEX(_xlfn.ANCHORARRAY($C$3),T_CALC[[#This Row],[DAY]]+1,4),NA())</f>
        <v>0.85229999999999995</v>
      </c>
      <c r="O1186" s="4" cm="1" vm="1065">
        <f t="array" aca="1" ref="O1186" ca="1">IFERROR(INDEX(_xlfn.ANCHORARRAY($C$3),T_CALC[[#This Row],[DAY]]+1,5),NA())</f>
        <v>0.84670000000000001</v>
      </c>
      <c r="P1186" s="4" cm="1" vm="1011">
        <f t="array" aca="1" ref="P1186" ca="1">IFERROR(INDEX(_xlfn.ANCHORARRAY($C$3),T_CALC[[#This Row],[DAY]]+1,6),NA())</f>
        <v>0.85209999999999997</v>
      </c>
      <c r="Q1186" s="4" cm="1">
        <f t="array" aca="1" ref="Q1186" ca="1">IFERROR(INDEX(_xlfn.ANCHORARRAY($C$3),T_CALC[[#This Row],[DAY]]+1,2),NA())</f>
        <v>0</v>
      </c>
    </row>
    <row r="1187" spans="3:17" x14ac:dyDescent="0.25">
      <c r="C1187" vm="2471">
        <f ca="1"/>
        <v>44111</v>
      </c>
      <c r="D1187">
        <f ca="1"/>
        <v>0</v>
      </c>
      <c r="E1187" vm="1189">
        <f ca="1"/>
        <v>0.85219999999999996</v>
      </c>
      <c r="F1187" vm="1219">
        <f ca="1"/>
        <v>0.8528</v>
      </c>
      <c r="G1187" vm="2426">
        <f ca="1"/>
        <v>0.84860000000000002</v>
      </c>
      <c r="H1187" vm="1082">
        <f ca="1"/>
        <v>0.85009999999999997</v>
      </c>
      <c r="K1187" s="4">
        <f ca="1">IF(ROW(T_CALC[[#This Row],[DAY]])-ROW(T_CALC[[#Headers],[DAY]])&gt;C_N_TRADING_DAYS,"",ROW(T_CALC[[#This Row],[DAY]])-ROW(T_CALC[[#Headers],[DAY]]))</f>
        <v>1184</v>
      </c>
      <c r="L1187" s="4" cm="1" vm="2471">
        <f t="array" aca="1" ref="L1187" ca="1">IFERROR(INDEX(_xlfn.ANCHORARRAY($C$3),T_CALC[[#This Row],[DAY]]+1,1),NA())</f>
        <v>44111</v>
      </c>
      <c r="M1187" s="4" cm="1" vm="1189">
        <f t="array" aca="1" ref="M1187" ca="1">IFERROR(INDEX(_xlfn.ANCHORARRAY($C$3),T_CALC[[#This Row],[DAY]]+1,3),NA())</f>
        <v>0.85219999999999996</v>
      </c>
      <c r="N1187" s="4" cm="1" vm="1219">
        <f t="array" aca="1" ref="N1187" ca="1">IFERROR(INDEX(_xlfn.ANCHORARRAY($C$3),T_CALC[[#This Row],[DAY]]+1,4),NA())</f>
        <v>0.8528</v>
      </c>
      <c r="O1187" s="4" cm="1" vm="2426">
        <f t="array" aca="1" ref="O1187" ca="1">IFERROR(INDEX(_xlfn.ANCHORARRAY($C$3),T_CALC[[#This Row],[DAY]]+1,5),NA())</f>
        <v>0.84860000000000002</v>
      </c>
      <c r="P1187" s="4" cm="1" vm="1082">
        <f t="array" aca="1" ref="P1187" ca="1">IFERROR(INDEX(_xlfn.ANCHORARRAY($C$3),T_CALC[[#This Row],[DAY]]+1,6),NA())</f>
        <v>0.85009999999999997</v>
      </c>
      <c r="Q1187" s="4" cm="1">
        <f t="array" aca="1" ref="Q1187" ca="1">IFERROR(INDEX(_xlfn.ANCHORARRAY($C$3),T_CALC[[#This Row],[DAY]]+1,2),NA())</f>
        <v>0</v>
      </c>
    </row>
    <row r="1188" spans="3:17" x14ac:dyDescent="0.25">
      <c r="C1188" vm="2472">
        <f ca="1"/>
        <v>44112</v>
      </c>
      <c r="D1188">
        <f ca="1"/>
        <v>0</v>
      </c>
      <c r="E1188" vm="1082">
        <f ca="1"/>
        <v>0.85009999999999997</v>
      </c>
      <c r="F1188" vm="1189">
        <f ca="1"/>
        <v>0.85219999999999996</v>
      </c>
      <c r="G1188" vm="2426">
        <f ca="1"/>
        <v>0.84860000000000002</v>
      </c>
      <c r="H1188" vm="1056">
        <f ca="1"/>
        <v>0.85029999999999994</v>
      </c>
      <c r="K1188" s="4">
        <f ca="1">IF(ROW(T_CALC[[#This Row],[DAY]])-ROW(T_CALC[[#Headers],[DAY]])&gt;C_N_TRADING_DAYS,"",ROW(T_CALC[[#This Row],[DAY]])-ROW(T_CALC[[#Headers],[DAY]]))</f>
        <v>1185</v>
      </c>
      <c r="L1188" s="4" cm="1" vm="2472">
        <f t="array" aca="1" ref="L1188" ca="1">IFERROR(INDEX(_xlfn.ANCHORARRAY($C$3),T_CALC[[#This Row],[DAY]]+1,1),NA())</f>
        <v>44112</v>
      </c>
      <c r="M1188" s="4" cm="1" vm="1082">
        <f t="array" aca="1" ref="M1188" ca="1">IFERROR(INDEX(_xlfn.ANCHORARRAY($C$3),T_CALC[[#This Row],[DAY]]+1,3),NA())</f>
        <v>0.85009999999999997</v>
      </c>
      <c r="N1188" s="4" cm="1" vm="1189">
        <f t="array" aca="1" ref="N1188" ca="1">IFERROR(INDEX(_xlfn.ANCHORARRAY($C$3),T_CALC[[#This Row],[DAY]]+1,4),NA())</f>
        <v>0.85219999999999996</v>
      </c>
      <c r="O1188" s="4" cm="1" vm="2426">
        <f t="array" aca="1" ref="O1188" ca="1">IFERROR(INDEX(_xlfn.ANCHORARRAY($C$3),T_CALC[[#This Row],[DAY]]+1,5),NA())</f>
        <v>0.84860000000000002</v>
      </c>
      <c r="P1188" s="4" cm="1" vm="1056">
        <f t="array" aca="1" ref="P1188" ca="1">IFERROR(INDEX(_xlfn.ANCHORARRAY($C$3),T_CALC[[#This Row],[DAY]]+1,6),NA())</f>
        <v>0.85029999999999994</v>
      </c>
      <c r="Q1188" s="4" cm="1">
        <f t="array" aca="1" ref="Q1188" ca="1">IFERROR(INDEX(_xlfn.ANCHORARRAY($C$3),T_CALC[[#This Row],[DAY]]+1,2),NA())</f>
        <v>0</v>
      </c>
    </row>
    <row r="1189" spans="3:17" x14ac:dyDescent="0.25">
      <c r="C1189" vm="2473">
        <f ca="1"/>
        <v>44113</v>
      </c>
      <c r="D1189">
        <f ca="1"/>
        <v>0</v>
      </c>
      <c r="E1189" vm="1056">
        <f ca="1"/>
        <v>0.85029999999999994</v>
      </c>
      <c r="F1189" vm="1020">
        <f ca="1"/>
        <v>0.8508</v>
      </c>
      <c r="G1189" vm="1186">
        <f ca="1"/>
        <v>0.84499999999999997</v>
      </c>
      <c r="H1189" vm="1090">
        <f ca="1"/>
        <v>0.84550000000000003</v>
      </c>
      <c r="K1189" s="4">
        <f ca="1">IF(ROW(T_CALC[[#This Row],[DAY]])-ROW(T_CALC[[#Headers],[DAY]])&gt;C_N_TRADING_DAYS,"",ROW(T_CALC[[#This Row],[DAY]])-ROW(T_CALC[[#Headers],[DAY]]))</f>
        <v>1186</v>
      </c>
      <c r="L1189" s="4" cm="1" vm="2473">
        <f t="array" aca="1" ref="L1189" ca="1">IFERROR(INDEX(_xlfn.ANCHORARRAY($C$3),T_CALC[[#This Row],[DAY]]+1,1),NA())</f>
        <v>44113</v>
      </c>
      <c r="M1189" s="4" cm="1" vm="1056">
        <f t="array" aca="1" ref="M1189" ca="1">IFERROR(INDEX(_xlfn.ANCHORARRAY($C$3),T_CALC[[#This Row],[DAY]]+1,3),NA())</f>
        <v>0.85029999999999994</v>
      </c>
      <c r="N1189" s="4" cm="1" vm="1020">
        <f t="array" aca="1" ref="N1189" ca="1">IFERROR(INDEX(_xlfn.ANCHORARRAY($C$3),T_CALC[[#This Row],[DAY]]+1,4),NA())</f>
        <v>0.8508</v>
      </c>
      <c r="O1189" s="4" cm="1" vm="1186">
        <f t="array" aca="1" ref="O1189" ca="1">IFERROR(INDEX(_xlfn.ANCHORARRAY($C$3),T_CALC[[#This Row],[DAY]]+1,5),NA())</f>
        <v>0.84499999999999997</v>
      </c>
      <c r="P1189" s="4" cm="1" vm="1090">
        <f t="array" aca="1" ref="P1189" ca="1">IFERROR(INDEX(_xlfn.ANCHORARRAY($C$3),T_CALC[[#This Row],[DAY]]+1,6),NA())</f>
        <v>0.84550000000000003</v>
      </c>
      <c r="Q1189" s="4" cm="1">
        <f t="array" aca="1" ref="Q1189" ca="1">IFERROR(INDEX(_xlfn.ANCHORARRAY($C$3),T_CALC[[#This Row],[DAY]]+1,2),NA())</f>
        <v>0</v>
      </c>
    </row>
    <row r="1190" spans="3:17" x14ac:dyDescent="0.25">
      <c r="C1190" vm="2474">
        <f ca="1"/>
        <v>44116</v>
      </c>
      <c r="D1190">
        <f ca="1"/>
        <v>0</v>
      </c>
      <c r="E1190" vm="1063">
        <f ca="1"/>
        <v>0.84599999999999997</v>
      </c>
      <c r="F1190" vm="1778">
        <f ca="1"/>
        <v>0.84840000000000004</v>
      </c>
      <c r="G1190" vm="1276">
        <f ca="1"/>
        <v>0.84540000000000004</v>
      </c>
      <c r="H1190" vm="1224">
        <f ca="1"/>
        <v>0.84640000000000004</v>
      </c>
      <c r="K1190" s="4">
        <f ca="1">IF(ROW(T_CALC[[#This Row],[DAY]])-ROW(T_CALC[[#Headers],[DAY]])&gt;C_N_TRADING_DAYS,"",ROW(T_CALC[[#This Row],[DAY]])-ROW(T_CALC[[#Headers],[DAY]]))</f>
        <v>1187</v>
      </c>
      <c r="L1190" s="4" cm="1" vm="2474">
        <f t="array" aca="1" ref="L1190" ca="1">IFERROR(INDEX(_xlfn.ANCHORARRAY($C$3),T_CALC[[#This Row],[DAY]]+1,1),NA())</f>
        <v>44116</v>
      </c>
      <c r="M1190" s="4" cm="1" vm="1063">
        <f t="array" aca="1" ref="M1190" ca="1">IFERROR(INDEX(_xlfn.ANCHORARRAY($C$3),T_CALC[[#This Row],[DAY]]+1,3),NA())</f>
        <v>0.84599999999999997</v>
      </c>
      <c r="N1190" s="4" cm="1" vm="1778">
        <f t="array" aca="1" ref="N1190" ca="1">IFERROR(INDEX(_xlfn.ANCHORARRAY($C$3),T_CALC[[#This Row],[DAY]]+1,4),NA())</f>
        <v>0.84840000000000004</v>
      </c>
      <c r="O1190" s="4" cm="1" vm="1276">
        <f t="array" aca="1" ref="O1190" ca="1">IFERROR(INDEX(_xlfn.ANCHORARRAY($C$3),T_CALC[[#This Row],[DAY]]+1,5),NA())</f>
        <v>0.84540000000000004</v>
      </c>
      <c r="P1190" s="4" cm="1" vm="1224">
        <f t="array" aca="1" ref="P1190" ca="1">IFERROR(INDEX(_xlfn.ANCHORARRAY($C$3),T_CALC[[#This Row],[DAY]]+1,6),NA())</f>
        <v>0.84640000000000004</v>
      </c>
      <c r="Q1190" s="4" cm="1">
        <f t="array" aca="1" ref="Q1190" ca="1">IFERROR(INDEX(_xlfn.ANCHORARRAY($C$3),T_CALC[[#This Row],[DAY]]+1,2),NA())</f>
        <v>0</v>
      </c>
    </row>
    <row r="1191" spans="3:17" x14ac:dyDescent="0.25">
      <c r="C1191" vm="2475">
        <f ca="1"/>
        <v>44117</v>
      </c>
      <c r="D1191">
        <f ca="1"/>
        <v>0</v>
      </c>
      <c r="E1191" vm="1224">
        <f ca="1"/>
        <v>0.84640000000000004</v>
      </c>
      <c r="F1191" vm="1085">
        <f ca="1"/>
        <v>0.85240000000000005</v>
      </c>
      <c r="G1191" vm="1088">
        <f ca="1"/>
        <v>0.84619999999999995</v>
      </c>
      <c r="H1191" vm="1712">
        <f ca="1"/>
        <v>0.85119999999999996</v>
      </c>
      <c r="K1191" s="4">
        <f ca="1">IF(ROW(T_CALC[[#This Row],[DAY]])-ROW(T_CALC[[#Headers],[DAY]])&gt;C_N_TRADING_DAYS,"",ROW(T_CALC[[#This Row],[DAY]])-ROW(T_CALC[[#Headers],[DAY]]))</f>
        <v>1188</v>
      </c>
      <c r="L1191" s="4" cm="1" vm="2475">
        <f t="array" aca="1" ref="L1191" ca="1">IFERROR(INDEX(_xlfn.ANCHORARRAY($C$3),T_CALC[[#This Row],[DAY]]+1,1),NA())</f>
        <v>44117</v>
      </c>
      <c r="M1191" s="4" cm="1" vm="1224">
        <f t="array" aca="1" ref="M1191" ca="1">IFERROR(INDEX(_xlfn.ANCHORARRAY($C$3),T_CALC[[#This Row],[DAY]]+1,3),NA())</f>
        <v>0.84640000000000004</v>
      </c>
      <c r="N1191" s="4" cm="1" vm="1085">
        <f t="array" aca="1" ref="N1191" ca="1">IFERROR(INDEX(_xlfn.ANCHORARRAY($C$3),T_CALC[[#This Row],[DAY]]+1,4),NA())</f>
        <v>0.85240000000000005</v>
      </c>
      <c r="O1191" s="4" cm="1" vm="1088">
        <f t="array" aca="1" ref="O1191" ca="1">IFERROR(INDEX(_xlfn.ANCHORARRAY($C$3),T_CALC[[#This Row],[DAY]]+1,5),NA())</f>
        <v>0.84619999999999995</v>
      </c>
      <c r="P1191" s="4" cm="1" vm="1712">
        <f t="array" aca="1" ref="P1191" ca="1">IFERROR(INDEX(_xlfn.ANCHORARRAY($C$3),T_CALC[[#This Row],[DAY]]+1,6),NA())</f>
        <v>0.85119999999999996</v>
      </c>
      <c r="Q1191" s="4" cm="1">
        <f t="array" aca="1" ref="Q1191" ca="1">IFERROR(INDEX(_xlfn.ANCHORARRAY($C$3),T_CALC[[#This Row],[DAY]]+1,2),NA())</f>
        <v>0</v>
      </c>
    </row>
    <row r="1192" spans="3:17" x14ac:dyDescent="0.25">
      <c r="C1192" vm="2476">
        <f ca="1"/>
        <v>44118</v>
      </c>
      <c r="D1192">
        <f ca="1"/>
        <v>0</v>
      </c>
      <c r="E1192" vm="1712">
        <f ca="1"/>
        <v>0.85119999999999996</v>
      </c>
      <c r="F1192" vm="1182">
        <f ca="1"/>
        <v>0.85319999999999996</v>
      </c>
      <c r="G1192" vm="1185">
        <f ca="1"/>
        <v>0.84940000000000004</v>
      </c>
      <c r="H1192" vm="1712">
        <f ca="1"/>
        <v>0.85119999999999996</v>
      </c>
      <c r="K1192" s="4">
        <f ca="1">IF(ROW(T_CALC[[#This Row],[DAY]])-ROW(T_CALC[[#Headers],[DAY]])&gt;C_N_TRADING_DAYS,"",ROW(T_CALC[[#This Row],[DAY]])-ROW(T_CALC[[#Headers],[DAY]]))</f>
        <v>1189</v>
      </c>
      <c r="L1192" s="4" cm="1" vm="2476">
        <f t="array" aca="1" ref="L1192" ca="1">IFERROR(INDEX(_xlfn.ANCHORARRAY($C$3),T_CALC[[#This Row],[DAY]]+1,1),NA())</f>
        <v>44118</v>
      </c>
      <c r="M1192" s="4" cm="1" vm="1712">
        <f t="array" aca="1" ref="M1192" ca="1">IFERROR(INDEX(_xlfn.ANCHORARRAY($C$3),T_CALC[[#This Row],[DAY]]+1,3),NA())</f>
        <v>0.85119999999999996</v>
      </c>
      <c r="N1192" s="4" cm="1" vm="1182">
        <f t="array" aca="1" ref="N1192" ca="1">IFERROR(INDEX(_xlfn.ANCHORARRAY($C$3),T_CALC[[#This Row],[DAY]]+1,4),NA())</f>
        <v>0.85319999999999996</v>
      </c>
      <c r="O1192" s="4" cm="1" vm="1185">
        <f t="array" aca="1" ref="O1192" ca="1">IFERROR(INDEX(_xlfn.ANCHORARRAY($C$3),T_CALC[[#This Row],[DAY]]+1,5),NA())</f>
        <v>0.84940000000000004</v>
      </c>
      <c r="P1192" s="4" cm="1" vm="1712">
        <f t="array" aca="1" ref="P1192" ca="1">IFERROR(INDEX(_xlfn.ANCHORARRAY($C$3),T_CALC[[#This Row],[DAY]]+1,6),NA())</f>
        <v>0.85119999999999996</v>
      </c>
      <c r="Q1192" s="4" cm="1">
        <f t="array" aca="1" ref="Q1192" ca="1">IFERROR(INDEX(_xlfn.ANCHORARRAY($C$3),T_CALC[[#This Row],[DAY]]+1,2),NA())</f>
        <v>0</v>
      </c>
    </row>
    <row r="1193" spans="3:17" x14ac:dyDescent="0.25">
      <c r="C1193" vm="2477">
        <f ca="1"/>
        <v>44119</v>
      </c>
      <c r="D1193">
        <f ca="1"/>
        <v>0</v>
      </c>
      <c r="E1193" vm="1062">
        <f ca="1"/>
        <v>0.85109999999999997</v>
      </c>
      <c r="F1193" vm="1055">
        <f ca="1"/>
        <v>0.85540000000000005</v>
      </c>
      <c r="G1193" vm="1056">
        <f ca="1"/>
        <v>0.85029999999999994</v>
      </c>
      <c r="H1193" vm="1081">
        <f ca="1"/>
        <v>0.85399999999999998</v>
      </c>
      <c r="K1193" s="4">
        <f ca="1">IF(ROW(T_CALC[[#This Row],[DAY]])-ROW(T_CALC[[#Headers],[DAY]])&gt;C_N_TRADING_DAYS,"",ROW(T_CALC[[#This Row],[DAY]])-ROW(T_CALC[[#Headers],[DAY]]))</f>
        <v>1190</v>
      </c>
      <c r="L1193" s="4" cm="1" vm="2477">
        <f t="array" aca="1" ref="L1193" ca="1">IFERROR(INDEX(_xlfn.ANCHORARRAY($C$3),T_CALC[[#This Row],[DAY]]+1,1),NA())</f>
        <v>44119</v>
      </c>
      <c r="M1193" s="4" cm="1" vm="1062">
        <f t="array" aca="1" ref="M1193" ca="1">IFERROR(INDEX(_xlfn.ANCHORARRAY($C$3),T_CALC[[#This Row],[DAY]]+1,3),NA())</f>
        <v>0.85109999999999997</v>
      </c>
      <c r="N1193" s="4" cm="1" vm="1055">
        <f t="array" aca="1" ref="N1193" ca="1">IFERROR(INDEX(_xlfn.ANCHORARRAY($C$3),T_CALC[[#This Row],[DAY]]+1,4),NA())</f>
        <v>0.85540000000000005</v>
      </c>
      <c r="O1193" s="4" cm="1" vm="1056">
        <f t="array" aca="1" ref="O1193" ca="1">IFERROR(INDEX(_xlfn.ANCHORARRAY($C$3),T_CALC[[#This Row],[DAY]]+1,5),NA())</f>
        <v>0.85029999999999994</v>
      </c>
      <c r="P1193" s="4" cm="1" vm="1081">
        <f t="array" aca="1" ref="P1193" ca="1">IFERROR(INDEX(_xlfn.ANCHORARRAY($C$3),T_CALC[[#This Row],[DAY]]+1,6),NA())</f>
        <v>0.85399999999999998</v>
      </c>
      <c r="Q1193" s="4" cm="1">
        <f t="array" aca="1" ref="Q1193" ca="1">IFERROR(INDEX(_xlfn.ANCHORARRAY($C$3),T_CALC[[#This Row],[DAY]]+1,2),NA())</f>
        <v>0</v>
      </c>
    </row>
    <row r="1194" spans="3:17" x14ac:dyDescent="0.25">
      <c r="C1194" vm="2478">
        <f ca="1"/>
        <v>44120</v>
      </c>
      <c r="D1194">
        <f ca="1"/>
        <v>0</v>
      </c>
      <c r="E1194" vm="1081">
        <f ca="1"/>
        <v>0.85399999999999998</v>
      </c>
      <c r="F1194" vm="1636">
        <f ca="1"/>
        <v>0.85509999999999997</v>
      </c>
      <c r="G1194" vm="1712">
        <f ca="1"/>
        <v>0.85119999999999996</v>
      </c>
      <c r="H1194" vm="1182">
        <f ca="1"/>
        <v>0.85319999999999996</v>
      </c>
      <c r="K1194" s="4">
        <f ca="1">IF(ROW(T_CALC[[#This Row],[DAY]])-ROW(T_CALC[[#Headers],[DAY]])&gt;C_N_TRADING_DAYS,"",ROW(T_CALC[[#This Row],[DAY]])-ROW(T_CALC[[#Headers],[DAY]]))</f>
        <v>1191</v>
      </c>
      <c r="L1194" s="4" cm="1" vm="2478">
        <f t="array" aca="1" ref="L1194" ca="1">IFERROR(INDEX(_xlfn.ANCHORARRAY($C$3),T_CALC[[#This Row],[DAY]]+1,1),NA())</f>
        <v>44120</v>
      </c>
      <c r="M1194" s="4" cm="1" vm="1081">
        <f t="array" aca="1" ref="M1194" ca="1">IFERROR(INDEX(_xlfn.ANCHORARRAY($C$3),T_CALC[[#This Row],[DAY]]+1,3),NA())</f>
        <v>0.85399999999999998</v>
      </c>
      <c r="N1194" s="4" cm="1" vm="1636">
        <f t="array" aca="1" ref="N1194" ca="1">IFERROR(INDEX(_xlfn.ANCHORARRAY($C$3),T_CALC[[#This Row],[DAY]]+1,4),NA())</f>
        <v>0.85509999999999997</v>
      </c>
      <c r="O1194" s="4" cm="1" vm="1712">
        <f t="array" aca="1" ref="O1194" ca="1">IFERROR(INDEX(_xlfn.ANCHORARRAY($C$3),T_CALC[[#This Row],[DAY]]+1,5),NA())</f>
        <v>0.85119999999999996</v>
      </c>
      <c r="P1194" s="4" cm="1" vm="1182">
        <f t="array" aca="1" ref="P1194" ca="1">IFERROR(INDEX(_xlfn.ANCHORARRAY($C$3),T_CALC[[#This Row],[DAY]]+1,6),NA())</f>
        <v>0.85319999999999996</v>
      </c>
      <c r="Q1194" s="4" cm="1">
        <f t="array" aca="1" ref="Q1194" ca="1">IFERROR(INDEX(_xlfn.ANCHORARRAY($C$3),T_CALC[[#This Row],[DAY]]+1,2),NA())</f>
        <v>0</v>
      </c>
    </row>
    <row r="1195" spans="3:17" x14ac:dyDescent="0.25">
      <c r="C1195" vm="2479">
        <f ca="1"/>
        <v>44123</v>
      </c>
      <c r="D1195">
        <f ca="1"/>
        <v>0</v>
      </c>
      <c r="E1195" vm="1628">
        <f ca="1"/>
        <v>0.85309999999999997</v>
      </c>
      <c r="F1195" vm="1714">
        <f ca="1"/>
        <v>0.85440000000000005</v>
      </c>
      <c r="G1195" vm="1180">
        <f ca="1"/>
        <v>0.84770000000000001</v>
      </c>
      <c r="H1195" vm="1046">
        <f ca="1"/>
        <v>0.8498</v>
      </c>
      <c r="K1195" s="4">
        <f ca="1">IF(ROW(T_CALC[[#This Row],[DAY]])-ROW(T_CALC[[#Headers],[DAY]])&gt;C_N_TRADING_DAYS,"",ROW(T_CALC[[#This Row],[DAY]])-ROW(T_CALC[[#Headers],[DAY]]))</f>
        <v>1192</v>
      </c>
      <c r="L1195" s="4" cm="1" vm="2479">
        <f t="array" aca="1" ref="L1195" ca="1">IFERROR(INDEX(_xlfn.ANCHORARRAY($C$3),T_CALC[[#This Row],[DAY]]+1,1),NA())</f>
        <v>44123</v>
      </c>
      <c r="M1195" s="4" cm="1" vm="1628">
        <f t="array" aca="1" ref="M1195" ca="1">IFERROR(INDEX(_xlfn.ANCHORARRAY($C$3),T_CALC[[#This Row],[DAY]]+1,3),NA())</f>
        <v>0.85309999999999997</v>
      </c>
      <c r="N1195" s="4" cm="1" vm="1714">
        <f t="array" aca="1" ref="N1195" ca="1">IFERROR(INDEX(_xlfn.ANCHORARRAY($C$3),T_CALC[[#This Row],[DAY]]+1,4),NA())</f>
        <v>0.85440000000000005</v>
      </c>
      <c r="O1195" s="4" cm="1" vm="1180">
        <f t="array" aca="1" ref="O1195" ca="1">IFERROR(INDEX(_xlfn.ANCHORARRAY($C$3),T_CALC[[#This Row],[DAY]]+1,5),NA())</f>
        <v>0.84770000000000001</v>
      </c>
      <c r="P1195" s="4" cm="1" vm="1046">
        <f t="array" aca="1" ref="P1195" ca="1">IFERROR(INDEX(_xlfn.ANCHORARRAY($C$3),T_CALC[[#This Row],[DAY]]+1,6),NA())</f>
        <v>0.8498</v>
      </c>
      <c r="Q1195" s="4" cm="1">
        <f t="array" aca="1" ref="Q1195" ca="1">IFERROR(INDEX(_xlfn.ANCHORARRAY($C$3),T_CALC[[#This Row],[DAY]]+1,2),NA())</f>
        <v>0</v>
      </c>
    </row>
    <row r="1196" spans="3:17" x14ac:dyDescent="0.25">
      <c r="C1196" vm="2480">
        <f ca="1"/>
        <v>44124</v>
      </c>
      <c r="D1196">
        <f ca="1"/>
        <v>0</v>
      </c>
      <c r="E1196" vm="1076">
        <f ca="1"/>
        <v>0.84950000000000003</v>
      </c>
      <c r="F1196" vm="1056">
        <f ca="1"/>
        <v>0.85029999999999994</v>
      </c>
      <c r="G1196" vm="1289">
        <f ca="1"/>
        <v>0.84440000000000004</v>
      </c>
      <c r="H1196" vm="1095">
        <f ca="1"/>
        <v>0.84570000000000001</v>
      </c>
      <c r="K1196" s="4">
        <f ca="1">IF(ROW(T_CALC[[#This Row],[DAY]])-ROW(T_CALC[[#Headers],[DAY]])&gt;C_N_TRADING_DAYS,"",ROW(T_CALC[[#This Row],[DAY]])-ROW(T_CALC[[#Headers],[DAY]]))</f>
        <v>1193</v>
      </c>
      <c r="L1196" s="4" cm="1" vm="2480">
        <f t="array" aca="1" ref="L1196" ca="1">IFERROR(INDEX(_xlfn.ANCHORARRAY($C$3),T_CALC[[#This Row],[DAY]]+1,1),NA())</f>
        <v>44124</v>
      </c>
      <c r="M1196" s="4" cm="1" vm="1076">
        <f t="array" aca="1" ref="M1196" ca="1">IFERROR(INDEX(_xlfn.ANCHORARRAY($C$3),T_CALC[[#This Row],[DAY]]+1,3),NA())</f>
        <v>0.84950000000000003</v>
      </c>
      <c r="N1196" s="4" cm="1" vm="1056">
        <f t="array" aca="1" ref="N1196" ca="1">IFERROR(INDEX(_xlfn.ANCHORARRAY($C$3),T_CALC[[#This Row],[DAY]]+1,4),NA())</f>
        <v>0.85029999999999994</v>
      </c>
      <c r="O1196" s="4" cm="1" vm="1289">
        <f t="array" aca="1" ref="O1196" ca="1">IFERROR(INDEX(_xlfn.ANCHORARRAY($C$3),T_CALC[[#This Row],[DAY]]+1,5),NA())</f>
        <v>0.84440000000000004</v>
      </c>
      <c r="P1196" s="4" cm="1" vm="1095">
        <f t="array" aca="1" ref="P1196" ca="1">IFERROR(INDEX(_xlfn.ANCHORARRAY($C$3),T_CALC[[#This Row],[DAY]]+1,6),NA())</f>
        <v>0.84570000000000001</v>
      </c>
      <c r="Q1196" s="4" cm="1">
        <f t="array" aca="1" ref="Q1196" ca="1">IFERROR(INDEX(_xlfn.ANCHORARRAY($C$3),T_CALC[[#This Row],[DAY]]+1,2),NA())</f>
        <v>0</v>
      </c>
    </row>
    <row r="1197" spans="3:17" x14ac:dyDescent="0.25">
      <c r="C1197" vm="2481">
        <f ca="1"/>
        <v>44125</v>
      </c>
      <c r="D1197">
        <f ca="1"/>
        <v>0</v>
      </c>
      <c r="E1197" vm="1095">
        <f ca="1"/>
        <v>0.84570000000000001</v>
      </c>
      <c r="F1197" vm="2482">
        <f ca="1"/>
        <v>0.84589999999999999</v>
      </c>
      <c r="G1197" vm="1114">
        <f ca="1"/>
        <v>0.84150000000000003</v>
      </c>
      <c r="H1197" vm="1163">
        <f ca="1"/>
        <v>0.84299999999999997</v>
      </c>
      <c r="K1197" s="4">
        <f ca="1">IF(ROW(T_CALC[[#This Row],[DAY]])-ROW(T_CALC[[#Headers],[DAY]])&gt;C_N_TRADING_DAYS,"",ROW(T_CALC[[#This Row],[DAY]])-ROW(T_CALC[[#Headers],[DAY]]))</f>
        <v>1194</v>
      </c>
      <c r="L1197" s="4" cm="1" vm="2481">
        <f t="array" aca="1" ref="L1197" ca="1">IFERROR(INDEX(_xlfn.ANCHORARRAY($C$3),T_CALC[[#This Row],[DAY]]+1,1),NA())</f>
        <v>44125</v>
      </c>
      <c r="M1197" s="4" cm="1" vm="1095">
        <f t="array" aca="1" ref="M1197" ca="1">IFERROR(INDEX(_xlfn.ANCHORARRAY($C$3),T_CALC[[#This Row],[DAY]]+1,3),NA())</f>
        <v>0.84570000000000001</v>
      </c>
      <c r="N1197" s="4" cm="1" vm="2482">
        <f t="array" aca="1" ref="N1197" ca="1">IFERROR(INDEX(_xlfn.ANCHORARRAY($C$3),T_CALC[[#This Row],[DAY]]+1,4),NA())</f>
        <v>0.84589999999999999</v>
      </c>
      <c r="O1197" s="4" cm="1" vm="1114">
        <f t="array" aca="1" ref="O1197" ca="1">IFERROR(INDEX(_xlfn.ANCHORARRAY($C$3),T_CALC[[#This Row],[DAY]]+1,5),NA())</f>
        <v>0.84150000000000003</v>
      </c>
      <c r="P1197" s="4" cm="1" vm="1163">
        <f t="array" aca="1" ref="P1197" ca="1">IFERROR(INDEX(_xlfn.ANCHORARRAY($C$3),T_CALC[[#This Row],[DAY]]+1,6),NA())</f>
        <v>0.84299999999999997</v>
      </c>
      <c r="Q1197" s="4" cm="1">
        <f t="array" aca="1" ref="Q1197" ca="1">IFERROR(INDEX(_xlfn.ANCHORARRAY($C$3),T_CALC[[#This Row],[DAY]]+1,2),NA())</f>
        <v>0</v>
      </c>
    </row>
    <row r="1198" spans="3:17" x14ac:dyDescent="0.25">
      <c r="C1198" vm="2483">
        <f ca="1"/>
        <v>44126</v>
      </c>
      <c r="D1198">
        <f ca="1"/>
        <v>0</v>
      </c>
      <c r="E1198" vm="1311">
        <f ca="1"/>
        <v>0.84279999999999999</v>
      </c>
      <c r="F1198" vm="1222">
        <f ca="1"/>
        <v>0.84650000000000003</v>
      </c>
      <c r="G1198" vm="1125">
        <f ca="1"/>
        <v>0.84250000000000003</v>
      </c>
      <c r="H1198" vm="1063">
        <f ca="1"/>
        <v>0.84599999999999997</v>
      </c>
      <c r="K1198" s="4">
        <f ca="1">IF(ROW(T_CALC[[#This Row],[DAY]])-ROW(T_CALC[[#Headers],[DAY]])&gt;C_N_TRADING_DAYS,"",ROW(T_CALC[[#This Row],[DAY]])-ROW(T_CALC[[#Headers],[DAY]]))</f>
        <v>1195</v>
      </c>
      <c r="L1198" s="4" cm="1" vm="2483">
        <f t="array" aca="1" ref="L1198" ca="1">IFERROR(INDEX(_xlfn.ANCHORARRAY($C$3),T_CALC[[#This Row],[DAY]]+1,1),NA())</f>
        <v>44126</v>
      </c>
      <c r="M1198" s="4" cm="1" vm="1311">
        <f t="array" aca="1" ref="M1198" ca="1">IFERROR(INDEX(_xlfn.ANCHORARRAY($C$3),T_CALC[[#This Row],[DAY]]+1,3),NA())</f>
        <v>0.84279999999999999</v>
      </c>
      <c r="N1198" s="4" cm="1" vm="1222">
        <f t="array" aca="1" ref="N1198" ca="1">IFERROR(INDEX(_xlfn.ANCHORARRAY($C$3),T_CALC[[#This Row],[DAY]]+1,4),NA())</f>
        <v>0.84650000000000003</v>
      </c>
      <c r="O1198" s="4" cm="1" vm="1125">
        <f t="array" aca="1" ref="O1198" ca="1">IFERROR(INDEX(_xlfn.ANCHORARRAY($C$3),T_CALC[[#This Row],[DAY]]+1,5),NA())</f>
        <v>0.84250000000000003</v>
      </c>
      <c r="P1198" s="4" cm="1" vm="1063">
        <f t="array" aca="1" ref="P1198" ca="1">IFERROR(INDEX(_xlfn.ANCHORARRAY($C$3),T_CALC[[#This Row],[DAY]]+1,6),NA())</f>
        <v>0.84599999999999997</v>
      </c>
      <c r="Q1198" s="4" cm="1">
        <f t="array" aca="1" ref="Q1198" ca="1">IFERROR(INDEX(_xlfn.ANCHORARRAY($C$3),T_CALC[[#This Row],[DAY]]+1,2),NA())</f>
        <v>0</v>
      </c>
    </row>
    <row r="1199" spans="3:17" x14ac:dyDescent="0.25">
      <c r="C1199" vm="2484">
        <f ca="1"/>
        <v>44127</v>
      </c>
      <c r="D1199">
        <f ca="1"/>
        <v>0</v>
      </c>
      <c r="E1199" vm="1063">
        <f ca="1"/>
        <v>0.84599999999999997</v>
      </c>
      <c r="F1199" vm="1059">
        <f ca="1"/>
        <v>0.84830000000000005</v>
      </c>
      <c r="G1199" vm="1167">
        <f ca="1"/>
        <v>0.8427</v>
      </c>
      <c r="H1199" vm="1163">
        <f ca="1"/>
        <v>0.84299999999999997</v>
      </c>
      <c r="K1199" s="4">
        <f ca="1">IF(ROW(T_CALC[[#This Row],[DAY]])-ROW(T_CALC[[#Headers],[DAY]])&gt;C_N_TRADING_DAYS,"",ROW(T_CALC[[#This Row],[DAY]])-ROW(T_CALC[[#Headers],[DAY]]))</f>
        <v>1196</v>
      </c>
      <c r="L1199" s="4" cm="1" vm="2484">
        <f t="array" aca="1" ref="L1199" ca="1">IFERROR(INDEX(_xlfn.ANCHORARRAY($C$3),T_CALC[[#This Row],[DAY]]+1,1),NA())</f>
        <v>44127</v>
      </c>
      <c r="M1199" s="4" cm="1" vm="1063">
        <f t="array" aca="1" ref="M1199" ca="1">IFERROR(INDEX(_xlfn.ANCHORARRAY($C$3),T_CALC[[#This Row],[DAY]]+1,3),NA())</f>
        <v>0.84599999999999997</v>
      </c>
      <c r="N1199" s="4" cm="1" vm="1059">
        <f t="array" aca="1" ref="N1199" ca="1">IFERROR(INDEX(_xlfn.ANCHORARRAY($C$3),T_CALC[[#This Row],[DAY]]+1,4),NA())</f>
        <v>0.84830000000000005</v>
      </c>
      <c r="O1199" s="4" cm="1" vm="1167">
        <f t="array" aca="1" ref="O1199" ca="1">IFERROR(INDEX(_xlfn.ANCHORARRAY($C$3),T_CALC[[#This Row],[DAY]]+1,5),NA())</f>
        <v>0.8427</v>
      </c>
      <c r="P1199" s="4" cm="1" vm="1163">
        <f t="array" aca="1" ref="P1199" ca="1">IFERROR(INDEX(_xlfn.ANCHORARRAY($C$3),T_CALC[[#This Row],[DAY]]+1,6),NA())</f>
        <v>0.84299999999999997</v>
      </c>
      <c r="Q1199" s="4" cm="1">
        <f t="array" aca="1" ref="Q1199" ca="1">IFERROR(INDEX(_xlfn.ANCHORARRAY($C$3),T_CALC[[#This Row],[DAY]]+1,2),NA())</f>
        <v>0</v>
      </c>
    </row>
    <row r="1200" spans="3:17" x14ac:dyDescent="0.25">
      <c r="C1200" vm="2485">
        <f ca="1"/>
        <v>44130</v>
      </c>
      <c r="D1200">
        <f ca="1"/>
        <v>0</v>
      </c>
      <c r="E1200" vm="1215">
        <f ca="1"/>
        <v>0.84319999999999995</v>
      </c>
      <c r="F1200" vm="1030">
        <f ca="1"/>
        <v>0.84719999999999995</v>
      </c>
      <c r="G1200" vm="1163">
        <f ca="1"/>
        <v>0.84299999999999997</v>
      </c>
      <c r="H1200" vm="1065">
        <f ca="1"/>
        <v>0.84670000000000001</v>
      </c>
      <c r="K1200" s="4">
        <f ca="1">IF(ROW(T_CALC[[#This Row],[DAY]])-ROW(T_CALC[[#Headers],[DAY]])&gt;C_N_TRADING_DAYS,"",ROW(T_CALC[[#This Row],[DAY]])-ROW(T_CALC[[#Headers],[DAY]]))</f>
        <v>1197</v>
      </c>
      <c r="L1200" s="4" cm="1" vm="2485">
        <f t="array" aca="1" ref="L1200" ca="1">IFERROR(INDEX(_xlfn.ANCHORARRAY($C$3),T_CALC[[#This Row],[DAY]]+1,1),NA())</f>
        <v>44130</v>
      </c>
      <c r="M1200" s="4" cm="1" vm="1215">
        <f t="array" aca="1" ref="M1200" ca="1">IFERROR(INDEX(_xlfn.ANCHORARRAY($C$3),T_CALC[[#This Row],[DAY]]+1,3),NA())</f>
        <v>0.84319999999999995</v>
      </c>
      <c r="N1200" s="4" cm="1" vm="1030">
        <f t="array" aca="1" ref="N1200" ca="1">IFERROR(INDEX(_xlfn.ANCHORARRAY($C$3),T_CALC[[#This Row],[DAY]]+1,4),NA())</f>
        <v>0.84719999999999995</v>
      </c>
      <c r="O1200" s="4" cm="1" vm="1163">
        <f t="array" aca="1" ref="O1200" ca="1">IFERROR(INDEX(_xlfn.ANCHORARRAY($C$3),T_CALC[[#This Row],[DAY]]+1,5),NA())</f>
        <v>0.84299999999999997</v>
      </c>
      <c r="P1200" s="4" cm="1" vm="1065">
        <f t="array" aca="1" ref="P1200" ca="1">IFERROR(INDEX(_xlfn.ANCHORARRAY($C$3),T_CALC[[#This Row],[DAY]]+1,6),NA())</f>
        <v>0.84670000000000001</v>
      </c>
      <c r="Q1200" s="4" cm="1">
        <f t="array" aca="1" ref="Q1200" ca="1">IFERROR(INDEX(_xlfn.ANCHORARRAY($C$3),T_CALC[[#This Row],[DAY]]+1,2),NA())</f>
        <v>0</v>
      </c>
    </row>
    <row r="1201" spans="3:17" x14ac:dyDescent="0.25">
      <c r="C1201" vm="2486">
        <f ca="1"/>
        <v>44131</v>
      </c>
      <c r="D1201">
        <f ca="1"/>
        <v>0</v>
      </c>
      <c r="E1201" vm="2440">
        <f ca="1"/>
        <v>0.84660000000000002</v>
      </c>
      <c r="F1201" vm="1031">
        <f ca="1"/>
        <v>0.84789999999999999</v>
      </c>
      <c r="G1201" vm="1066">
        <f ca="1"/>
        <v>0.84450000000000003</v>
      </c>
      <c r="H1201" vm="1180">
        <f ca="1"/>
        <v>0.84770000000000001</v>
      </c>
      <c r="K1201" s="4">
        <f ca="1">IF(ROW(T_CALC[[#This Row],[DAY]])-ROW(T_CALC[[#Headers],[DAY]])&gt;C_N_TRADING_DAYS,"",ROW(T_CALC[[#This Row],[DAY]])-ROW(T_CALC[[#Headers],[DAY]]))</f>
        <v>1198</v>
      </c>
      <c r="L1201" s="4" cm="1" vm="2486">
        <f t="array" aca="1" ref="L1201" ca="1">IFERROR(INDEX(_xlfn.ANCHORARRAY($C$3),T_CALC[[#This Row],[DAY]]+1,1),NA())</f>
        <v>44131</v>
      </c>
      <c r="M1201" s="4" cm="1" vm="2440">
        <f t="array" aca="1" ref="M1201" ca="1">IFERROR(INDEX(_xlfn.ANCHORARRAY($C$3),T_CALC[[#This Row],[DAY]]+1,3),NA())</f>
        <v>0.84660000000000002</v>
      </c>
      <c r="N1201" s="4" cm="1" vm="1031">
        <f t="array" aca="1" ref="N1201" ca="1">IFERROR(INDEX(_xlfn.ANCHORARRAY($C$3),T_CALC[[#This Row],[DAY]]+1,4),NA())</f>
        <v>0.84789999999999999</v>
      </c>
      <c r="O1201" s="4" cm="1" vm="1066">
        <f t="array" aca="1" ref="O1201" ca="1">IFERROR(INDEX(_xlfn.ANCHORARRAY($C$3),T_CALC[[#This Row],[DAY]]+1,5),NA())</f>
        <v>0.84450000000000003</v>
      </c>
      <c r="P1201" s="4" cm="1" vm="1180">
        <f t="array" aca="1" ref="P1201" ca="1">IFERROR(INDEX(_xlfn.ANCHORARRAY($C$3),T_CALC[[#This Row],[DAY]]+1,6),NA())</f>
        <v>0.84770000000000001</v>
      </c>
      <c r="Q1201" s="4" cm="1">
        <f t="array" aca="1" ref="Q1201" ca="1">IFERROR(INDEX(_xlfn.ANCHORARRAY($C$3),T_CALC[[#This Row],[DAY]]+1,2),NA())</f>
        <v>0</v>
      </c>
    </row>
    <row r="1202" spans="3:17" x14ac:dyDescent="0.25">
      <c r="C1202" vm="2487">
        <f ca="1"/>
        <v>44132</v>
      </c>
      <c r="D1202">
        <f ca="1"/>
        <v>0</v>
      </c>
      <c r="E1202" vm="1180">
        <f ca="1"/>
        <v>0.84770000000000001</v>
      </c>
      <c r="F1202" vm="1202">
        <f ca="1"/>
        <v>0.85329999999999995</v>
      </c>
      <c r="G1202" vm="1267">
        <f ca="1"/>
        <v>0.84750000000000003</v>
      </c>
      <c r="H1202" vm="1089">
        <f ca="1"/>
        <v>0.85140000000000005</v>
      </c>
      <c r="K1202" s="4">
        <f ca="1">IF(ROW(T_CALC[[#This Row],[DAY]])-ROW(T_CALC[[#Headers],[DAY]])&gt;C_N_TRADING_DAYS,"",ROW(T_CALC[[#This Row],[DAY]])-ROW(T_CALC[[#Headers],[DAY]]))</f>
        <v>1199</v>
      </c>
      <c r="L1202" s="4" cm="1" vm="2487">
        <f t="array" aca="1" ref="L1202" ca="1">IFERROR(INDEX(_xlfn.ANCHORARRAY($C$3),T_CALC[[#This Row],[DAY]]+1,1),NA())</f>
        <v>44132</v>
      </c>
      <c r="M1202" s="4" cm="1" vm="1180">
        <f t="array" aca="1" ref="M1202" ca="1">IFERROR(INDEX(_xlfn.ANCHORARRAY($C$3),T_CALC[[#This Row],[DAY]]+1,3),NA())</f>
        <v>0.84770000000000001</v>
      </c>
      <c r="N1202" s="4" cm="1" vm="1202">
        <f t="array" aca="1" ref="N1202" ca="1">IFERROR(INDEX(_xlfn.ANCHORARRAY($C$3),T_CALC[[#This Row],[DAY]]+1,4),NA())</f>
        <v>0.85329999999999995</v>
      </c>
      <c r="O1202" s="4" cm="1" vm="1267">
        <f t="array" aca="1" ref="O1202" ca="1">IFERROR(INDEX(_xlfn.ANCHORARRAY($C$3),T_CALC[[#This Row],[DAY]]+1,5),NA())</f>
        <v>0.84750000000000003</v>
      </c>
      <c r="P1202" s="4" cm="1" vm="1089">
        <f t="array" aca="1" ref="P1202" ca="1">IFERROR(INDEX(_xlfn.ANCHORARRAY($C$3),T_CALC[[#This Row],[DAY]]+1,6),NA())</f>
        <v>0.85140000000000005</v>
      </c>
      <c r="Q1202" s="4" cm="1">
        <f t="array" aca="1" ref="Q1202" ca="1">IFERROR(INDEX(_xlfn.ANCHORARRAY($C$3),T_CALC[[#This Row],[DAY]]+1,2),NA())</f>
        <v>0</v>
      </c>
    </row>
    <row r="1203" spans="3:17" x14ac:dyDescent="0.25">
      <c r="C1203" vm="2488">
        <f ca="1"/>
        <v>44133</v>
      </c>
      <c r="D1203">
        <f ca="1"/>
        <v>0</v>
      </c>
      <c r="E1203" vm="1639">
        <f ca="1"/>
        <v>0.85129999999999995</v>
      </c>
      <c r="F1203" vm="1013">
        <f ca="1"/>
        <v>0.85829999999999995</v>
      </c>
      <c r="G1203" vm="1056">
        <f ca="1"/>
        <v>0.85029999999999994</v>
      </c>
      <c r="H1203" vm="1624">
        <f ca="1"/>
        <v>0.85650000000000004</v>
      </c>
      <c r="K1203" s="4">
        <f ca="1">IF(ROW(T_CALC[[#This Row],[DAY]])-ROW(T_CALC[[#Headers],[DAY]])&gt;C_N_TRADING_DAYS,"",ROW(T_CALC[[#This Row],[DAY]])-ROW(T_CALC[[#Headers],[DAY]]))</f>
        <v>1200</v>
      </c>
      <c r="L1203" s="4" cm="1" vm="2488">
        <f t="array" aca="1" ref="L1203" ca="1">IFERROR(INDEX(_xlfn.ANCHORARRAY($C$3),T_CALC[[#This Row],[DAY]]+1,1),NA())</f>
        <v>44133</v>
      </c>
      <c r="M1203" s="4" cm="1" vm="1639">
        <f t="array" aca="1" ref="M1203" ca="1">IFERROR(INDEX(_xlfn.ANCHORARRAY($C$3),T_CALC[[#This Row],[DAY]]+1,3),NA())</f>
        <v>0.85129999999999995</v>
      </c>
      <c r="N1203" s="4" cm="1" vm="1013">
        <f t="array" aca="1" ref="N1203" ca="1">IFERROR(INDEX(_xlfn.ANCHORARRAY($C$3),T_CALC[[#This Row],[DAY]]+1,4),NA())</f>
        <v>0.85829999999999995</v>
      </c>
      <c r="O1203" s="4" cm="1" vm="1056">
        <f t="array" aca="1" ref="O1203" ca="1">IFERROR(INDEX(_xlfn.ANCHORARRAY($C$3),T_CALC[[#This Row],[DAY]]+1,5),NA())</f>
        <v>0.85029999999999994</v>
      </c>
      <c r="P1203" s="4" cm="1" vm="1624">
        <f t="array" aca="1" ref="P1203" ca="1">IFERROR(INDEX(_xlfn.ANCHORARRAY($C$3),T_CALC[[#This Row],[DAY]]+1,6),NA())</f>
        <v>0.85650000000000004</v>
      </c>
      <c r="Q1203" s="4" cm="1">
        <f t="array" aca="1" ref="Q1203" ca="1">IFERROR(INDEX(_xlfn.ANCHORARRAY($C$3),T_CALC[[#This Row],[DAY]]+1,2),NA())</f>
        <v>0</v>
      </c>
    </row>
    <row r="1204" spans="3:17" x14ac:dyDescent="0.25">
      <c r="C1204" vm="2489">
        <f ca="1"/>
        <v>44134</v>
      </c>
      <c r="D1204">
        <f ca="1"/>
        <v>0</v>
      </c>
      <c r="E1204" vm="1624">
        <f ca="1"/>
        <v>0.85650000000000004</v>
      </c>
      <c r="F1204" vm="1225">
        <f ca="1"/>
        <v>0.85899999999999999</v>
      </c>
      <c r="G1204" vm="1058">
        <f ca="1"/>
        <v>0.85429999999999995</v>
      </c>
      <c r="H1204" vm="1013">
        <f ca="1"/>
        <v>0.85829999999999995</v>
      </c>
      <c r="K1204" s="4">
        <f ca="1">IF(ROW(T_CALC[[#This Row],[DAY]])-ROW(T_CALC[[#Headers],[DAY]])&gt;C_N_TRADING_DAYS,"",ROW(T_CALC[[#This Row],[DAY]])-ROW(T_CALC[[#Headers],[DAY]]))</f>
        <v>1201</v>
      </c>
      <c r="L1204" s="4" cm="1" vm="2489">
        <f t="array" aca="1" ref="L1204" ca="1">IFERROR(INDEX(_xlfn.ANCHORARRAY($C$3),T_CALC[[#This Row],[DAY]]+1,1),NA())</f>
        <v>44134</v>
      </c>
      <c r="M1204" s="4" cm="1" vm="1624">
        <f t="array" aca="1" ref="M1204" ca="1">IFERROR(INDEX(_xlfn.ANCHORARRAY($C$3),T_CALC[[#This Row],[DAY]]+1,3),NA())</f>
        <v>0.85650000000000004</v>
      </c>
      <c r="N1204" s="4" cm="1" vm="1225">
        <f t="array" aca="1" ref="N1204" ca="1">IFERROR(INDEX(_xlfn.ANCHORARRAY($C$3),T_CALC[[#This Row],[DAY]]+1,4),NA())</f>
        <v>0.85899999999999999</v>
      </c>
      <c r="O1204" s="4" cm="1" vm="1058">
        <f t="array" aca="1" ref="O1204" ca="1">IFERROR(INDEX(_xlfn.ANCHORARRAY($C$3),T_CALC[[#This Row],[DAY]]+1,5),NA())</f>
        <v>0.85429999999999995</v>
      </c>
      <c r="P1204" s="4" cm="1" vm="1013">
        <f t="array" aca="1" ref="P1204" ca="1">IFERROR(INDEX(_xlfn.ANCHORARRAY($C$3),T_CALC[[#This Row],[DAY]]+1,6),NA())</f>
        <v>0.85829999999999995</v>
      </c>
      <c r="Q1204" s="4" cm="1">
        <f t="array" aca="1" ref="Q1204" ca="1">IFERROR(INDEX(_xlfn.ANCHORARRAY($C$3),T_CALC[[#This Row],[DAY]]+1,2),NA())</f>
        <v>0</v>
      </c>
    </row>
    <row r="1205" spans="3:17" x14ac:dyDescent="0.25">
      <c r="C1205" vm="2490">
        <f ca="1"/>
        <v>44137</v>
      </c>
      <c r="D1205">
        <f ca="1"/>
        <v>0</v>
      </c>
      <c r="E1205" vm="1229">
        <f ca="1"/>
        <v>0.85760000000000003</v>
      </c>
      <c r="F1205" vm="1260">
        <f ca="1"/>
        <v>0.86040000000000005</v>
      </c>
      <c r="G1205" vm="1229">
        <f ca="1"/>
        <v>0.85760000000000003</v>
      </c>
      <c r="H1205" vm="1785">
        <f ca="1"/>
        <v>0.8589</v>
      </c>
      <c r="K1205" s="4">
        <f ca="1">IF(ROW(T_CALC[[#This Row],[DAY]])-ROW(T_CALC[[#Headers],[DAY]])&gt;C_N_TRADING_DAYS,"",ROW(T_CALC[[#This Row],[DAY]])-ROW(T_CALC[[#Headers],[DAY]]))</f>
        <v>1202</v>
      </c>
      <c r="L1205" s="4" cm="1" vm="2490">
        <f t="array" aca="1" ref="L1205" ca="1">IFERROR(INDEX(_xlfn.ANCHORARRAY($C$3),T_CALC[[#This Row],[DAY]]+1,1),NA())</f>
        <v>44137</v>
      </c>
      <c r="M1205" s="4" cm="1" vm="1229">
        <f t="array" aca="1" ref="M1205" ca="1">IFERROR(INDEX(_xlfn.ANCHORARRAY($C$3),T_CALC[[#This Row],[DAY]]+1,3),NA())</f>
        <v>0.85760000000000003</v>
      </c>
      <c r="N1205" s="4" cm="1" vm="1260">
        <f t="array" aca="1" ref="N1205" ca="1">IFERROR(INDEX(_xlfn.ANCHORARRAY($C$3),T_CALC[[#This Row],[DAY]]+1,4),NA())</f>
        <v>0.86040000000000005</v>
      </c>
      <c r="O1205" s="4" cm="1" vm="1229">
        <f t="array" aca="1" ref="O1205" ca="1">IFERROR(INDEX(_xlfn.ANCHORARRAY($C$3),T_CALC[[#This Row],[DAY]]+1,5),NA())</f>
        <v>0.85760000000000003</v>
      </c>
      <c r="P1205" s="4" cm="1" vm="1785">
        <f t="array" aca="1" ref="P1205" ca="1">IFERROR(INDEX(_xlfn.ANCHORARRAY($C$3),T_CALC[[#This Row],[DAY]]+1,6),NA())</f>
        <v>0.8589</v>
      </c>
      <c r="Q1205" s="4" cm="1">
        <f t="array" aca="1" ref="Q1205" ca="1">IFERROR(INDEX(_xlfn.ANCHORARRAY($C$3),T_CALC[[#This Row],[DAY]]+1,2),NA())</f>
        <v>0</v>
      </c>
    </row>
    <row r="1206" spans="3:17" x14ac:dyDescent="0.25">
      <c r="C1206" vm="2491">
        <f ca="1"/>
        <v>44138</v>
      </c>
      <c r="D1206">
        <f ca="1"/>
        <v>0</v>
      </c>
      <c r="E1206" vm="1259">
        <f ca="1"/>
        <v>0.85880000000000001</v>
      </c>
      <c r="F1206" vm="992">
        <f ca="1"/>
        <v>0.85950000000000004</v>
      </c>
      <c r="G1206" vm="1010">
        <f ca="1"/>
        <v>0.85160000000000002</v>
      </c>
      <c r="H1206" vm="1179">
        <f ca="1"/>
        <v>0.85340000000000005</v>
      </c>
      <c r="K1206" s="4">
        <f ca="1">IF(ROW(T_CALC[[#This Row],[DAY]])-ROW(T_CALC[[#Headers],[DAY]])&gt;C_N_TRADING_DAYS,"",ROW(T_CALC[[#This Row],[DAY]])-ROW(T_CALC[[#Headers],[DAY]]))</f>
        <v>1203</v>
      </c>
      <c r="L1206" s="4" cm="1" vm="2491">
        <f t="array" aca="1" ref="L1206" ca="1">IFERROR(INDEX(_xlfn.ANCHORARRAY($C$3),T_CALC[[#This Row],[DAY]]+1,1),NA())</f>
        <v>44138</v>
      </c>
      <c r="M1206" s="4" cm="1" vm="1259">
        <f t="array" aca="1" ref="M1206" ca="1">IFERROR(INDEX(_xlfn.ANCHORARRAY($C$3),T_CALC[[#This Row],[DAY]]+1,3),NA())</f>
        <v>0.85880000000000001</v>
      </c>
      <c r="N1206" s="4" cm="1" vm="992">
        <f t="array" aca="1" ref="N1206" ca="1">IFERROR(INDEX(_xlfn.ANCHORARRAY($C$3),T_CALC[[#This Row],[DAY]]+1,4),NA())</f>
        <v>0.85950000000000004</v>
      </c>
      <c r="O1206" s="4" cm="1" vm="1010">
        <f t="array" aca="1" ref="O1206" ca="1">IFERROR(INDEX(_xlfn.ANCHORARRAY($C$3),T_CALC[[#This Row],[DAY]]+1,5),NA())</f>
        <v>0.85160000000000002</v>
      </c>
      <c r="P1206" s="4" cm="1" vm="1179">
        <f t="array" aca="1" ref="P1206" ca="1">IFERROR(INDEX(_xlfn.ANCHORARRAY($C$3),T_CALC[[#This Row],[DAY]]+1,6),NA())</f>
        <v>0.85340000000000005</v>
      </c>
      <c r="Q1206" s="4" cm="1">
        <f t="array" aca="1" ref="Q1206" ca="1">IFERROR(INDEX(_xlfn.ANCHORARRAY($C$3),T_CALC[[#This Row],[DAY]]+1,2),NA())</f>
        <v>0</v>
      </c>
    </row>
    <row r="1207" spans="3:17" x14ac:dyDescent="0.25">
      <c r="C1207" vm="2492">
        <f ca="1"/>
        <v>44139</v>
      </c>
      <c r="D1207">
        <f ca="1"/>
        <v>0</v>
      </c>
      <c r="E1207" vm="1050">
        <f ca="1"/>
        <v>0.85350000000000004</v>
      </c>
      <c r="F1207" vm="1232">
        <f ca="1"/>
        <v>0.86170000000000002</v>
      </c>
      <c r="G1207" vm="1076">
        <f ca="1"/>
        <v>0.84950000000000003</v>
      </c>
      <c r="H1207" vm="1646">
        <f ca="1"/>
        <v>0.85270000000000001</v>
      </c>
      <c r="K1207" s="4">
        <f ca="1">IF(ROW(T_CALC[[#This Row],[DAY]])-ROW(T_CALC[[#Headers],[DAY]])&gt;C_N_TRADING_DAYS,"",ROW(T_CALC[[#This Row],[DAY]])-ROW(T_CALC[[#Headers],[DAY]]))</f>
        <v>1204</v>
      </c>
      <c r="L1207" s="4" cm="1" vm="2492">
        <f t="array" aca="1" ref="L1207" ca="1">IFERROR(INDEX(_xlfn.ANCHORARRAY($C$3),T_CALC[[#This Row],[DAY]]+1,1),NA())</f>
        <v>44139</v>
      </c>
      <c r="M1207" s="4" cm="1" vm="1050">
        <f t="array" aca="1" ref="M1207" ca="1">IFERROR(INDEX(_xlfn.ANCHORARRAY($C$3),T_CALC[[#This Row],[DAY]]+1,3),NA())</f>
        <v>0.85350000000000004</v>
      </c>
      <c r="N1207" s="4" cm="1" vm="1232">
        <f t="array" aca="1" ref="N1207" ca="1">IFERROR(INDEX(_xlfn.ANCHORARRAY($C$3),T_CALC[[#This Row],[DAY]]+1,4),NA())</f>
        <v>0.86170000000000002</v>
      </c>
      <c r="O1207" s="4" cm="1" vm="1076">
        <f t="array" aca="1" ref="O1207" ca="1">IFERROR(INDEX(_xlfn.ANCHORARRAY($C$3),T_CALC[[#This Row],[DAY]]+1,5),NA())</f>
        <v>0.84950000000000003</v>
      </c>
      <c r="P1207" s="4" cm="1" vm="1646">
        <f t="array" aca="1" ref="P1207" ca="1">IFERROR(INDEX(_xlfn.ANCHORARRAY($C$3),T_CALC[[#This Row],[DAY]]+1,6),NA())</f>
        <v>0.85270000000000001</v>
      </c>
      <c r="Q1207" s="4" cm="1">
        <f t="array" aca="1" ref="Q1207" ca="1">IFERROR(INDEX(_xlfn.ANCHORARRAY($C$3),T_CALC[[#This Row],[DAY]]+1,2),NA())</f>
        <v>0</v>
      </c>
    </row>
    <row r="1208" spans="3:17" x14ac:dyDescent="0.25">
      <c r="C1208" vm="2493">
        <f ca="1"/>
        <v>44140</v>
      </c>
      <c r="D1208">
        <f ca="1"/>
        <v>0</v>
      </c>
      <c r="E1208" vm="1041">
        <f ca="1"/>
        <v>0.85260000000000002</v>
      </c>
      <c r="F1208" vm="1197">
        <f ca="1"/>
        <v>0.8538</v>
      </c>
      <c r="G1208" vm="1163">
        <f ca="1"/>
        <v>0.84299999999999997</v>
      </c>
      <c r="H1208" vm="1276">
        <f ca="1"/>
        <v>0.84540000000000004</v>
      </c>
      <c r="K1208" s="4">
        <f ca="1">IF(ROW(T_CALC[[#This Row],[DAY]])-ROW(T_CALC[[#Headers],[DAY]])&gt;C_N_TRADING_DAYS,"",ROW(T_CALC[[#This Row],[DAY]])-ROW(T_CALC[[#Headers],[DAY]]))</f>
        <v>1205</v>
      </c>
      <c r="L1208" s="4" cm="1" vm="2493">
        <f t="array" aca="1" ref="L1208" ca="1">IFERROR(INDEX(_xlfn.ANCHORARRAY($C$3),T_CALC[[#This Row],[DAY]]+1,1),NA())</f>
        <v>44140</v>
      </c>
      <c r="M1208" s="4" cm="1" vm="1041">
        <f t="array" aca="1" ref="M1208" ca="1">IFERROR(INDEX(_xlfn.ANCHORARRAY($C$3),T_CALC[[#This Row],[DAY]]+1,3),NA())</f>
        <v>0.85260000000000002</v>
      </c>
      <c r="N1208" s="4" cm="1" vm="1197">
        <f t="array" aca="1" ref="N1208" ca="1">IFERROR(INDEX(_xlfn.ANCHORARRAY($C$3),T_CALC[[#This Row],[DAY]]+1,4),NA())</f>
        <v>0.8538</v>
      </c>
      <c r="O1208" s="4" cm="1" vm="1163">
        <f t="array" aca="1" ref="O1208" ca="1">IFERROR(INDEX(_xlfn.ANCHORARRAY($C$3),T_CALC[[#This Row],[DAY]]+1,5),NA())</f>
        <v>0.84299999999999997</v>
      </c>
      <c r="P1208" s="4" cm="1" vm="1276">
        <f t="array" aca="1" ref="P1208" ca="1">IFERROR(INDEX(_xlfn.ANCHORARRAY($C$3),T_CALC[[#This Row],[DAY]]+1,6),NA())</f>
        <v>0.84540000000000004</v>
      </c>
      <c r="Q1208" s="4" cm="1">
        <f t="array" aca="1" ref="Q1208" ca="1">IFERROR(INDEX(_xlfn.ANCHORARRAY($C$3),T_CALC[[#This Row],[DAY]]+1,2),NA())</f>
        <v>0</v>
      </c>
    </row>
    <row r="1209" spans="3:17" x14ac:dyDescent="0.25">
      <c r="C1209" vm="2494">
        <f ca="1"/>
        <v>44141</v>
      </c>
      <c r="D1209">
        <f ca="1"/>
        <v>0</v>
      </c>
      <c r="E1209" vm="1095">
        <f ca="1"/>
        <v>0.84570000000000001</v>
      </c>
      <c r="F1209" vm="1180">
        <f ca="1"/>
        <v>0.84770000000000001</v>
      </c>
      <c r="G1209" vm="1166">
        <f ca="1"/>
        <v>0.84079999999999999</v>
      </c>
      <c r="H1209" vm="1209">
        <f ca="1"/>
        <v>0.84199999999999997</v>
      </c>
      <c r="K1209" s="4">
        <f ca="1">IF(ROW(T_CALC[[#This Row],[DAY]])-ROW(T_CALC[[#Headers],[DAY]])&gt;C_N_TRADING_DAYS,"",ROW(T_CALC[[#This Row],[DAY]])-ROW(T_CALC[[#Headers],[DAY]]))</f>
        <v>1206</v>
      </c>
      <c r="L1209" s="4" cm="1" vm="2494">
        <f t="array" aca="1" ref="L1209" ca="1">IFERROR(INDEX(_xlfn.ANCHORARRAY($C$3),T_CALC[[#This Row],[DAY]]+1,1),NA())</f>
        <v>44141</v>
      </c>
      <c r="M1209" s="4" cm="1" vm="1095">
        <f t="array" aca="1" ref="M1209" ca="1">IFERROR(INDEX(_xlfn.ANCHORARRAY($C$3),T_CALC[[#This Row],[DAY]]+1,3),NA())</f>
        <v>0.84570000000000001</v>
      </c>
      <c r="N1209" s="4" cm="1" vm="1180">
        <f t="array" aca="1" ref="N1209" ca="1">IFERROR(INDEX(_xlfn.ANCHORARRAY($C$3),T_CALC[[#This Row],[DAY]]+1,4),NA())</f>
        <v>0.84770000000000001</v>
      </c>
      <c r="O1209" s="4" cm="1" vm="1166">
        <f t="array" aca="1" ref="O1209" ca="1">IFERROR(INDEX(_xlfn.ANCHORARRAY($C$3),T_CALC[[#This Row],[DAY]]+1,5),NA())</f>
        <v>0.84079999999999999</v>
      </c>
      <c r="P1209" s="4" cm="1" vm="1209">
        <f t="array" aca="1" ref="P1209" ca="1">IFERROR(INDEX(_xlfn.ANCHORARRAY($C$3),T_CALC[[#This Row],[DAY]]+1,6),NA())</f>
        <v>0.84199999999999997</v>
      </c>
      <c r="Q1209" s="4" cm="1">
        <f t="array" aca="1" ref="Q1209" ca="1">IFERROR(INDEX(_xlfn.ANCHORARRAY($C$3),T_CALC[[#This Row],[DAY]]+1,2),NA())</f>
        <v>0</v>
      </c>
    </row>
    <row r="1210" spans="3:17" x14ac:dyDescent="0.25">
      <c r="C1210" vm="2495">
        <f ca="1"/>
        <v>44144</v>
      </c>
      <c r="D1210">
        <f ca="1"/>
        <v>0</v>
      </c>
      <c r="E1210" vm="1207">
        <f ca="1"/>
        <v>0.84160000000000001</v>
      </c>
      <c r="F1210" vm="1180">
        <f ca="1"/>
        <v>0.84770000000000001</v>
      </c>
      <c r="G1210" vm="1288">
        <f ca="1"/>
        <v>0.83879999999999999</v>
      </c>
      <c r="H1210" vm="1224">
        <f ca="1"/>
        <v>0.84640000000000004</v>
      </c>
      <c r="K1210" s="4">
        <f ca="1">IF(ROW(T_CALC[[#This Row],[DAY]])-ROW(T_CALC[[#Headers],[DAY]])&gt;C_N_TRADING_DAYS,"",ROW(T_CALC[[#This Row],[DAY]])-ROW(T_CALC[[#Headers],[DAY]]))</f>
        <v>1207</v>
      </c>
      <c r="L1210" s="4" cm="1" vm="2495">
        <f t="array" aca="1" ref="L1210" ca="1">IFERROR(INDEX(_xlfn.ANCHORARRAY($C$3),T_CALC[[#This Row],[DAY]]+1,1),NA())</f>
        <v>44144</v>
      </c>
      <c r="M1210" s="4" cm="1" vm="1207">
        <f t="array" aca="1" ref="M1210" ca="1">IFERROR(INDEX(_xlfn.ANCHORARRAY($C$3),T_CALC[[#This Row],[DAY]]+1,3),NA())</f>
        <v>0.84160000000000001</v>
      </c>
      <c r="N1210" s="4" cm="1" vm="1180">
        <f t="array" aca="1" ref="N1210" ca="1">IFERROR(INDEX(_xlfn.ANCHORARRAY($C$3),T_CALC[[#This Row],[DAY]]+1,4),NA())</f>
        <v>0.84770000000000001</v>
      </c>
      <c r="O1210" s="4" cm="1" vm="1288">
        <f t="array" aca="1" ref="O1210" ca="1">IFERROR(INDEX(_xlfn.ANCHORARRAY($C$3),T_CALC[[#This Row],[DAY]]+1,5),NA())</f>
        <v>0.83879999999999999</v>
      </c>
      <c r="P1210" s="4" cm="1" vm="1224">
        <f t="array" aca="1" ref="P1210" ca="1">IFERROR(INDEX(_xlfn.ANCHORARRAY($C$3),T_CALC[[#This Row],[DAY]]+1,6),NA())</f>
        <v>0.84640000000000004</v>
      </c>
      <c r="Q1210" s="4" cm="1">
        <f t="array" aca="1" ref="Q1210" ca="1">IFERROR(INDEX(_xlfn.ANCHORARRAY($C$3),T_CALC[[#This Row],[DAY]]+1,2),NA())</f>
        <v>0</v>
      </c>
    </row>
    <row r="1211" spans="3:17" x14ac:dyDescent="0.25">
      <c r="C1211" vm="2496">
        <f ca="1"/>
        <v>44145</v>
      </c>
      <c r="D1211">
        <f ca="1"/>
        <v>0</v>
      </c>
      <c r="E1211" vm="1222">
        <f ca="1"/>
        <v>0.84650000000000003</v>
      </c>
      <c r="F1211" vm="1067">
        <f ca="1"/>
        <v>0.8488</v>
      </c>
      <c r="G1211" vm="2436">
        <f ca="1"/>
        <v>0.84419999999999995</v>
      </c>
      <c r="H1211" vm="1088">
        <f ca="1"/>
        <v>0.84619999999999995</v>
      </c>
      <c r="K1211" s="4">
        <f ca="1">IF(ROW(T_CALC[[#This Row],[DAY]])-ROW(T_CALC[[#Headers],[DAY]])&gt;C_N_TRADING_DAYS,"",ROW(T_CALC[[#This Row],[DAY]])-ROW(T_CALC[[#Headers],[DAY]]))</f>
        <v>1208</v>
      </c>
      <c r="L1211" s="4" cm="1" vm="2496">
        <f t="array" aca="1" ref="L1211" ca="1">IFERROR(INDEX(_xlfn.ANCHORARRAY($C$3),T_CALC[[#This Row],[DAY]]+1,1),NA())</f>
        <v>44145</v>
      </c>
      <c r="M1211" s="4" cm="1" vm="1222">
        <f t="array" aca="1" ref="M1211" ca="1">IFERROR(INDEX(_xlfn.ANCHORARRAY($C$3),T_CALC[[#This Row],[DAY]]+1,3),NA())</f>
        <v>0.84650000000000003</v>
      </c>
      <c r="N1211" s="4" cm="1" vm="1067">
        <f t="array" aca="1" ref="N1211" ca="1">IFERROR(INDEX(_xlfn.ANCHORARRAY($C$3),T_CALC[[#This Row],[DAY]]+1,4),NA())</f>
        <v>0.8488</v>
      </c>
      <c r="O1211" s="4" cm="1" vm="2436">
        <f t="array" aca="1" ref="O1211" ca="1">IFERROR(INDEX(_xlfn.ANCHORARRAY($C$3),T_CALC[[#This Row],[DAY]]+1,5),NA())</f>
        <v>0.84419999999999995</v>
      </c>
      <c r="P1211" s="4" cm="1" vm="1088">
        <f t="array" aca="1" ref="P1211" ca="1">IFERROR(INDEX(_xlfn.ANCHORARRAY($C$3),T_CALC[[#This Row],[DAY]]+1,6),NA())</f>
        <v>0.84619999999999995</v>
      </c>
      <c r="Q1211" s="4" cm="1">
        <f t="array" aca="1" ref="Q1211" ca="1">IFERROR(INDEX(_xlfn.ANCHORARRAY($C$3),T_CALC[[#This Row],[DAY]]+1,2),NA())</f>
        <v>0</v>
      </c>
    </row>
    <row r="1212" spans="3:17" x14ac:dyDescent="0.25">
      <c r="C1212" vm="2497">
        <f ca="1"/>
        <v>44146</v>
      </c>
      <c r="D1212">
        <f ca="1"/>
        <v>0</v>
      </c>
      <c r="E1212" vm="2440">
        <f ca="1"/>
        <v>0.84660000000000002</v>
      </c>
      <c r="F1212" vm="1089">
        <f ca="1"/>
        <v>0.85140000000000005</v>
      </c>
      <c r="G1212" vm="1314">
        <f ca="1"/>
        <v>0.84489999999999998</v>
      </c>
      <c r="H1212" vm="1014">
        <f ca="1"/>
        <v>0.84899999999999998</v>
      </c>
      <c r="K1212" s="4">
        <f ca="1">IF(ROW(T_CALC[[#This Row],[DAY]])-ROW(T_CALC[[#Headers],[DAY]])&gt;C_N_TRADING_DAYS,"",ROW(T_CALC[[#This Row],[DAY]])-ROW(T_CALC[[#Headers],[DAY]]))</f>
        <v>1209</v>
      </c>
      <c r="L1212" s="4" cm="1" vm="2497">
        <f t="array" aca="1" ref="L1212" ca="1">IFERROR(INDEX(_xlfn.ANCHORARRAY($C$3),T_CALC[[#This Row],[DAY]]+1,1),NA())</f>
        <v>44146</v>
      </c>
      <c r="M1212" s="4" cm="1" vm="2440">
        <f t="array" aca="1" ref="M1212" ca="1">IFERROR(INDEX(_xlfn.ANCHORARRAY($C$3),T_CALC[[#This Row],[DAY]]+1,3),NA())</f>
        <v>0.84660000000000002</v>
      </c>
      <c r="N1212" s="4" cm="1" vm="1089">
        <f t="array" aca="1" ref="N1212" ca="1">IFERROR(INDEX(_xlfn.ANCHORARRAY($C$3),T_CALC[[#This Row],[DAY]]+1,4),NA())</f>
        <v>0.85140000000000005</v>
      </c>
      <c r="O1212" s="4" cm="1" vm="1314">
        <f t="array" aca="1" ref="O1212" ca="1">IFERROR(INDEX(_xlfn.ANCHORARRAY($C$3),T_CALC[[#This Row],[DAY]]+1,5),NA())</f>
        <v>0.84489999999999998</v>
      </c>
      <c r="P1212" s="4" cm="1" vm="1014">
        <f t="array" aca="1" ref="P1212" ca="1">IFERROR(INDEX(_xlfn.ANCHORARRAY($C$3),T_CALC[[#This Row],[DAY]]+1,6),NA())</f>
        <v>0.84899999999999998</v>
      </c>
      <c r="Q1212" s="4" cm="1">
        <f t="array" aca="1" ref="Q1212" ca="1">IFERROR(INDEX(_xlfn.ANCHORARRAY($C$3),T_CALC[[#This Row],[DAY]]+1,2),NA())</f>
        <v>0</v>
      </c>
    </row>
    <row r="1213" spans="3:17" x14ac:dyDescent="0.25">
      <c r="C1213" vm="2498">
        <f ca="1"/>
        <v>44147</v>
      </c>
      <c r="D1213">
        <f ca="1"/>
        <v>0</v>
      </c>
      <c r="E1213" vm="1014">
        <f ca="1"/>
        <v>0.84899999999999998</v>
      </c>
      <c r="F1213" vm="1176">
        <f ca="1"/>
        <v>0.85040000000000004</v>
      </c>
      <c r="G1213" vm="1095">
        <f ca="1"/>
        <v>0.84570000000000001</v>
      </c>
      <c r="H1213" vm="1618">
        <f ca="1"/>
        <v>0.84689999999999999</v>
      </c>
      <c r="K1213" s="4">
        <f ca="1">IF(ROW(T_CALC[[#This Row],[DAY]])-ROW(T_CALC[[#Headers],[DAY]])&gt;C_N_TRADING_DAYS,"",ROW(T_CALC[[#This Row],[DAY]])-ROW(T_CALC[[#Headers],[DAY]]))</f>
        <v>1210</v>
      </c>
      <c r="L1213" s="4" cm="1" vm="2498">
        <f t="array" aca="1" ref="L1213" ca="1">IFERROR(INDEX(_xlfn.ANCHORARRAY($C$3),T_CALC[[#This Row],[DAY]]+1,1),NA())</f>
        <v>44147</v>
      </c>
      <c r="M1213" s="4" cm="1" vm="1014">
        <f t="array" aca="1" ref="M1213" ca="1">IFERROR(INDEX(_xlfn.ANCHORARRAY($C$3),T_CALC[[#This Row],[DAY]]+1,3),NA())</f>
        <v>0.84899999999999998</v>
      </c>
      <c r="N1213" s="4" cm="1" vm="1176">
        <f t="array" aca="1" ref="N1213" ca="1">IFERROR(INDEX(_xlfn.ANCHORARRAY($C$3),T_CALC[[#This Row],[DAY]]+1,4),NA())</f>
        <v>0.85040000000000004</v>
      </c>
      <c r="O1213" s="4" cm="1" vm="1095">
        <f t="array" aca="1" ref="O1213" ca="1">IFERROR(INDEX(_xlfn.ANCHORARRAY($C$3),T_CALC[[#This Row],[DAY]]+1,5),NA())</f>
        <v>0.84570000000000001</v>
      </c>
      <c r="P1213" s="4" cm="1" vm="1618">
        <f t="array" aca="1" ref="P1213" ca="1">IFERROR(INDEX(_xlfn.ANCHORARRAY($C$3),T_CALC[[#This Row],[DAY]]+1,6),NA())</f>
        <v>0.84689999999999999</v>
      </c>
      <c r="Q1213" s="4" cm="1">
        <f t="array" aca="1" ref="Q1213" ca="1">IFERROR(INDEX(_xlfn.ANCHORARRAY($C$3),T_CALC[[#This Row],[DAY]]+1,2),NA())</f>
        <v>0</v>
      </c>
    </row>
    <row r="1214" spans="3:17" x14ac:dyDescent="0.25">
      <c r="C1214" vm="2499">
        <f ca="1"/>
        <v>44148</v>
      </c>
      <c r="D1214">
        <f ca="1"/>
        <v>0</v>
      </c>
      <c r="E1214" vm="1183">
        <f ca="1"/>
        <v>0.84699999999999998</v>
      </c>
      <c r="F1214" vm="1267">
        <f ca="1"/>
        <v>0.84750000000000003</v>
      </c>
      <c r="G1214" vm="1617">
        <f ca="1"/>
        <v>0.84460000000000002</v>
      </c>
      <c r="H1214" vm="1314">
        <f ca="1"/>
        <v>0.84489999999999998</v>
      </c>
      <c r="K1214" s="4">
        <f ca="1">IF(ROW(T_CALC[[#This Row],[DAY]])-ROW(T_CALC[[#Headers],[DAY]])&gt;C_N_TRADING_DAYS,"",ROW(T_CALC[[#This Row],[DAY]])-ROW(T_CALC[[#Headers],[DAY]]))</f>
        <v>1211</v>
      </c>
      <c r="L1214" s="4" cm="1" vm="2499">
        <f t="array" aca="1" ref="L1214" ca="1">IFERROR(INDEX(_xlfn.ANCHORARRAY($C$3),T_CALC[[#This Row],[DAY]]+1,1),NA())</f>
        <v>44148</v>
      </c>
      <c r="M1214" s="4" cm="1" vm="1183">
        <f t="array" aca="1" ref="M1214" ca="1">IFERROR(INDEX(_xlfn.ANCHORARRAY($C$3),T_CALC[[#This Row],[DAY]]+1,3),NA())</f>
        <v>0.84699999999999998</v>
      </c>
      <c r="N1214" s="4" cm="1" vm="1267">
        <f t="array" aca="1" ref="N1214" ca="1">IFERROR(INDEX(_xlfn.ANCHORARRAY($C$3),T_CALC[[#This Row],[DAY]]+1,4),NA())</f>
        <v>0.84750000000000003</v>
      </c>
      <c r="O1214" s="4" cm="1" vm="1617">
        <f t="array" aca="1" ref="O1214" ca="1">IFERROR(INDEX(_xlfn.ANCHORARRAY($C$3),T_CALC[[#This Row],[DAY]]+1,5),NA())</f>
        <v>0.84460000000000002</v>
      </c>
      <c r="P1214" s="4" cm="1" vm="1314">
        <f t="array" aca="1" ref="P1214" ca="1">IFERROR(INDEX(_xlfn.ANCHORARRAY($C$3),T_CALC[[#This Row],[DAY]]+1,6),NA())</f>
        <v>0.84489999999999998</v>
      </c>
      <c r="Q1214" s="4" cm="1">
        <f t="array" aca="1" ref="Q1214" ca="1">IFERROR(INDEX(_xlfn.ANCHORARRAY($C$3),T_CALC[[#This Row],[DAY]]+1,2),NA())</f>
        <v>0</v>
      </c>
    </row>
    <row r="1215" spans="3:17" x14ac:dyDescent="0.25">
      <c r="C1215" vm="2500">
        <f ca="1"/>
        <v>44151</v>
      </c>
      <c r="D1215">
        <f ca="1"/>
        <v>0</v>
      </c>
      <c r="E1215" vm="1036">
        <f ca="1"/>
        <v>0.84519999999999995</v>
      </c>
      <c r="F1215" vm="1224">
        <f ca="1"/>
        <v>0.84640000000000004</v>
      </c>
      <c r="G1215" vm="2428">
        <f ca="1"/>
        <v>0.84240000000000004</v>
      </c>
      <c r="H1215" vm="1122">
        <f ca="1"/>
        <v>0.84350000000000003</v>
      </c>
      <c r="K1215" s="4">
        <f ca="1">IF(ROW(T_CALC[[#This Row],[DAY]])-ROW(T_CALC[[#Headers],[DAY]])&gt;C_N_TRADING_DAYS,"",ROW(T_CALC[[#This Row],[DAY]])-ROW(T_CALC[[#Headers],[DAY]]))</f>
        <v>1212</v>
      </c>
      <c r="L1215" s="4" cm="1" vm="2500">
        <f t="array" aca="1" ref="L1215" ca="1">IFERROR(INDEX(_xlfn.ANCHORARRAY($C$3),T_CALC[[#This Row],[DAY]]+1,1),NA())</f>
        <v>44151</v>
      </c>
      <c r="M1215" s="4" cm="1" vm="1036">
        <f t="array" aca="1" ref="M1215" ca="1">IFERROR(INDEX(_xlfn.ANCHORARRAY($C$3),T_CALC[[#This Row],[DAY]]+1,3),NA())</f>
        <v>0.84519999999999995</v>
      </c>
      <c r="N1215" s="4" cm="1" vm="1224">
        <f t="array" aca="1" ref="N1215" ca="1">IFERROR(INDEX(_xlfn.ANCHORARRAY($C$3),T_CALC[[#This Row],[DAY]]+1,4),NA())</f>
        <v>0.84640000000000004</v>
      </c>
      <c r="O1215" s="4" cm="1" vm="2428">
        <f t="array" aca="1" ref="O1215" ca="1">IFERROR(INDEX(_xlfn.ANCHORARRAY($C$3),T_CALC[[#This Row],[DAY]]+1,5),NA())</f>
        <v>0.84240000000000004</v>
      </c>
      <c r="P1215" s="4" cm="1" vm="1122">
        <f t="array" aca="1" ref="P1215" ca="1">IFERROR(INDEX(_xlfn.ANCHORARRAY($C$3),T_CALC[[#This Row],[DAY]]+1,6),NA())</f>
        <v>0.84350000000000003</v>
      </c>
      <c r="Q1215" s="4" cm="1">
        <f t="array" aca="1" ref="Q1215" ca="1">IFERROR(INDEX(_xlfn.ANCHORARRAY($C$3),T_CALC[[#This Row],[DAY]]+1,2),NA())</f>
        <v>0</v>
      </c>
    </row>
    <row r="1216" spans="3:17" x14ac:dyDescent="0.25">
      <c r="C1216" vm="2501">
        <f ca="1"/>
        <v>44152</v>
      </c>
      <c r="D1216">
        <f ca="1"/>
        <v>0</v>
      </c>
      <c r="E1216" vm="1278">
        <f ca="1"/>
        <v>0.84370000000000001</v>
      </c>
      <c r="F1216" vm="1025">
        <f ca="1"/>
        <v>0.84430000000000005</v>
      </c>
      <c r="G1216" vm="1285">
        <f ca="1"/>
        <v>0.84060000000000001</v>
      </c>
      <c r="H1216" vm="1311">
        <f ca="1"/>
        <v>0.84279999999999999</v>
      </c>
      <c r="K1216" s="4">
        <f ca="1">IF(ROW(T_CALC[[#This Row],[DAY]])-ROW(T_CALC[[#Headers],[DAY]])&gt;C_N_TRADING_DAYS,"",ROW(T_CALC[[#This Row],[DAY]])-ROW(T_CALC[[#Headers],[DAY]]))</f>
        <v>1213</v>
      </c>
      <c r="L1216" s="4" cm="1" vm="2501">
        <f t="array" aca="1" ref="L1216" ca="1">IFERROR(INDEX(_xlfn.ANCHORARRAY($C$3),T_CALC[[#This Row],[DAY]]+1,1),NA())</f>
        <v>44152</v>
      </c>
      <c r="M1216" s="4" cm="1" vm="1278">
        <f t="array" aca="1" ref="M1216" ca="1">IFERROR(INDEX(_xlfn.ANCHORARRAY($C$3),T_CALC[[#This Row],[DAY]]+1,3),NA())</f>
        <v>0.84370000000000001</v>
      </c>
      <c r="N1216" s="4" cm="1" vm="1025">
        <f t="array" aca="1" ref="N1216" ca="1">IFERROR(INDEX(_xlfn.ANCHORARRAY($C$3),T_CALC[[#This Row],[DAY]]+1,4),NA())</f>
        <v>0.84430000000000005</v>
      </c>
      <c r="O1216" s="4" cm="1" vm="1285">
        <f t="array" aca="1" ref="O1216" ca="1">IFERROR(INDEX(_xlfn.ANCHORARRAY($C$3),T_CALC[[#This Row],[DAY]]+1,5),NA())</f>
        <v>0.84060000000000001</v>
      </c>
      <c r="P1216" s="4" cm="1" vm="1311">
        <f t="array" aca="1" ref="P1216" ca="1">IFERROR(INDEX(_xlfn.ANCHORARRAY($C$3),T_CALC[[#This Row],[DAY]]+1,6),NA())</f>
        <v>0.84279999999999999</v>
      </c>
      <c r="Q1216" s="4" cm="1">
        <f t="array" aca="1" ref="Q1216" ca="1">IFERROR(INDEX(_xlfn.ANCHORARRAY($C$3),T_CALC[[#This Row],[DAY]]+1,2),NA())</f>
        <v>0</v>
      </c>
    </row>
    <row r="1217" spans="3:17" x14ac:dyDescent="0.25">
      <c r="C1217" vm="2502">
        <f ca="1"/>
        <v>44153</v>
      </c>
      <c r="D1217">
        <f ca="1"/>
        <v>0</v>
      </c>
      <c r="E1217" vm="1177">
        <f ca="1"/>
        <v>0.84289999999999998</v>
      </c>
      <c r="F1217" vm="1174">
        <f ca="1"/>
        <v>0.84389999999999998</v>
      </c>
      <c r="G1217" vm="1166">
        <f ca="1"/>
        <v>0.84079999999999999</v>
      </c>
      <c r="H1217" vm="1122">
        <f ca="1"/>
        <v>0.84350000000000003</v>
      </c>
      <c r="K1217" s="4">
        <f ca="1">IF(ROW(T_CALC[[#This Row],[DAY]])-ROW(T_CALC[[#Headers],[DAY]])&gt;C_N_TRADING_DAYS,"",ROW(T_CALC[[#This Row],[DAY]])-ROW(T_CALC[[#Headers],[DAY]]))</f>
        <v>1214</v>
      </c>
      <c r="L1217" s="4" cm="1" vm="2502">
        <f t="array" aca="1" ref="L1217" ca="1">IFERROR(INDEX(_xlfn.ANCHORARRAY($C$3),T_CALC[[#This Row],[DAY]]+1,1),NA())</f>
        <v>44153</v>
      </c>
      <c r="M1217" s="4" cm="1" vm="1177">
        <f t="array" aca="1" ref="M1217" ca="1">IFERROR(INDEX(_xlfn.ANCHORARRAY($C$3),T_CALC[[#This Row],[DAY]]+1,3),NA())</f>
        <v>0.84289999999999998</v>
      </c>
      <c r="N1217" s="4" cm="1" vm="1174">
        <f t="array" aca="1" ref="N1217" ca="1">IFERROR(INDEX(_xlfn.ANCHORARRAY($C$3),T_CALC[[#This Row],[DAY]]+1,4),NA())</f>
        <v>0.84389999999999998</v>
      </c>
      <c r="O1217" s="4" cm="1" vm="1166">
        <f t="array" aca="1" ref="O1217" ca="1">IFERROR(INDEX(_xlfn.ANCHORARRAY($C$3),T_CALC[[#This Row],[DAY]]+1,5),NA())</f>
        <v>0.84079999999999999</v>
      </c>
      <c r="P1217" s="4" cm="1" vm="1122">
        <f t="array" aca="1" ref="P1217" ca="1">IFERROR(INDEX(_xlfn.ANCHORARRAY($C$3),T_CALC[[#This Row],[DAY]]+1,6),NA())</f>
        <v>0.84350000000000003</v>
      </c>
      <c r="Q1217" s="4" cm="1">
        <f t="array" aca="1" ref="Q1217" ca="1">IFERROR(INDEX(_xlfn.ANCHORARRAY($C$3),T_CALC[[#This Row],[DAY]]+1,2),NA())</f>
        <v>0</v>
      </c>
    </row>
    <row r="1218" spans="3:17" x14ac:dyDescent="0.25">
      <c r="C1218" vm="2503">
        <f ca="1"/>
        <v>44154</v>
      </c>
      <c r="D1218">
        <f ca="1"/>
        <v>0</v>
      </c>
      <c r="E1218" vm="1122">
        <f ca="1"/>
        <v>0.84350000000000003</v>
      </c>
      <c r="F1218" vm="1088">
        <f ca="1"/>
        <v>0.84619999999999995</v>
      </c>
      <c r="G1218" vm="1114">
        <f ca="1"/>
        <v>0.84150000000000003</v>
      </c>
      <c r="H1218" vm="1209">
        <f ca="1"/>
        <v>0.84199999999999997</v>
      </c>
      <c r="K1218" s="4">
        <f ca="1">IF(ROW(T_CALC[[#This Row],[DAY]])-ROW(T_CALC[[#Headers],[DAY]])&gt;C_N_TRADING_DAYS,"",ROW(T_CALC[[#This Row],[DAY]])-ROW(T_CALC[[#Headers],[DAY]]))</f>
        <v>1215</v>
      </c>
      <c r="L1218" s="4" cm="1" vm="2503">
        <f t="array" aca="1" ref="L1218" ca="1">IFERROR(INDEX(_xlfn.ANCHORARRAY($C$3),T_CALC[[#This Row],[DAY]]+1,1),NA())</f>
        <v>44154</v>
      </c>
      <c r="M1218" s="4" cm="1" vm="1122">
        <f t="array" aca="1" ref="M1218" ca="1">IFERROR(INDEX(_xlfn.ANCHORARRAY($C$3),T_CALC[[#This Row],[DAY]]+1,3),NA())</f>
        <v>0.84350000000000003</v>
      </c>
      <c r="N1218" s="4" cm="1" vm="1088">
        <f t="array" aca="1" ref="N1218" ca="1">IFERROR(INDEX(_xlfn.ANCHORARRAY($C$3),T_CALC[[#This Row],[DAY]]+1,4),NA())</f>
        <v>0.84619999999999995</v>
      </c>
      <c r="O1218" s="4" cm="1" vm="1114">
        <f t="array" aca="1" ref="O1218" ca="1">IFERROR(INDEX(_xlfn.ANCHORARRAY($C$3),T_CALC[[#This Row],[DAY]]+1,5),NA())</f>
        <v>0.84150000000000003</v>
      </c>
      <c r="P1218" s="4" cm="1" vm="1209">
        <f t="array" aca="1" ref="P1218" ca="1">IFERROR(INDEX(_xlfn.ANCHORARRAY($C$3),T_CALC[[#This Row],[DAY]]+1,6),NA())</f>
        <v>0.84199999999999997</v>
      </c>
      <c r="Q1218" s="4" cm="1">
        <f t="array" aca="1" ref="Q1218" ca="1">IFERROR(INDEX(_xlfn.ANCHORARRAY($C$3),T_CALC[[#This Row],[DAY]]+1,2),NA())</f>
        <v>0</v>
      </c>
    </row>
    <row r="1219" spans="3:17" x14ac:dyDescent="0.25">
      <c r="C1219" vm="2504">
        <f ca="1"/>
        <v>44155</v>
      </c>
      <c r="D1219">
        <f ca="1"/>
        <v>0</v>
      </c>
      <c r="E1219" vm="1209">
        <f ca="1"/>
        <v>0.84199999999999997</v>
      </c>
      <c r="F1219" vm="1118">
        <f ca="1"/>
        <v>0.84379999999999999</v>
      </c>
      <c r="G1219" vm="1166">
        <f ca="1"/>
        <v>0.84079999999999999</v>
      </c>
      <c r="H1219" vm="1035">
        <f ca="1"/>
        <v>0.84340000000000004</v>
      </c>
      <c r="K1219" s="4">
        <f ca="1">IF(ROW(T_CALC[[#This Row],[DAY]])-ROW(T_CALC[[#Headers],[DAY]])&gt;C_N_TRADING_DAYS,"",ROW(T_CALC[[#This Row],[DAY]])-ROW(T_CALC[[#Headers],[DAY]]))</f>
        <v>1216</v>
      </c>
      <c r="L1219" s="4" cm="1" vm="2504">
        <f t="array" aca="1" ref="L1219" ca="1">IFERROR(INDEX(_xlfn.ANCHORARRAY($C$3),T_CALC[[#This Row],[DAY]]+1,1),NA())</f>
        <v>44155</v>
      </c>
      <c r="M1219" s="4" cm="1" vm="1209">
        <f t="array" aca="1" ref="M1219" ca="1">IFERROR(INDEX(_xlfn.ANCHORARRAY($C$3),T_CALC[[#This Row],[DAY]]+1,3),NA())</f>
        <v>0.84199999999999997</v>
      </c>
      <c r="N1219" s="4" cm="1" vm="1118">
        <f t="array" aca="1" ref="N1219" ca="1">IFERROR(INDEX(_xlfn.ANCHORARRAY($C$3),T_CALC[[#This Row],[DAY]]+1,4),NA())</f>
        <v>0.84379999999999999</v>
      </c>
      <c r="O1219" s="4" cm="1" vm="1166">
        <f t="array" aca="1" ref="O1219" ca="1">IFERROR(INDEX(_xlfn.ANCHORARRAY($C$3),T_CALC[[#This Row],[DAY]]+1,5),NA())</f>
        <v>0.84079999999999999</v>
      </c>
      <c r="P1219" s="4" cm="1" vm="1035">
        <f t="array" aca="1" ref="P1219" ca="1">IFERROR(INDEX(_xlfn.ANCHORARRAY($C$3),T_CALC[[#This Row],[DAY]]+1,6),NA())</f>
        <v>0.84340000000000004</v>
      </c>
      <c r="Q1219" s="4" cm="1">
        <f t="array" aca="1" ref="Q1219" ca="1">IFERROR(INDEX(_xlfn.ANCHORARRAY($C$3),T_CALC[[#This Row],[DAY]]+1,2),NA())</f>
        <v>0</v>
      </c>
    </row>
    <row r="1220" spans="3:17" x14ac:dyDescent="0.25">
      <c r="C1220" vm="2505">
        <f ca="1"/>
        <v>44158</v>
      </c>
      <c r="D1220">
        <f ca="1"/>
        <v>0</v>
      </c>
      <c r="E1220" vm="1122">
        <f ca="1"/>
        <v>0.84350000000000003</v>
      </c>
      <c r="F1220" vm="1096">
        <f ca="1"/>
        <v>0.84740000000000004</v>
      </c>
      <c r="G1220" vm="2418">
        <f ca="1"/>
        <v>0.83979999999999999</v>
      </c>
      <c r="H1220" vm="1066">
        <f ca="1"/>
        <v>0.84450000000000003</v>
      </c>
      <c r="K1220" s="4">
        <f ca="1">IF(ROW(T_CALC[[#This Row],[DAY]])-ROW(T_CALC[[#Headers],[DAY]])&gt;C_N_TRADING_DAYS,"",ROW(T_CALC[[#This Row],[DAY]])-ROW(T_CALC[[#Headers],[DAY]]))</f>
        <v>1217</v>
      </c>
      <c r="L1220" s="4" cm="1" vm="2505">
        <f t="array" aca="1" ref="L1220" ca="1">IFERROR(INDEX(_xlfn.ANCHORARRAY($C$3),T_CALC[[#This Row],[DAY]]+1,1),NA())</f>
        <v>44158</v>
      </c>
      <c r="M1220" s="4" cm="1" vm="1122">
        <f t="array" aca="1" ref="M1220" ca="1">IFERROR(INDEX(_xlfn.ANCHORARRAY($C$3),T_CALC[[#This Row],[DAY]]+1,3),NA())</f>
        <v>0.84350000000000003</v>
      </c>
      <c r="N1220" s="4" cm="1" vm="1096">
        <f t="array" aca="1" ref="N1220" ca="1">IFERROR(INDEX(_xlfn.ANCHORARRAY($C$3),T_CALC[[#This Row],[DAY]]+1,4),NA())</f>
        <v>0.84740000000000004</v>
      </c>
      <c r="O1220" s="4" cm="1" vm="2418">
        <f t="array" aca="1" ref="O1220" ca="1">IFERROR(INDEX(_xlfn.ANCHORARRAY($C$3),T_CALC[[#This Row],[DAY]]+1,5),NA())</f>
        <v>0.83979999999999999</v>
      </c>
      <c r="P1220" s="4" cm="1" vm="1066">
        <f t="array" aca="1" ref="P1220" ca="1">IFERROR(INDEX(_xlfn.ANCHORARRAY($C$3),T_CALC[[#This Row],[DAY]]+1,6),NA())</f>
        <v>0.84450000000000003</v>
      </c>
      <c r="Q1220" s="4" cm="1">
        <f t="array" aca="1" ref="Q1220" ca="1">IFERROR(INDEX(_xlfn.ANCHORARRAY($C$3),T_CALC[[#This Row],[DAY]]+1,2),NA())</f>
        <v>0</v>
      </c>
    </row>
    <row r="1221" spans="3:17" x14ac:dyDescent="0.25">
      <c r="C1221" vm="2506">
        <f ca="1"/>
        <v>44159</v>
      </c>
      <c r="D1221">
        <f ca="1"/>
        <v>0</v>
      </c>
      <c r="E1221" vm="1025">
        <f ca="1"/>
        <v>0.84430000000000005</v>
      </c>
      <c r="F1221" vm="1149">
        <f ca="1"/>
        <v>0.84470000000000001</v>
      </c>
      <c r="G1221" vm="1123">
        <f ca="1"/>
        <v>0.84050000000000002</v>
      </c>
      <c r="H1221" vm="1166">
        <f ca="1"/>
        <v>0.84079999999999999</v>
      </c>
      <c r="K1221" s="4">
        <f ca="1">IF(ROW(T_CALC[[#This Row],[DAY]])-ROW(T_CALC[[#Headers],[DAY]])&gt;C_N_TRADING_DAYS,"",ROW(T_CALC[[#This Row],[DAY]])-ROW(T_CALC[[#Headers],[DAY]]))</f>
        <v>1218</v>
      </c>
      <c r="L1221" s="4" cm="1" vm="2506">
        <f t="array" aca="1" ref="L1221" ca="1">IFERROR(INDEX(_xlfn.ANCHORARRAY($C$3),T_CALC[[#This Row],[DAY]]+1,1),NA())</f>
        <v>44159</v>
      </c>
      <c r="M1221" s="4" cm="1" vm="1025">
        <f t="array" aca="1" ref="M1221" ca="1">IFERROR(INDEX(_xlfn.ANCHORARRAY($C$3),T_CALC[[#This Row],[DAY]]+1,3),NA())</f>
        <v>0.84430000000000005</v>
      </c>
      <c r="N1221" s="4" cm="1" vm="1149">
        <f t="array" aca="1" ref="N1221" ca="1">IFERROR(INDEX(_xlfn.ANCHORARRAY($C$3),T_CALC[[#This Row],[DAY]]+1,4),NA())</f>
        <v>0.84470000000000001</v>
      </c>
      <c r="O1221" s="4" cm="1" vm="1123">
        <f t="array" aca="1" ref="O1221" ca="1">IFERROR(INDEX(_xlfn.ANCHORARRAY($C$3),T_CALC[[#This Row],[DAY]]+1,5),NA())</f>
        <v>0.84050000000000002</v>
      </c>
      <c r="P1221" s="4" cm="1" vm="1166">
        <f t="array" aca="1" ref="P1221" ca="1">IFERROR(INDEX(_xlfn.ANCHORARRAY($C$3),T_CALC[[#This Row],[DAY]]+1,6),NA())</f>
        <v>0.84079999999999999</v>
      </c>
      <c r="Q1221" s="4" cm="1">
        <f t="array" aca="1" ref="Q1221" ca="1">IFERROR(INDEX(_xlfn.ANCHORARRAY($C$3),T_CALC[[#This Row],[DAY]]+1,2),NA())</f>
        <v>0</v>
      </c>
    </row>
    <row r="1222" spans="3:17" x14ac:dyDescent="0.25">
      <c r="C1222" vm="2507">
        <f ca="1"/>
        <v>44160</v>
      </c>
      <c r="D1222">
        <f ca="1"/>
        <v>0</v>
      </c>
      <c r="E1222" vm="1298">
        <f ca="1"/>
        <v>0.84089999999999998</v>
      </c>
      <c r="F1222" vm="1114">
        <f ca="1"/>
        <v>0.84150000000000003</v>
      </c>
      <c r="G1222" vm="2430">
        <f ca="1"/>
        <v>0.83809999999999996</v>
      </c>
      <c r="H1222" vm="1127">
        <f ca="1"/>
        <v>0.83919999999999995</v>
      </c>
      <c r="K1222" s="4">
        <f ca="1">IF(ROW(T_CALC[[#This Row],[DAY]])-ROW(T_CALC[[#Headers],[DAY]])&gt;C_N_TRADING_DAYS,"",ROW(T_CALC[[#This Row],[DAY]])-ROW(T_CALC[[#Headers],[DAY]]))</f>
        <v>1219</v>
      </c>
      <c r="L1222" s="4" cm="1" vm="2507">
        <f t="array" aca="1" ref="L1222" ca="1">IFERROR(INDEX(_xlfn.ANCHORARRAY($C$3),T_CALC[[#This Row],[DAY]]+1,1),NA())</f>
        <v>44160</v>
      </c>
      <c r="M1222" s="4" cm="1" vm="1298">
        <f t="array" aca="1" ref="M1222" ca="1">IFERROR(INDEX(_xlfn.ANCHORARRAY($C$3),T_CALC[[#This Row],[DAY]]+1,3),NA())</f>
        <v>0.84089999999999998</v>
      </c>
      <c r="N1222" s="4" cm="1" vm="1114">
        <f t="array" aca="1" ref="N1222" ca="1">IFERROR(INDEX(_xlfn.ANCHORARRAY($C$3),T_CALC[[#This Row],[DAY]]+1,4),NA())</f>
        <v>0.84150000000000003</v>
      </c>
      <c r="O1222" s="4" cm="1" vm="2430">
        <f t="array" aca="1" ref="O1222" ca="1">IFERROR(INDEX(_xlfn.ANCHORARRAY($C$3),T_CALC[[#This Row],[DAY]]+1,5),NA())</f>
        <v>0.83809999999999996</v>
      </c>
      <c r="P1222" s="4" cm="1" vm="1127">
        <f t="array" aca="1" ref="P1222" ca="1">IFERROR(INDEX(_xlfn.ANCHORARRAY($C$3),T_CALC[[#This Row],[DAY]]+1,6),NA())</f>
        <v>0.83919999999999995</v>
      </c>
      <c r="Q1222" s="4" cm="1">
        <f t="array" aca="1" ref="Q1222" ca="1">IFERROR(INDEX(_xlfn.ANCHORARRAY($C$3),T_CALC[[#This Row],[DAY]]+1,2),NA())</f>
        <v>0</v>
      </c>
    </row>
    <row r="1223" spans="3:17" x14ac:dyDescent="0.25">
      <c r="C1223" vm="2508">
        <f ca="1"/>
        <v>44161</v>
      </c>
      <c r="D1223">
        <f ca="1"/>
        <v>0</v>
      </c>
      <c r="E1223" vm="1102">
        <f ca="1"/>
        <v>0.83909999999999996</v>
      </c>
      <c r="F1223" vm="1112">
        <f ca="1"/>
        <v>0.84130000000000005</v>
      </c>
      <c r="G1223" vm="1126">
        <f ca="1"/>
        <v>0.83730000000000004</v>
      </c>
      <c r="H1223" vm="1127">
        <f ca="1"/>
        <v>0.83919999999999995</v>
      </c>
      <c r="K1223" s="4">
        <f ca="1">IF(ROW(T_CALC[[#This Row],[DAY]])-ROW(T_CALC[[#Headers],[DAY]])&gt;C_N_TRADING_DAYS,"",ROW(T_CALC[[#This Row],[DAY]])-ROW(T_CALC[[#Headers],[DAY]]))</f>
        <v>1220</v>
      </c>
      <c r="L1223" s="4" cm="1" vm="2508">
        <f t="array" aca="1" ref="L1223" ca="1">IFERROR(INDEX(_xlfn.ANCHORARRAY($C$3),T_CALC[[#This Row],[DAY]]+1,1),NA())</f>
        <v>44161</v>
      </c>
      <c r="M1223" s="4" cm="1" vm="1102">
        <f t="array" aca="1" ref="M1223" ca="1">IFERROR(INDEX(_xlfn.ANCHORARRAY($C$3),T_CALC[[#This Row],[DAY]]+1,3),NA())</f>
        <v>0.83909999999999996</v>
      </c>
      <c r="N1223" s="4" cm="1" vm="1112">
        <f t="array" aca="1" ref="N1223" ca="1">IFERROR(INDEX(_xlfn.ANCHORARRAY($C$3),T_CALC[[#This Row],[DAY]]+1,4),NA())</f>
        <v>0.84130000000000005</v>
      </c>
      <c r="O1223" s="4" cm="1" vm="1126">
        <f t="array" aca="1" ref="O1223" ca="1">IFERROR(INDEX(_xlfn.ANCHORARRAY($C$3),T_CALC[[#This Row],[DAY]]+1,5),NA())</f>
        <v>0.83730000000000004</v>
      </c>
      <c r="P1223" s="4" cm="1" vm="1127">
        <f t="array" aca="1" ref="P1223" ca="1">IFERROR(INDEX(_xlfn.ANCHORARRAY($C$3),T_CALC[[#This Row],[DAY]]+1,6),NA())</f>
        <v>0.83919999999999995</v>
      </c>
      <c r="Q1223" s="4" cm="1">
        <f t="array" aca="1" ref="Q1223" ca="1">IFERROR(INDEX(_xlfn.ANCHORARRAY($C$3),T_CALC[[#This Row],[DAY]]+1,2),NA())</f>
        <v>0</v>
      </c>
    </row>
    <row r="1224" spans="3:17" x14ac:dyDescent="0.25">
      <c r="C1224" vm="2509">
        <f ca="1"/>
        <v>44162</v>
      </c>
      <c r="D1224">
        <f ca="1"/>
        <v>0</v>
      </c>
      <c r="E1224" vm="2444">
        <f ca="1"/>
        <v>0.83940000000000003</v>
      </c>
      <c r="F1224" vm="2510">
        <f ca="1"/>
        <v>0.8397</v>
      </c>
      <c r="G1224" vm="2511">
        <f ca="1"/>
        <v>0.8357</v>
      </c>
      <c r="H1224" vm="2512">
        <f ca="1"/>
        <v>0.83579999999999999</v>
      </c>
      <c r="K1224" s="4">
        <f ca="1">IF(ROW(T_CALC[[#This Row],[DAY]])-ROW(T_CALC[[#Headers],[DAY]])&gt;C_N_TRADING_DAYS,"",ROW(T_CALC[[#This Row],[DAY]])-ROW(T_CALC[[#Headers],[DAY]]))</f>
        <v>1221</v>
      </c>
      <c r="L1224" s="4" cm="1" vm="2509">
        <f t="array" aca="1" ref="L1224" ca="1">IFERROR(INDEX(_xlfn.ANCHORARRAY($C$3),T_CALC[[#This Row],[DAY]]+1,1),NA())</f>
        <v>44162</v>
      </c>
      <c r="M1224" s="4" cm="1" vm="2444">
        <f t="array" aca="1" ref="M1224" ca="1">IFERROR(INDEX(_xlfn.ANCHORARRAY($C$3),T_CALC[[#This Row],[DAY]]+1,3),NA())</f>
        <v>0.83940000000000003</v>
      </c>
      <c r="N1224" s="4" cm="1" vm="2510">
        <f t="array" aca="1" ref="N1224" ca="1">IFERROR(INDEX(_xlfn.ANCHORARRAY($C$3),T_CALC[[#This Row],[DAY]]+1,4),NA())</f>
        <v>0.8397</v>
      </c>
      <c r="O1224" s="4" cm="1" vm="2511">
        <f t="array" aca="1" ref="O1224" ca="1">IFERROR(INDEX(_xlfn.ANCHORARRAY($C$3),T_CALC[[#This Row],[DAY]]+1,5),NA())</f>
        <v>0.8357</v>
      </c>
      <c r="P1224" s="4" cm="1" vm="2512">
        <f t="array" aca="1" ref="P1224" ca="1">IFERROR(INDEX(_xlfn.ANCHORARRAY($C$3),T_CALC[[#This Row],[DAY]]+1,6),NA())</f>
        <v>0.83579999999999999</v>
      </c>
      <c r="Q1224" s="4" cm="1">
        <f t="array" aca="1" ref="Q1224" ca="1">IFERROR(INDEX(_xlfn.ANCHORARRAY($C$3),T_CALC[[#This Row],[DAY]]+1,2),NA())</f>
        <v>0</v>
      </c>
    </row>
    <row r="1225" spans="3:17" x14ac:dyDescent="0.25">
      <c r="C1225" vm="2513">
        <f ca="1"/>
        <v>44165</v>
      </c>
      <c r="D1225">
        <f ca="1"/>
        <v>0</v>
      </c>
      <c r="E1225" vm="1159">
        <f ca="1"/>
        <v>0.83630000000000004</v>
      </c>
      <c r="F1225" vm="1099">
        <f ca="1"/>
        <v>0.83860000000000001</v>
      </c>
      <c r="G1225" vm="1170">
        <f ca="1"/>
        <v>0.83289999999999997</v>
      </c>
      <c r="H1225" vm="2430">
        <f ca="1"/>
        <v>0.83809999999999996</v>
      </c>
      <c r="K1225" s="4">
        <f ca="1">IF(ROW(T_CALC[[#This Row],[DAY]])-ROW(T_CALC[[#Headers],[DAY]])&gt;C_N_TRADING_DAYS,"",ROW(T_CALC[[#This Row],[DAY]])-ROW(T_CALC[[#Headers],[DAY]]))</f>
        <v>1222</v>
      </c>
      <c r="L1225" s="4" cm="1" vm="2513">
        <f t="array" aca="1" ref="L1225" ca="1">IFERROR(INDEX(_xlfn.ANCHORARRAY($C$3),T_CALC[[#This Row],[DAY]]+1,1),NA())</f>
        <v>44165</v>
      </c>
      <c r="M1225" s="4" cm="1" vm="1159">
        <f t="array" aca="1" ref="M1225" ca="1">IFERROR(INDEX(_xlfn.ANCHORARRAY($C$3),T_CALC[[#This Row],[DAY]]+1,3),NA())</f>
        <v>0.83630000000000004</v>
      </c>
      <c r="N1225" s="4" cm="1" vm="1099">
        <f t="array" aca="1" ref="N1225" ca="1">IFERROR(INDEX(_xlfn.ANCHORARRAY($C$3),T_CALC[[#This Row],[DAY]]+1,4),NA())</f>
        <v>0.83860000000000001</v>
      </c>
      <c r="O1225" s="4" cm="1" vm="1170">
        <f t="array" aca="1" ref="O1225" ca="1">IFERROR(INDEX(_xlfn.ANCHORARRAY($C$3),T_CALC[[#This Row],[DAY]]+1,5),NA())</f>
        <v>0.83289999999999997</v>
      </c>
      <c r="P1225" s="4" cm="1" vm="2430">
        <f t="array" aca="1" ref="P1225" ca="1">IFERROR(INDEX(_xlfn.ANCHORARRAY($C$3),T_CALC[[#This Row],[DAY]]+1,6),NA())</f>
        <v>0.83809999999999996</v>
      </c>
      <c r="Q1225" s="4" cm="1">
        <f t="array" aca="1" ref="Q1225" ca="1">IFERROR(INDEX(_xlfn.ANCHORARRAY($C$3),T_CALC[[#This Row],[DAY]]+1,2),NA())</f>
        <v>0</v>
      </c>
    </row>
    <row r="1226" spans="3:17" x14ac:dyDescent="0.25">
      <c r="C1226" vm="2514">
        <f ca="1"/>
        <v>44166</v>
      </c>
      <c r="D1226">
        <f ca="1"/>
        <v>0</v>
      </c>
      <c r="E1226" vm="1282">
        <f ca="1"/>
        <v>0.83819999999999995</v>
      </c>
      <c r="F1226" vm="1101">
        <f ca="1"/>
        <v>0.83840000000000003</v>
      </c>
      <c r="G1226" vm="1594">
        <f ca="1"/>
        <v>0.82789999999999997</v>
      </c>
      <c r="H1226" vm="1107">
        <f ca="1"/>
        <v>0.82840000000000003</v>
      </c>
      <c r="K1226" s="4">
        <f ca="1">IF(ROW(T_CALC[[#This Row],[DAY]])-ROW(T_CALC[[#Headers],[DAY]])&gt;C_N_TRADING_DAYS,"",ROW(T_CALC[[#This Row],[DAY]])-ROW(T_CALC[[#Headers],[DAY]]))</f>
        <v>1223</v>
      </c>
      <c r="L1226" s="4" cm="1" vm="2514">
        <f t="array" aca="1" ref="L1226" ca="1">IFERROR(INDEX(_xlfn.ANCHORARRAY($C$3),T_CALC[[#This Row],[DAY]]+1,1),NA())</f>
        <v>44166</v>
      </c>
      <c r="M1226" s="4" cm="1" vm="1282">
        <f t="array" aca="1" ref="M1226" ca="1">IFERROR(INDEX(_xlfn.ANCHORARRAY($C$3),T_CALC[[#This Row],[DAY]]+1,3),NA())</f>
        <v>0.83819999999999995</v>
      </c>
      <c r="N1226" s="4" cm="1" vm="1101">
        <f t="array" aca="1" ref="N1226" ca="1">IFERROR(INDEX(_xlfn.ANCHORARRAY($C$3),T_CALC[[#This Row],[DAY]]+1,4),NA())</f>
        <v>0.83840000000000003</v>
      </c>
      <c r="O1226" s="4" cm="1" vm="1594">
        <f t="array" aca="1" ref="O1226" ca="1">IFERROR(INDEX(_xlfn.ANCHORARRAY($C$3),T_CALC[[#This Row],[DAY]]+1,5),NA())</f>
        <v>0.82789999999999997</v>
      </c>
      <c r="P1226" s="4" cm="1" vm="1107">
        <f t="array" aca="1" ref="P1226" ca="1">IFERROR(INDEX(_xlfn.ANCHORARRAY($C$3),T_CALC[[#This Row],[DAY]]+1,6),NA())</f>
        <v>0.82840000000000003</v>
      </c>
      <c r="Q1226" s="4" cm="1">
        <f t="array" aca="1" ref="Q1226" ca="1">IFERROR(INDEX(_xlfn.ANCHORARRAY($C$3),T_CALC[[#This Row],[DAY]]+1,2),NA())</f>
        <v>0</v>
      </c>
    </row>
    <row r="1227" spans="3:17" x14ac:dyDescent="0.25">
      <c r="C1227" vm="2515">
        <f ca="1"/>
        <v>44167</v>
      </c>
      <c r="D1227">
        <f ca="1"/>
        <v>0</v>
      </c>
      <c r="E1227" vm="1107">
        <f ca="1"/>
        <v>0.82840000000000003</v>
      </c>
      <c r="F1227" vm="2516">
        <f ca="1"/>
        <v>0.83050000000000002</v>
      </c>
      <c r="G1227" vm="2517">
        <f ca="1"/>
        <v>0.82499999999999996</v>
      </c>
      <c r="H1227" vm="2518">
        <f ca="1"/>
        <v>0.82530000000000003</v>
      </c>
      <c r="K1227" s="4">
        <f ca="1">IF(ROW(T_CALC[[#This Row],[DAY]])-ROW(T_CALC[[#Headers],[DAY]])&gt;C_N_TRADING_DAYS,"",ROW(T_CALC[[#This Row],[DAY]])-ROW(T_CALC[[#Headers],[DAY]]))</f>
        <v>1224</v>
      </c>
      <c r="L1227" s="4" cm="1" vm="2515">
        <f t="array" aca="1" ref="L1227" ca="1">IFERROR(INDEX(_xlfn.ANCHORARRAY($C$3),T_CALC[[#This Row],[DAY]]+1,1),NA())</f>
        <v>44167</v>
      </c>
      <c r="M1227" s="4" cm="1" vm="1107">
        <f t="array" aca="1" ref="M1227" ca="1">IFERROR(INDEX(_xlfn.ANCHORARRAY($C$3),T_CALC[[#This Row],[DAY]]+1,3),NA())</f>
        <v>0.82840000000000003</v>
      </c>
      <c r="N1227" s="4" cm="1" vm="2516">
        <f t="array" aca="1" ref="N1227" ca="1">IFERROR(INDEX(_xlfn.ANCHORARRAY($C$3),T_CALC[[#This Row],[DAY]]+1,4),NA())</f>
        <v>0.83050000000000002</v>
      </c>
      <c r="O1227" s="4" cm="1" vm="2517">
        <f t="array" aca="1" ref="O1227" ca="1">IFERROR(INDEX(_xlfn.ANCHORARRAY($C$3),T_CALC[[#This Row],[DAY]]+1,5),NA())</f>
        <v>0.82499999999999996</v>
      </c>
      <c r="P1227" s="4" cm="1" vm="2518">
        <f t="array" aca="1" ref="P1227" ca="1">IFERROR(INDEX(_xlfn.ANCHORARRAY($C$3),T_CALC[[#This Row],[DAY]]+1,6),NA())</f>
        <v>0.82530000000000003</v>
      </c>
      <c r="Q1227" s="4" cm="1">
        <f t="array" aca="1" ref="Q1227" ca="1">IFERROR(INDEX(_xlfn.ANCHORARRAY($C$3),T_CALC[[#This Row],[DAY]]+1,2),NA())</f>
        <v>0</v>
      </c>
    </row>
    <row r="1228" spans="3:17" x14ac:dyDescent="0.25">
      <c r="C1228" vm="2519">
        <f ca="1"/>
        <v>44168</v>
      </c>
      <c r="D1228">
        <f ca="1"/>
        <v>0</v>
      </c>
      <c r="E1228" vm="2518">
        <f ca="1"/>
        <v>0.82530000000000003</v>
      </c>
      <c r="F1228" vm="2520">
        <f ca="1"/>
        <v>0.82630000000000003</v>
      </c>
      <c r="G1228" vm="1374">
        <f ca="1"/>
        <v>0.82120000000000004</v>
      </c>
      <c r="H1228" vm="2521">
        <f ca="1"/>
        <v>0.82340000000000002</v>
      </c>
      <c r="K1228" s="4">
        <f ca="1">IF(ROW(T_CALC[[#This Row],[DAY]])-ROW(T_CALC[[#Headers],[DAY]])&gt;C_N_TRADING_DAYS,"",ROW(T_CALC[[#This Row],[DAY]])-ROW(T_CALC[[#Headers],[DAY]]))</f>
        <v>1225</v>
      </c>
      <c r="L1228" s="4" cm="1" vm="2519">
        <f t="array" aca="1" ref="L1228" ca="1">IFERROR(INDEX(_xlfn.ANCHORARRAY($C$3),T_CALC[[#This Row],[DAY]]+1,1),NA())</f>
        <v>44168</v>
      </c>
      <c r="M1228" s="4" cm="1" vm="2518">
        <f t="array" aca="1" ref="M1228" ca="1">IFERROR(INDEX(_xlfn.ANCHORARRAY($C$3),T_CALC[[#This Row],[DAY]]+1,3),NA())</f>
        <v>0.82530000000000003</v>
      </c>
      <c r="N1228" s="4" cm="1" vm="2520">
        <f t="array" aca="1" ref="N1228" ca="1">IFERROR(INDEX(_xlfn.ANCHORARRAY($C$3),T_CALC[[#This Row],[DAY]]+1,4),NA())</f>
        <v>0.82630000000000003</v>
      </c>
      <c r="O1228" s="4" cm="1" vm="1374">
        <f t="array" aca="1" ref="O1228" ca="1">IFERROR(INDEX(_xlfn.ANCHORARRAY($C$3),T_CALC[[#This Row],[DAY]]+1,5),NA())</f>
        <v>0.82120000000000004</v>
      </c>
      <c r="P1228" s="4" cm="1" vm="2521">
        <f t="array" aca="1" ref="P1228" ca="1">IFERROR(INDEX(_xlfn.ANCHORARRAY($C$3),T_CALC[[#This Row],[DAY]]+1,6),NA())</f>
        <v>0.82340000000000002</v>
      </c>
      <c r="Q1228" s="4" cm="1">
        <f t="array" aca="1" ref="Q1228" ca="1">IFERROR(INDEX(_xlfn.ANCHORARRAY($C$3),T_CALC[[#This Row],[DAY]]+1,2),NA())</f>
        <v>0</v>
      </c>
    </row>
    <row r="1229" spans="3:17" x14ac:dyDescent="0.25">
      <c r="C1229" vm="2522">
        <f ca="1"/>
        <v>44169</v>
      </c>
      <c r="D1229">
        <f ca="1"/>
        <v>0</v>
      </c>
      <c r="E1229" vm="2523">
        <f ca="1"/>
        <v>0.82330000000000003</v>
      </c>
      <c r="F1229" vm="2524">
        <f ca="1"/>
        <v>0.82569999999999999</v>
      </c>
      <c r="G1229" vm="2525">
        <f ca="1"/>
        <v>0.82099999999999995</v>
      </c>
      <c r="H1229" vm="2526">
        <f ca="1"/>
        <v>0.82479999999999998</v>
      </c>
      <c r="K1229" s="4">
        <f ca="1">IF(ROW(T_CALC[[#This Row],[DAY]])-ROW(T_CALC[[#Headers],[DAY]])&gt;C_N_TRADING_DAYS,"",ROW(T_CALC[[#This Row],[DAY]])-ROW(T_CALC[[#Headers],[DAY]]))</f>
        <v>1226</v>
      </c>
      <c r="L1229" s="4" cm="1" vm="2522">
        <f t="array" aca="1" ref="L1229" ca="1">IFERROR(INDEX(_xlfn.ANCHORARRAY($C$3),T_CALC[[#This Row],[DAY]]+1,1),NA())</f>
        <v>44169</v>
      </c>
      <c r="M1229" s="4" cm="1" vm="2523">
        <f t="array" aca="1" ref="M1229" ca="1">IFERROR(INDEX(_xlfn.ANCHORARRAY($C$3),T_CALC[[#This Row],[DAY]]+1,3),NA())</f>
        <v>0.82330000000000003</v>
      </c>
      <c r="N1229" s="4" cm="1" vm="2524">
        <f t="array" aca="1" ref="N1229" ca="1">IFERROR(INDEX(_xlfn.ANCHORARRAY($C$3),T_CALC[[#This Row],[DAY]]+1,4),NA())</f>
        <v>0.82569999999999999</v>
      </c>
      <c r="O1229" s="4" cm="1" vm="2525">
        <f t="array" aca="1" ref="O1229" ca="1">IFERROR(INDEX(_xlfn.ANCHORARRAY($C$3),T_CALC[[#This Row],[DAY]]+1,5),NA())</f>
        <v>0.82099999999999995</v>
      </c>
      <c r="P1229" s="4" cm="1" vm="2526">
        <f t="array" aca="1" ref="P1229" ca="1">IFERROR(INDEX(_xlfn.ANCHORARRAY($C$3),T_CALC[[#This Row],[DAY]]+1,6),NA())</f>
        <v>0.82479999999999998</v>
      </c>
      <c r="Q1229" s="4" cm="1">
        <f t="array" aca="1" ref="Q1229" ca="1">IFERROR(INDEX(_xlfn.ANCHORARRAY($C$3),T_CALC[[#This Row],[DAY]]+1,2),NA())</f>
        <v>0</v>
      </c>
    </row>
    <row r="1230" spans="3:17" x14ac:dyDescent="0.25">
      <c r="C1230" vm="2527">
        <f ca="1"/>
        <v>44172</v>
      </c>
      <c r="D1230">
        <f ca="1"/>
        <v>0</v>
      </c>
      <c r="E1230" vm="2528">
        <f ca="1"/>
        <v>0.82450000000000001</v>
      </c>
      <c r="F1230" vm="1594">
        <f ca="1"/>
        <v>0.82789999999999997</v>
      </c>
      <c r="G1230" vm="2529">
        <f ca="1"/>
        <v>0.82179999999999997</v>
      </c>
      <c r="H1230" vm="2524">
        <f ca="1"/>
        <v>0.82569999999999999</v>
      </c>
      <c r="K1230" s="4">
        <f ca="1">IF(ROW(T_CALC[[#This Row],[DAY]])-ROW(T_CALC[[#Headers],[DAY]])&gt;C_N_TRADING_DAYS,"",ROW(T_CALC[[#This Row],[DAY]])-ROW(T_CALC[[#Headers],[DAY]]))</f>
        <v>1227</v>
      </c>
      <c r="L1230" s="4" cm="1" vm="2527">
        <f t="array" aca="1" ref="L1230" ca="1">IFERROR(INDEX(_xlfn.ANCHORARRAY($C$3),T_CALC[[#This Row],[DAY]]+1,1),NA())</f>
        <v>44172</v>
      </c>
      <c r="M1230" s="4" cm="1" vm="2528">
        <f t="array" aca="1" ref="M1230" ca="1">IFERROR(INDEX(_xlfn.ANCHORARRAY($C$3),T_CALC[[#This Row],[DAY]]+1,3),NA())</f>
        <v>0.82450000000000001</v>
      </c>
      <c r="N1230" s="4" cm="1" vm="1594">
        <f t="array" aca="1" ref="N1230" ca="1">IFERROR(INDEX(_xlfn.ANCHORARRAY($C$3),T_CALC[[#This Row],[DAY]]+1,4),NA())</f>
        <v>0.82789999999999997</v>
      </c>
      <c r="O1230" s="4" cm="1" vm="2529">
        <f t="array" aca="1" ref="O1230" ca="1">IFERROR(INDEX(_xlfn.ANCHORARRAY($C$3),T_CALC[[#This Row],[DAY]]+1,5),NA())</f>
        <v>0.82179999999999997</v>
      </c>
      <c r="P1230" s="4" cm="1" vm="2524">
        <f t="array" aca="1" ref="P1230" ca="1">IFERROR(INDEX(_xlfn.ANCHORARRAY($C$3),T_CALC[[#This Row],[DAY]]+1,6),NA())</f>
        <v>0.82569999999999999</v>
      </c>
      <c r="Q1230" s="4" cm="1">
        <f t="array" aca="1" ref="Q1230" ca="1">IFERROR(INDEX(_xlfn.ANCHORARRAY($C$3),T_CALC[[#This Row],[DAY]]+1,2),NA())</f>
        <v>0</v>
      </c>
    </row>
    <row r="1231" spans="3:17" x14ac:dyDescent="0.25">
      <c r="C1231" vm="2530">
        <f ca="1"/>
        <v>44173</v>
      </c>
      <c r="D1231">
        <f ca="1"/>
        <v>0</v>
      </c>
      <c r="E1231" vm="2531">
        <f ca="1"/>
        <v>0.8256</v>
      </c>
      <c r="F1231" vm="1581">
        <f ca="1"/>
        <v>0.82669999999999999</v>
      </c>
      <c r="G1231" vm="2532">
        <f ca="1"/>
        <v>0.82399999999999995</v>
      </c>
      <c r="H1231" vm="1582">
        <f ca="1"/>
        <v>0.82609999999999995</v>
      </c>
      <c r="K1231" s="4">
        <f ca="1">IF(ROW(T_CALC[[#This Row],[DAY]])-ROW(T_CALC[[#Headers],[DAY]])&gt;C_N_TRADING_DAYS,"",ROW(T_CALC[[#This Row],[DAY]])-ROW(T_CALC[[#Headers],[DAY]]))</f>
        <v>1228</v>
      </c>
      <c r="L1231" s="4" cm="1" vm="2530">
        <f t="array" aca="1" ref="L1231" ca="1">IFERROR(INDEX(_xlfn.ANCHORARRAY($C$3),T_CALC[[#This Row],[DAY]]+1,1),NA())</f>
        <v>44173</v>
      </c>
      <c r="M1231" s="4" cm="1" vm="2531">
        <f t="array" aca="1" ref="M1231" ca="1">IFERROR(INDEX(_xlfn.ANCHORARRAY($C$3),T_CALC[[#This Row],[DAY]]+1,3),NA())</f>
        <v>0.8256</v>
      </c>
      <c r="N1231" s="4" cm="1" vm="1581">
        <f t="array" aca="1" ref="N1231" ca="1">IFERROR(INDEX(_xlfn.ANCHORARRAY($C$3),T_CALC[[#This Row],[DAY]]+1,4),NA())</f>
        <v>0.82669999999999999</v>
      </c>
      <c r="O1231" s="4" cm="1" vm="2532">
        <f t="array" aca="1" ref="O1231" ca="1">IFERROR(INDEX(_xlfn.ANCHORARRAY($C$3),T_CALC[[#This Row],[DAY]]+1,5),NA())</f>
        <v>0.82399999999999995</v>
      </c>
      <c r="P1231" s="4" cm="1" vm="1582">
        <f t="array" aca="1" ref="P1231" ca="1">IFERROR(INDEX(_xlfn.ANCHORARRAY($C$3),T_CALC[[#This Row],[DAY]]+1,6),NA())</f>
        <v>0.82609999999999995</v>
      </c>
      <c r="Q1231" s="4" cm="1">
        <f t="array" aca="1" ref="Q1231" ca="1">IFERROR(INDEX(_xlfn.ANCHORARRAY($C$3),T_CALC[[#This Row],[DAY]]+1,2),NA())</f>
        <v>0</v>
      </c>
    </row>
    <row r="1232" spans="3:17" x14ac:dyDescent="0.25">
      <c r="C1232" vm="2533">
        <f ca="1"/>
        <v>44174</v>
      </c>
      <c r="D1232">
        <f ca="1"/>
        <v>0</v>
      </c>
      <c r="E1232" vm="1582">
        <f ca="1"/>
        <v>0.82609999999999995</v>
      </c>
      <c r="F1232" vm="1341">
        <f ca="1"/>
        <v>0.82920000000000005</v>
      </c>
      <c r="G1232" vm="2534">
        <f ca="1"/>
        <v>0.82299999999999995</v>
      </c>
      <c r="H1232" vm="2535">
        <f ca="1"/>
        <v>0.8276</v>
      </c>
      <c r="K1232" s="4">
        <f ca="1">IF(ROW(T_CALC[[#This Row],[DAY]])-ROW(T_CALC[[#Headers],[DAY]])&gt;C_N_TRADING_DAYS,"",ROW(T_CALC[[#This Row],[DAY]])-ROW(T_CALC[[#Headers],[DAY]]))</f>
        <v>1229</v>
      </c>
      <c r="L1232" s="4" cm="1" vm="2533">
        <f t="array" aca="1" ref="L1232" ca="1">IFERROR(INDEX(_xlfn.ANCHORARRAY($C$3),T_CALC[[#This Row],[DAY]]+1,1),NA())</f>
        <v>44174</v>
      </c>
      <c r="M1232" s="4" cm="1" vm="1582">
        <f t="array" aca="1" ref="M1232" ca="1">IFERROR(INDEX(_xlfn.ANCHORARRAY($C$3),T_CALC[[#This Row],[DAY]]+1,3),NA())</f>
        <v>0.82609999999999995</v>
      </c>
      <c r="N1232" s="4" cm="1" vm="1341">
        <f t="array" aca="1" ref="N1232" ca="1">IFERROR(INDEX(_xlfn.ANCHORARRAY($C$3),T_CALC[[#This Row],[DAY]]+1,4),NA())</f>
        <v>0.82920000000000005</v>
      </c>
      <c r="O1232" s="4" cm="1" vm="2534">
        <f t="array" aca="1" ref="O1232" ca="1">IFERROR(INDEX(_xlfn.ANCHORARRAY($C$3),T_CALC[[#This Row],[DAY]]+1,5),NA())</f>
        <v>0.82299999999999995</v>
      </c>
      <c r="P1232" s="4" cm="1" vm="2535">
        <f t="array" aca="1" ref="P1232" ca="1">IFERROR(INDEX(_xlfn.ANCHORARRAY($C$3),T_CALC[[#This Row],[DAY]]+1,6),NA())</f>
        <v>0.8276</v>
      </c>
      <c r="Q1232" s="4" cm="1">
        <f t="array" aca="1" ref="Q1232" ca="1">IFERROR(INDEX(_xlfn.ANCHORARRAY($C$3),T_CALC[[#This Row],[DAY]]+1,2),NA())</f>
        <v>0</v>
      </c>
    </row>
    <row r="1233" spans="3:17" x14ac:dyDescent="0.25">
      <c r="C1233" vm="2536">
        <f ca="1"/>
        <v>44175</v>
      </c>
      <c r="D1233">
        <f ca="1"/>
        <v>0</v>
      </c>
      <c r="E1233" vm="1349">
        <f ca="1"/>
        <v>0.82750000000000001</v>
      </c>
      <c r="F1233" vm="2537">
        <f ca="1"/>
        <v>0.82809999999999995</v>
      </c>
      <c r="G1233" vm="1578">
        <f ca="1"/>
        <v>0.82230000000000003</v>
      </c>
      <c r="H1233" vm="1591">
        <f ca="1"/>
        <v>0.82369999999999999</v>
      </c>
      <c r="K1233" s="4">
        <f ca="1">IF(ROW(T_CALC[[#This Row],[DAY]])-ROW(T_CALC[[#Headers],[DAY]])&gt;C_N_TRADING_DAYS,"",ROW(T_CALC[[#This Row],[DAY]])-ROW(T_CALC[[#Headers],[DAY]]))</f>
        <v>1230</v>
      </c>
      <c r="L1233" s="4" cm="1" vm="2536">
        <f t="array" aca="1" ref="L1233" ca="1">IFERROR(INDEX(_xlfn.ANCHORARRAY($C$3),T_CALC[[#This Row],[DAY]]+1,1),NA())</f>
        <v>44175</v>
      </c>
      <c r="M1233" s="4" cm="1" vm="1349">
        <f t="array" aca="1" ref="M1233" ca="1">IFERROR(INDEX(_xlfn.ANCHORARRAY($C$3),T_CALC[[#This Row],[DAY]]+1,3),NA())</f>
        <v>0.82750000000000001</v>
      </c>
      <c r="N1233" s="4" cm="1" vm="2537">
        <f t="array" aca="1" ref="N1233" ca="1">IFERROR(INDEX(_xlfn.ANCHORARRAY($C$3),T_CALC[[#This Row],[DAY]]+1,4),NA())</f>
        <v>0.82809999999999995</v>
      </c>
      <c r="O1233" s="4" cm="1" vm="1578">
        <f t="array" aca="1" ref="O1233" ca="1">IFERROR(INDEX(_xlfn.ANCHORARRAY($C$3),T_CALC[[#This Row],[DAY]]+1,5),NA())</f>
        <v>0.82230000000000003</v>
      </c>
      <c r="P1233" s="4" cm="1" vm="1591">
        <f t="array" aca="1" ref="P1233" ca="1">IFERROR(INDEX(_xlfn.ANCHORARRAY($C$3),T_CALC[[#This Row],[DAY]]+1,6),NA())</f>
        <v>0.82369999999999999</v>
      </c>
      <c r="Q1233" s="4" cm="1">
        <f t="array" aca="1" ref="Q1233" ca="1">IFERROR(INDEX(_xlfn.ANCHORARRAY($C$3),T_CALC[[#This Row],[DAY]]+1,2),NA())</f>
        <v>0</v>
      </c>
    </row>
    <row r="1234" spans="3:17" x14ac:dyDescent="0.25">
      <c r="C1234" vm="2538">
        <f ca="1"/>
        <v>44176</v>
      </c>
      <c r="D1234">
        <f ca="1"/>
        <v>0</v>
      </c>
      <c r="E1234" vm="2539">
        <f ca="1"/>
        <v>0.82379999999999998</v>
      </c>
      <c r="F1234" vm="1584">
        <f ca="1"/>
        <v>0.82599999999999996</v>
      </c>
      <c r="G1234" vm="1377">
        <f ca="1"/>
        <v>0.82199999999999995</v>
      </c>
      <c r="H1234" vm="2540">
        <f ca="1"/>
        <v>0.82540000000000002</v>
      </c>
      <c r="K1234" s="4">
        <f ca="1">IF(ROW(T_CALC[[#This Row],[DAY]])-ROW(T_CALC[[#Headers],[DAY]])&gt;C_N_TRADING_DAYS,"",ROW(T_CALC[[#This Row],[DAY]])-ROW(T_CALC[[#Headers],[DAY]]))</f>
        <v>1231</v>
      </c>
      <c r="L1234" s="4" cm="1" vm="2538">
        <f t="array" aca="1" ref="L1234" ca="1">IFERROR(INDEX(_xlfn.ANCHORARRAY($C$3),T_CALC[[#This Row],[DAY]]+1,1),NA())</f>
        <v>44176</v>
      </c>
      <c r="M1234" s="4" cm="1" vm="2539">
        <f t="array" aca="1" ref="M1234" ca="1">IFERROR(INDEX(_xlfn.ANCHORARRAY($C$3),T_CALC[[#This Row],[DAY]]+1,3),NA())</f>
        <v>0.82379999999999998</v>
      </c>
      <c r="N1234" s="4" cm="1" vm="1584">
        <f t="array" aca="1" ref="N1234" ca="1">IFERROR(INDEX(_xlfn.ANCHORARRAY($C$3),T_CALC[[#This Row],[DAY]]+1,4),NA())</f>
        <v>0.82599999999999996</v>
      </c>
      <c r="O1234" s="4" cm="1" vm="1377">
        <f t="array" aca="1" ref="O1234" ca="1">IFERROR(INDEX(_xlfn.ANCHORARRAY($C$3),T_CALC[[#This Row],[DAY]]+1,5),NA())</f>
        <v>0.82199999999999995</v>
      </c>
      <c r="P1234" s="4" cm="1" vm="2540">
        <f t="array" aca="1" ref="P1234" ca="1">IFERROR(INDEX(_xlfn.ANCHORARRAY($C$3),T_CALC[[#This Row],[DAY]]+1,6),NA())</f>
        <v>0.82540000000000002</v>
      </c>
      <c r="Q1234" s="4" cm="1">
        <f t="array" aca="1" ref="Q1234" ca="1">IFERROR(INDEX(_xlfn.ANCHORARRAY($C$3),T_CALC[[#This Row],[DAY]]+1,2),NA())</f>
        <v>0</v>
      </c>
    </row>
    <row r="1235" spans="3:17" x14ac:dyDescent="0.25">
      <c r="C1235" vm="2541">
        <f ca="1"/>
        <v>44179</v>
      </c>
      <c r="D1235">
        <f ca="1"/>
        <v>0</v>
      </c>
      <c r="E1235" vm="2542">
        <f ca="1"/>
        <v>0.82420000000000004</v>
      </c>
      <c r="F1235" vm="2518">
        <f ca="1"/>
        <v>0.82530000000000003</v>
      </c>
      <c r="G1235" vm="2543">
        <f ca="1"/>
        <v>0.82110000000000005</v>
      </c>
      <c r="H1235" vm="2523">
        <f ca="1"/>
        <v>0.82330000000000003</v>
      </c>
      <c r="K1235" s="4">
        <f ca="1">IF(ROW(T_CALC[[#This Row],[DAY]])-ROW(T_CALC[[#Headers],[DAY]])&gt;C_N_TRADING_DAYS,"",ROW(T_CALC[[#This Row],[DAY]])-ROW(T_CALC[[#Headers],[DAY]]))</f>
        <v>1232</v>
      </c>
      <c r="L1235" s="4" cm="1" vm="2541">
        <f t="array" aca="1" ref="L1235" ca="1">IFERROR(INDEX(_xlfn.ANCHORARRAY($C$3),T_CALC[[#This Row],[DAY]]+1,1),NA())</f>
        <v>44179</v>
      </c>
      <c r="M1235" s="4" cm="1" vm="2542">
        <f t="array" aca="1" ref="M1235" ca="1">IFERROR(INDEX(_xlfn.ANCHORARRAY($C$3),T_CALC[[#This Row],[DAY]]+1,3),NA())</f>
        <v>0.82420000000000004</v>
      </c>
      <c r="N1235" s="4" cm="1" vm="2518">
        <f t="array" aca="1" ref="N1235" ca="1">IFERROR(INDEX(_xlfn.ANCHORARRAY($C$3),T_CALC[[#This Row],[DAY]]+1,4),NA())</f>
        <v>0.82530000000000003</v>
      </c>
      <c r="O1235" s="4" cm="1" vm="2543">
        <f t="array" aca="1" ref="O1235" ca="1">IFERROR(INDEX(_xlfn.ANCHORARRAY($C$3),T_CALC[[#This Row],[DAY]]+1,5),NA())</f>
        <v>0.82110000000000005</v>
      </c>
      <c r="P1235" s="4" cm="1" vm="2523">
        <f t="array" aca="1" ref="P1235" ca="1">IFERROR(INDEX(_xlfn.ANCHORARRAY($C$3),T_CALC[[#This Row],[DAY]]+1,6),NA())</f>
        <v>0.82330000000000003</v>
      </c>
      <c r="Q1235" s="4" cm="1">
        <f t="array" aca="1" ref="Q1235" ca="1">IFERROR(INDEX(_xlfn.ANCHORARRAY($C$3),T_CALC[[#This Row],[DAY]]+1,2),NA())</f>
        <v>0</v>
      </c>
    </row>
    <row r="1236" spans="3:17" x14ac:dyDescent="0.25">
      <c r="C1236" vm="2544">
        <f ca="1"/>
        <v>44180</v>
      </c>
      <c r="D1236">
        <f ca="1"/>
        <v>0</v>
      </c>
      <c r="E1236" vm="2545">
        <f ca="1"/>
        <v>0.82350000000000001</v>
      </c>
      <c r="F1236" vm="2546">
        <f ca="1"/>
        <v>0.82489999999999997</v>
      </c>
      <c r="G1236" vm="2547">
        <f ca="1"/>
        <v>0.8216</v>
      </c>
      <c r="H1236" vm="2548">
        <f ca="1"/>
        <v>0.82269999999999999</v>
      </c>
      <c r="K1236" s="4">
        <f ca="1">IF(ROW(T_CALC[[#This Row],[DAY]])-ROW(T_CALC[[#Headers],[DAY]])&gt;C_N_TRADING_DAYS,"",ROW(T_CALC[[#This Row],[DAY]])-ROW(T_CALC[[#Headers],[DAY]]))</f>
        <v>1233</v>
      </c>
      <c r="L1236" s="4" cm="1" vm="2544">
        <f t="array" aca="1" ref="L1236" ca="1">IFERROR(INDEX(_xlfn.ANCHORARRAY($C$3),T_CALC[[#This Row],[DAY]]+1,1),NA())</f>
        <v>44180</v>
      </c>
      <c r="M1236" s="4" cm="1" vm="2545">
        <f t="array" aca="1" ref="M1236" ca="1">IFERROR(INDEX(_xlfn.ANCHORARRAY($C$3),T_CALC[[#This Row],[DAY]]+1,3),NA())</f>
        <v>0.82350000000000001</v>
      </c>
      <c r="N1236" s="4" cm="1" vm="2546">
        <f t="array" aca="1" ref="N1236" ca="1">IFERROR(INDEX(_xlfn.ANCHORARRAY($C$3),T_CALC[[#This Row],[DAY]]+1,4),NA())</f>
        <v>0.82489999999999997</v>
      </c>
      <c r="O1236" s="4" cm="1" vm="2547">
        <f t="array" aca="1" ref="O1236" ca="1">IFERROR(INDEX(_xlfn.ANCHORARRAY($C$3),T_CALC[[#This Row],[DAY]]+1,5),NA())</f>
        <v>0.8216</v>
      </c>
      <c r="P1236" s="4" cm="1" vm="2548">
        <f t="array" aca="1" ref="P1236" ca="1">IFERROR(INDEX(_xlfn.ANCHORARRAY($C$3),T_CALC[[#This Row],[DAY]]+1,6),NA())</f>
        <v>0.82269999999999999</v>
      </c>
      <c r="Q1236" s="4" cm="1">
        <f t="array" aca="1" ref="Q1236" ca="1">IFERROR(INDEX(_xlfn.ANCHORARRAY($C$3),T_CALC[[#This Row],[DAY]]+1,2),NA())</f>
        <v>0</v>
      </c>
    </row>
    <row r="1237" spans="3:17" x14ac:dyDescent="0.25">
      <c r="C1237" vm="2549">
        <f ca="1"/>
        <v>44181</v>
      </c>
      <c r="D1237">
        <f ca="1"/>
        <v>0</v>
      </c>
      <c r="E1237" vm="2550">
        <f ca="1"/>
        <v>0.82279999999999998</v>
      </c>
      <c r="F1237" vm="2551">
        <f ca="1"/>
        <v>0.82469999999999999</v>
      </c>
      <c r="G1237" vm="1385">
        <f ca="1"/>
        <v>0.81869999999999998</v>
      </c>
      <c r="H1237" vm="2552">
        <f ca="1"/>
        <v>0.8196</v>
      </c>
      <c r="K1237" s="4">
        <f ca="1">IF(ROW(T_CALC[[#This Row],[DAY]])-ROW(T_CALC[[#Headers],[DAY]])&gt;C_N_TRADING_DAYS,"",ROW(T_CALC[[#This Row],[DAY]])-ROW(T_CALC[[#Headers],[DAY]]))</f>
        <v>1234</v>
      </c>
      <c r="L1237" s="4" cm="1" vm="2549">
        <f t="array" aca="1" ref="L1237" ca="1">IFERROR(INDEX(_xlfn.ANCHORARRAY($C$3),T_CALC[[#This Row],[DAY]]+1,1),NA())</f>
        <v>44181</v>
      </c>
      <c r="M1237" s="4" cm="1" vm="2550">
        <f t="array" aca="1" ref="M1237" ca="1">IFERROR(INDEX(_xlfn.ANCHORARRAY($C$3),T_CALC[[#This Row],[DAY]]+1,3),NA())</f>
        <v>0.82279999999999998</v>
      </c>
      <c r="N1237" s="4" cm="1" vm="2551">
        <f t="array" aca="1" ref="N1237" ca="1">IFERROR(INDEX(_xlfn.ANCHORARRAY($C$3),T_CALC[[#This Row],[DAY]]+1,4),NA())</f>
        <v>0.82469999999999999</v>
      </c>
      <c r="O1237" s="4" cm="1" vm="1385">
        <f t="array" aca="1" ref="O1237" ca="1">IFERROR(INDEX(_xlfn.ANCHORARRAY($C$3),T_CALC[[#This Row],[DAY]]+1,5),NA())</f>
        <v>0.81869999999999998</v>
      </c>
      <c r="P1237" s="4" cm="1" vm="2552">
        <f t="array" aca="1" ref="P1237" ca="1">IFERROR(INDEX(_xlfn.ANCHORARRAY($C$3),T_CALC[[#This Row],[DAY]]+1,6),NA())</f>
        <v>0.8196</v>
      </c>
      <c r="Q1237" s="4" cm="1">
        <f t="array" aca="1" ref="Q1237" ca="1">IFERROR(INDEX(_xlfn.ANCHORARRAY($C$3),T_CALC[[#This Row],[DAY]]+1,2),NA())</f>
        <v>0</v>
      </c>
    </row>
    <row r="1238" spans="3:17" x14ac:dyDescent="0.25">
      <c r="C1238" vm="2553">
        <f ca="1"/>
        <v>44182</v>
      </c>
      <c r="D1238">
        <f ca="1"/>
        <v>0</v>
      </c>
      <c r="E1238" vm="2552">
        <f ca="1"/>
        <v>0.8196</v>
      </c>
      <c r="F1238" vm="2554">
        <f ca="1"/>
        <v>0.82020000000000004</v>
      </c>
      <c r="G1238" vm="1491">
        <f ca="1"/>
        <v>0.81469999999999998</v>
      </c>
      <c r="H1238" vm="1497">
        <f ca="1"/>
        <v>0.81499999999999995</v>
      </c>
      <c r="K1238" s="4">
        <f ca="1">IF(ROW(T_CALC[[#This Row],[DAY]])-ROW(T_CALC[[#Headers],[DAY]])&gt;C_N_TRADING_DAYS,"",ROW(T_CALC[[#This Row],[DAY]])-ROW(T_CALC[[#Headers],[DAY]]))</f>
        <v>1235</v>
      </c>
      <c r="L1238" s="4" cm="1" vm="2553">
        <f t="array" aca="1" ref="L1238" ca="1">IFERROR(INDEX(_xlfn.ANCHORARRAY($C$3),T_CALC[[#This Row],[DAY]]+1,1),NA())</f>
        <v>44182</v>
      </c>
      <c r="M1238" s="4" cm="1" vm="2552">
        <f t="array" aca="1" ref="M1238" ca="1">IFERROR(INDEX(_xlfn.ANCHORARRAY($C$3),T_CALC[[#This Row],[DAY]]+1,3),NA())</f>
        <v>0.8196</v>
      </c>
      <c r="N1238" s="4" cm="1" vm="2554">
        <f t="array" aca="1" ref="N1238" ca="1">IFERROR(INDEX(_xlfn.ANCHORARRAY($C$3),T_CALC[[#This Row],[DAY]]+1,4),NA())</f>
        <v>0.82020000000000004</v>
      </c>
      <c r="O1238" s="4" cm="1" vm="1491">
        <f t="array" aca="1" ref="O1238" ca="1">IFERROR(INDEX(_xlfn.ANCHORARRAY($C$3),T_CALC[[#This Row],[DAY]]+1,5),NA())</f>
        <v>0.81469999999999998</v>
      </c>
      <c r="P1238" s="4" cm="1" vm="1497">
        <f t="array" aca="1" ref="P1238" ca="1">IFERROR(INDEX(_xlfn.ANCHORARRAY($C$3),T_CALC[[#This Row],[DAY]]+1,6),NA())</f>
        <v>0.81499999999999995</v>
      </c>
      <c r="Q1238" s="4" cm="1">
        <f t="array" aca="1" ref="Q1238" ca="1">IFERROR(INDEX(_xlfn.ANCHORARRAY($C$3),T_CALC[[#This Row],[DAY]]+1,2),NA())</f>
        <v>0</v>
      </c>
    </row>
    <row r="1239" spans="3:17" x14ac:dyDescent="0.25">
      <c r="C1239" vm="2555">
        <f ca="1"/>
        <v>44183</v>
      </c>
      <c r="D1239">
        <f ca="1"/>
        <v>0</v>
      </c>
      <c r="E1239" vm="1497">
        <f ca="1"/>
        <v>0.81499999999999995</v>
      </c>
      <c r="F1239" vm="2556">
        <f ca="1"/>
        <v>0.81789999999999996</v>
      </c>
      <c r="G1239" vm="1491">
        <f ca="1"/>
        <v>0.81469999999999998</v>
      </c>
      <c r="H1239" vm="1519">
        <f ca="1"/>
        <v>0.81569999999999998</v>
      </c>
      <c r="K1239" s="4">
        <f ca="1">IF(ROW(T_CALC[[#This Row],[DAY]])-ROW(T_CALC[[#Headers],[DAY]])&gt;C_N_TRADING_DAYS,"",ROW(T_CALC[[#This Row],[DAY]])-ROW(T_CALC[[#Headers],[DAY]]))</f>
        <v>1236</v>
      </c>
      <c r="L1239" s="4" cm="1" vm="2555">
        <f t="array" aca="1" ref="L1239" ca="1">IFERROR(INDEX(_xlfn.ANCHORARRAY($C$3),T_CALC[[#This Row],[DAY]]+1,1),NA())</f>
        <v>44183</v>
      </c>
      <c r="M1239" s="4" cm="1" vm="1497">
        <f t="array" aca="1" ref="M1239" ca="1">IFERROR(INDEX(_xlfn.ANCHORARRAY($C$3),T_CALC[[#This Row],[DAY]]+1,3),NA())</f>
        <v>0.81499999999999995</v>
      </c>
      <c r="N1239" s="4" cm="1" vm="2556">
        <f t="array" aca="1" ref="N1239" ca="1">IFERROR(INDEX(_xlfn.ANCHORARRAY($C$3),T_CALC[[#This Row],[DAY]]+1,4),NA())</f>
        <v>0.81789999999999996</v>
      </c>
      <c r="O1239" s="4" cm="1" vm="1491">
        <f t="array" aca="1" ref="O1239" ca="1">IFERROR(INDEX(_xlfn.ANCHORARRAY($C$3),T_CALC[[#This Row],[DAY]]+1,5),NA())</f>
        <v>0.81469999999999998</v>
      </c>
      <c r="P1239" s="4" cm="1" vm="1519">
        <f t="array" aca="1" ref="P1239" ca="1">IFERROR(INDEX(_xlfn.ANCHORARRAY($C$3),T_CALC[[#This Row],[DAY]]+1,6),NA())</f>
        <v>0.81569999999999998</v>
      </c>
      <c r="Q1239" s="4" cm="1">
        <f t="array" aca="1" ref="Q1239" ca="1">IFERROR(INDEX(_xlfn.ANCHORARRAY($C$3),T_CALC[[#This Row],[DAY]]+1,2),NA())</f>
        <v>0</v>
      </c>
    </row>
    <row r="1240" spans="3:17" x14ac:dyDescent="0.25">
      <c r="C1240" vm="2557">
        <f ca="1"/>
        <v>44186</v>
      </c>
      <c r="D1240">
        <f ca="1"/>
        <v>0</v>
      </c>
      <c r="E1240" vm="1522">
        <f ca="1"/>
        <v>0.81669999999999998</v>
      </c>
      <c r="F1240" vm="1587">
        <f ca="1"/>
        <v>0.82430000000000003</v>
      </c>
      <c r="G1240" vm="1546">
        <f ca="1"/>
        <v>0.81599999999999995</v>
      </c>
      <c r="H1240" vm="1522">
        <f ca="1"/>
        <v>0.81669999999999998</v>
      </c>
      <c r="K1240" s="4">
        <f ca="1">IF(ROW(T_CALC[[#This Row],[DAY]])-ROW(T_CALC[[#Headers],[DAY]])&gt;C_N_TRADING_DAYS,"",ROW(T_CALC[[#This Row],[DAY]])-ROW(T_CALC[[#Headers],[DAY]]))</f>
        <v>1237</v>
      </c>
      <c r="L1240" s="4" cm="1" vm="2557">
        <f t="array" aca="1" ref="L1240" ca="1">IFERROR(INDEX(_xlfn.ANCHORARRAY($C$3),T_CALC[[#This Row],[DAY]]+1,1),NA())</f>
        <v>44186</v>
      </c>
      <c r="M1240" s="4" cm="1" vm="1522">
        <f t="array" aca="1" ref="M1240" ca="1">IFERROR(INDEX(_xlfn.ANCHORARRAY($C$3),T_CALC[[#This Row],[DAY]]+1,3),NA())</f>
        <v>0.81669999999999998</v>
      </c>
      <c r="N1240" s="4" cm="1" vm="1587">
        <f t="array" aca="1" ref="N1240" ca="1">IFERROR(INDEX(_xlfn.ANCHORARRAY($C$3),T_CALC[[#This Row],[DAY]]+1,4),NA())</f>
        <v>0.82430000000000003</v>
      </c>
      <c r="O1240" s="4" cm="1" vm="1546">
        <f t="array" aca="1" ref="O1240" ca="1">IFERROR(INDEX(_xlfn.ANCHORARRAY($C$3),T_CALC[[#This Row],[DAY]]+1,5),NA())</f>
        <v>0.81599999999999995</v>
      </c>
      <c r="P1240" s="4" cm="1" vm="1522">
        <f t="array" aca="1" ref="P1240" ca="1">IFERROR(INDEX(_xlfn.ANCHORARRAY($C$3),T_CALC[[#This Row],[DAY]]+1,6),NA())</f>
        <v>0.81669999999999998</v>
      </c>
      <c r="Q1240" s="4" cm="1">
        <f t="array" aca="1" ref="Q1240" ca="1">IFERROR(INDEX(_xlfn.ANCHORARRAY($C$3),T_CALC[[#This Row],[DAY]]+1,2),NA())</f>
        <v>0</v>
      </c>
    </row>
    <row r="1241" spans="3:17" x14ac:dyDescent="0.25">
      <c r="C1241" vm="2558">
        <f ca="1"/>
        <v>44187</v>
      </c>
      <c r="D1241">
        <f ca="1"/>
        <v>0</v>
      </c>
      <c r="E1241" vm="2559">
        <f ca="1"/>
        <v>0.81659999999999999</v>
      </c>
      <c r="F1241" vm="2550">
        <f ca="1"/>
        <v>0.82279999999999998</v>
      </c>
      <c r="G1241" vm="1519">
        <f ca="1"/>
        <v>0.81569999999999998</v>
      </c>
      <c r="H1241" vm="1377">
        <f ca="1"/>
        <v>0.82199999999999995</v>
      </c>
      <c r="K1241" s="4">
        <f ca="1">IF(ROW(T_CALC[[#This Row],[DAY]])-ROW(T_CALC[[#Headers],[DAY]])&gt;C_N_TRADING_DAYS,"",ROW(T_CALC[[#This Row],[DAY]])-ROW(T_CALC[[#Headers],[DAY]]))</f>
        <v>1238</v>
      </c>
      <c r="L1241" s="4" cm="1" vm="2558">
        <f t="array" aca="1" ref="L1241" ca="1">IFERROR(INDEX(_xlfn.ANCHORARRAY($C$3),T_CALC[[#This Row],[DAY]]+1,1),NA())</f>
        <v>44187</v>
      </c>
      <c r="M1241" s="4" cm="1" vm="2559">
        <f t="array" aca="1" ref="M1241" ca="1">IFERROR(INDEX(_xlfn.ANCHORARRAY($C$3),T_CALC[[#This Row],[DAY]]+1,3),NA())</f>
        <v>0.81659999999999999</v>
      </c>
      <c r="N1241" s="4" cm="1" vm="2550">
        <f t="array" aca="1" ref="N1241" ca="1">IFERROR(INDEX(_xlfn.ANCHORARRAY($C$3),T_CALC[[#This Row],[DAY]]+1,4),NA())</f>
        <v>0.82279999999999998</v>
      </c>
      <c r="O1241" s="4" cm="1" vm="1519">
        <f t="array" aca="1" ref="O1241" ca="1">IFERROR(INDEX(_xlfn.ANCHORARRAY($C$3),T_CALC[[#This Row],[DAY]]+1,5),NA())</f>
        <v>0.81569999999999998</v>
      </c>
      <c r="P1241" s="4" cm="1" vm="1377">
        <f t="array" aca="1" ref="P1241" ca="1">IFERROR(INDEX(_xlfn.ANCHORARRAY($C$3),T_CALC[[#This Row],[DAY]]+1,6),NA())</f>
        <v>0.82199999999999995</v>
      </c>
      <c r="Q1241" s="4" cm="1">
        <f t="array" aca="1" ref="Q1241" ca="1">IFERROR(INDEX(_xlfn.ANCHORARRAY($C$3),T_CALC[[#This Row],[DAY]]+1,2),NA())</f>
        <v>0</v>
      </c>
    </row>
    <row r="1242" spans="3:17" x14ac:dyDescent="0.25">
      <c r="C1242" vm="2560">
        <f ca="1"/>
        <v>44188</v>
      </c>
      <c r="D1242">
        <f ca="1"/>
        <v>0</v>
      </c>
      <c r="E1242" vm="1377">
        <f ca="1"/>
        <v>0.82199999999999995</v>
      </c>
      <c r="F1242" vm="2548">
        <f ca="1"/>
        <v>0.82269999999999999</v>
      </c>
      <c r="G1242" vm="1383">
        <f ca="1"/>
        <v>0.81810000000000005</v>
      </c>
      <c r="H1242" vm="1362">
        <f ca="1"/>
        <v>0.82040000000000002</v>
      </c>
      <c r="K1242" s="4">
        <f ca="1">IF(ROW(T_CALC[[#This Row],[DAY]])-ROW(T_CALC[[#Headers],[DAY]])&gt;C_N_TRADING_DAYS,"",ROW(T_CALC[[#This Row],[DAY]])-ROW(T_CALC[[#Headers],[DAY]]))</f>
        <v>1239</v>
      </c>
      <c r="L1242" s="4" cm="1" vm="2560">
        <f t="array" aca="1" ref="L1242" ca="1">IFERROR(INDEX(_xlfn.ANCHORARRAY($C$3),T_CALC[[#This Row],[DAY]]+1,1),NA())</f>
        <v>44188</v>
      </c>
      <c r="M1242" s="4" cm="1" vm="1377">
        <f t="array" aca="1" ref="M1242" ca="1">IFERROR(INDEX(_xlfn.ANCHORARRAY($C$3),T_CALC[[#This Row],[DAY]]+1,3),NA())</f>
        <v>0.82199999999999995</v>
      </c>
      <c r="N1242" s="4" cm="1" vm="2548">
        <f t="array" aca="1" ref="N1242" ca="1">IFERROR(INDEX(_xlfn.ANCHORARRAY($C$3),T_CALC[[#This Row],[DAY]]+1,4),NA())</f>
        <v>0.82269999999999999</v>
      </c>
      <c r="O1242" s="4" cm="1" vm="1383">
        <f t="array" aca="1" ref="O1242" ca="1">IFERROR(INDEX(_xlfn.ANCHORARRAY($C$3),T_CALC[[#This Row],[DAY]]+1,5),NA())</f>
        <v>0.81810000000000005</v>
      </c>
      <c r="P1242" s="4" cm="1" vm="1362">
        <f t="array" aca="1" ref="P1242" ca="1">IFERROR(INDEX(_xlfn.ANCHORARRAY($C$3),T_CALC[[#This Row],[DAY]]+1,6),NA())</f>
        <v>0.82040000000000002</v>
      </c>
      <c r="Q1242" s="4" cm="1">
        <f t="array" aca="1" ref="Q1242" ca="1">IFERROR(INDEX(_xlfn.ANCHORARRAY($C$3),T_CALC[[#This Row],[DAY]]+1,2),NA())</f>
        <v>0</v>
      </c>
    </row>
    <row r="1243" spans="3:17" x14ac:dyDescent="0.25">
      <c r="C1243" vm="2561">
        <f ca="1"/>
        <v>44189</v>
      </c>
      <c r="D1243">
        <f ca="1"/>
        <v>0</v>
      </c>
      <c r="E1243" vm="1361">
        <f ca="1"/>
        <v>0.82030000000000003</v>
      </c>
      <c r="F1243" vm="1374">
        <f ca="1"/>
        <v>0.82120000000000004</v>
      </c>
      <c r="G1243" vm="2562">
        <f ca="1"/>
        <v>0.81850000000000001</v>
      </c>
      <c r="H1243" vm="1365">
        <f ca="1"/>
        <v>0.82050000000000001</v>
      </c>
      <c r="K1243" s="4">
        <f ca="1">IF(ROW(T_CALC[[#This Row],[DAY]])-ROW(T_CALC[[#Headers],[DAY]])&gt;C_N_TRADING_DAYS,"",ROW(T_CALC[[#This Row],[DAY]])-ROW(T_CALC[[#Headers],[DAY]]))</f>
        <v>1240</v>
      </c>
      <c r="L1243" s="4" cm="1" vm="2561">
        <f t="array" aca="1" ref="L1243" ca="1">IFERROR(INDEX(_xlfn.ANCHORARRAY($C$3),T_CALC[[#This Row],[DAY]]+1,1),NA())</f>
        <v>44189</v>
      </c>
      <c r="M1243" s="4" cm="1" vm="1361">
        <f t="array" aca="1" ref="M1243" ca="1">IFERROR(INDEX(_xlfn.ANCHORARRAY($C$3),T_CALC[[#This Row],[DAY]]+1,3),NA())</f>
        <v>0.82030000000000003</v>
      </c>
      <c r="N1243" s="4" cm="1" vm="1374">
        <f t="array" aca="1" ref="N1243" ca="1">IFERROR(INDEX(_xlfn.ANCHORARRAY($C$3),T_CALC[[#This Row],[DAY]]+1,4),NA())</f>
        <v>0.82120000000000004</v>
      </c>
      <c r="O1243" s="4" cm="1" vm="2562">
        <f t="array" aca="1" ref="O1243" ca="1">IFERROR(INDEX(_xlfn.ANCHORARRAY($C$3),T_CALC[[#This Row],[DAY]]+1,5),NA())</f>
        <v>0.81850000000000001</v>
      </c>
      <c r="P1243" s="4" cm="1" vm="1365">
        <f t="array" aca="1" ref="P1243" ca="1">IFERROR(INDEX(_xlfn.ANCHORARRAY($C$3),T_CALC[[#This Row],[DAY]]+1,6),NA())</f>
        <v>0.82050000000000001</v>
      </c>
      <c r="Q1243" s="4" cm="1">
        <f t="array" aca="1" ref="Q1243" ca="1">IFERROR(INDEX(_xlfn.ANCHORARRAY($C$3),T_CALC[[#This Row],[DAY]]+1,2),NA())</f>
        <v>0</v>
      </c>
    </row>
    <row r="1244" spans="3:17" x14ac:dyDescent="0.25">
      <c r="C1244" vm="2563">
        <f ca="1"/>
        <v>44190</v>
      </c>
      <c r="D1244">
        <f ca="1"/>
        <v>0</v>
      </c>
      <c r="E1244" vm="1362">
        <f ca="1"/>
        <v>0.82040000000000002</v>
      </c>
      <c r="F1244" vm="2529">
        <f ca="1"/>
        <v>0.82179999999999997</v>
      </c>
      <c r="G1244" vm="2564">
        <f ca="1"/>
        <v>0.81830000000000003</v>
      </c>
      <c r="H1244" vm="2565">
        <f ca="1"/>
        <v>0.81910000000000005</v>
      </c>
      <c r="K1244" s="4">
        <f ca="1">IF(ROW(T_CALC[[#This Row],[DAY]])-ROW(T_CALC[[#Headers],[DAY]])&gt;C_N_TRADING_DAYS,"",ROW(T_CALC[[#This Row],[DAY]])-ROW(T_CALC[[#Headers],[DAY]]))</f>
        <v>1241</v>
      </c>
      <c r="L1244" s="4" cm="1" vm="2563">
        <f t="array" aca="1" ref="L1244" ca="1">IFERROR(INDEX(_xlfn.ANCHORARRAY($C$3),T_CALC[[#This Row],[DAY]]+1,1),NA())</f>
        <v>44190</v>
      </c>
      <c r="M1244" s="4" cm="1" vm="1362">
        <f t="array" aca="1" ref="M1244" ca="1">IFERROR(INDEX(_xlfn.ANCHORARRAY($C$3),T_CALC[[#This Row],[DAY]]+1,3),NA())</f>
        <v>0.82040000000000002</v>
      </c>
      <c r="N1244" s="4" cm="1" vm="2529">
        <f t="array" aca="1" ref="N1244" ca="1">IFERROR(INDEX(_xlfn.ANCHORARRAY($C$3),T_CALC[[#This Row],[DAY]]+1,4),NA())</f>
        <v>0.82179999999999997</v>
      </c>
      <c r="O1244" s="4" cm="1" vm="2564">
        <f t="array" aca="1" ref="O1244" ca="1">IFERROR(INDEX(_xlfn.ANCHORARRAY($C$3),T_CALC[[#This Row],[DAY]]+1,5),NA())</f>
        <v>0.81830000000000003</v>
      </c>
      <c r="P1244" s="4" cm="1" vm="2565">
        <f t="array" aca="1" ref="P1244" ca="1">IFERROR(INDEX(_xlfn.ANCHORARRAY($C$3),T_CALC[[#This Row],[DAY]]+1,6),NA())</f>
        <v>0.81910000000000005</v>
      </c>
      <c r="Q1244" s="4" cm="1">
        <f t="array" aca="1" ref="Q1244" ca="1">IFERROR(INDEX(_xlfn.ANCHORARRAY($C$3),T_CALC[[#This Row],[DAY]]+1,2),NA())</f>
        <v>0</v>
      </c>
    </row>
    <row r="1245" spans="3:17" x14ac:dyDescent="0.25">
      <c r="C1245" vm="2566">
        <f ca="1"/>
        <v>44193</v>
      </c>
      <c r="D1245">
        <f ca="1"/>
        <v>0</v>
      </c>
      <c r="E1245" vm="2567">
        <f ca="1"/>
        <v>0.81940000000000002</v>
      </c>
      <c r="F1245" vm="2568">
        <f ca="1"/>
        <v>0.82089999999999996</v>
      </c>
      <c r="G1245" vm="1494">
        <f ca="1"/>
        <v>0.81620000000000004</v>
      </c>
      <c r="H1245" vm="1382">
        <f ca="1"/>
        <v>0.81840000000000002</v>
      </c>
      <c r="K1245" s="4">
        <f ca="1">IF(ROW(T_CALC[[#This Row],[DAY]])-ROW(T_CALC[[#Headers],[DAY]])&gt;C_N_TRADING_DAYS,"",ROW(T_CALC[[#This Row],[DAY]])-ROW(T_CALC[[#Headers],[DAY]]))</f>
        <v>1242</v>
      </c>
      <c r="L1245" s="4" cm="1" vm="2566">
        <f t="array" aca="1" ref="L1245" ca="1">IFERROR(INDEX(_xlfn.ANCHORARRAY($C$3),T_CALC[[#This Row],[DAY]]+1,1),NA())</f>
        <v>44193</v>
      </c>
      <c r="M1245" s="4" cm="1" vm="2567">
        <f t="array" aca="1" ref="M1245" ca="1">IFERROR(INDEX(_xlfn.ANCHORARRAY($C$3),T_CALC[[#This Row],[DAY]]+1,3),NA())</f>
        <v>0.81940000000000002</v>
      </c>
      <c r="N1245" s="4" cm="1" vm="2568">
        <f t="array" aca="1" ref="N1245" ca="1">IFERROR(INDEX(_xlfn.ANCHORARRAY($C$3),T_CALC[[#This Row],[DAY]]+1,4),NA())</f>
        <v>0.82089999999999996</v>
      </c>
      <c r="O1245" s="4" cm="1" vm="1494">
        <f t="array" aca="1" ref="O1245" ca="1">IFERROR(INDEX(_xlfn.ANCHORARRAY($C$3),T_CALC[[#This Row],[DAY]]+1,5),NA())</f>
        <v>0.81620000000000004</v>
      </c>
      <c r="P1245" s="4" cm="1" vm="1382">
        <f t="array" aca="1" ref="P1245" ca="1">IFERROR(INDEX(_xlfn.ANCHORARRAY($C$3),T_CALC[[#This Row],[DAY]]+1,6),NA())</f>
        <v>0.81840000000000002</v>
      </c>
      <c r="Q1245" s="4" cm="1">
        <f t="array" aca="1" ref="Q1245" ca="1">IFERROR(INDEX(_xlfn.ANCHORARRAY($C$3),T_CALC[[#This Row],[DAY]]+1,2),NA())</f>
        <v>0</v>
      </c>
    </row>
    <row r="1246" spans="3:17" x14ac:dyDescent="0.25">
      <c r="C1246" vm="2569">
        <f ca="1"/>
        <v>44194</v>
      </c>
      <c r="D1246">
        <f ca="1"/>
        <v>0</v>
      </c>
      <c r="E1246" vm="1382">
        <f ca="1"/>
        <v>0.81840000000000002</v>
      </c>
      <c r="F1246" vm="2565">
        <f ca="1"/>
        <v>0.81910000000000005</v>
      </c>
      <c r="G1246" vm="1452">
        <f ca="1"/>
        <v>0.8145</v>
      </c>
      <c r="H1246" vm="1571">
        <f ca="1"/>
        <v>0.81630000000000003</v>
      </c>
      <c r="K1246" s="4">
        <f ca="1">IF(ROW(T_CALC[[#This Row],[DAY]])-ROW(T_CALC[[#Headers],[DAY]])&gt;C_N_TRADING_DAYS,"",ROW(T_CALC[[#This Row],[DAY]])-ROW(T_CALC[[#Headers],[DAY]]))</f>
        <v>1243</v>
      </c>
      <c r="L1246" s="4" cm="1" vm="2569">
        <f t="array" aca="1" ref="L1246" ca="1">IFERROR(INDEX(_xlfn.ANCHORARRAY($C$3),T_CALC[[#This Row],[DAY]]+1,1),NA())</f>
        <v>44194</v>
      </c>
      <c r="M1246" s="4" cm="1" vm="1382">
        <f t="array" aca="1" ref="M1246" ca="1">IFERROR(INDEX(_xlfn.ANCHORARRAY($C$3),T_CALC[[#This Row],[DAY]]+1,3),NA())</f>
        <v>0.81840000000000002</v>
      </c>
      <c r="N1246" s="4" cm="1" vm="2565">
        <f t="array" aca="1" ref="N1246" ca="1">IFERROR(INDEX(_xlfn.ANCHORARRAY($C$3),T_CALC[[#This Row],[DAY]]+1,4),NA())</f>
        <v>0.81910000000000005</v>
      </c>
      <c r="O1246" s="4" cm="1" vm="1452">
        <f t="array" aca="1" ref="O1246" ca="1">IFERROR(INDEX(_xlfn.ANCHORARRAY($C$3),T_CALC[[#This Row],[DAY]]+1,5),NA())</f>
        <v>0.8145</v>
      </c>
      <c r="P1246" s="4" cm="1" vm="1571">
        <f t="array" aca="1" ref="P1246" ca="1">IFERROR(INDEX(_xlfn.ANCHORARRAY($C$3),T_CALC[[#This Row],[DAY]]+1,6),NA())</f>
        <v>0.81630000000000003</v>
      </c>
      <c r="Q1246" s="4" cm="1">
        <f t="array" aca="1" ref="Q1246" ca="1">IFERROR(INDEX(_xlfn.ANCHORARRAY($C$3),T_CALC[[#This Row],[DAY]]+1,2),NA())</f>
        <v>0</v>
      </c>
    </row>
    <row r="1247" spans="3:17" x14ac:dyDescent="0.25">
      <c r="C1247" vm="2570">
        <f ca="1"/>
        <v>44195</v>
      </c>
      <c r="D1247">
        <f ca="1"/>
        <v>0</v>
      </c>
      <c r="E1247" vm="1571">
        <f ca="1"/>
        <v>0.81630000000000003</v>
      </c>
      <c r="F1247" vm="1434">
        <f ca="1"/>
        <v>0.8165</v>
      </c>
      <c r="G1247" vm="2571">
        <f ca="1"/>
        <v>0.81220000000000003</v>
      </c>
      <c r="H1247" vm="1366">
        <f ca="1"/>
        <v>0.81310000000000004</v>
      </c>
      <c r="K1247" s="4">
        <f ca="1">IF(ROW(T_CALC[[#This Row],[DAY]])-ROW(T_CALC[[#Headers],[DAY]])&gt;C_N_TRADING_DAYS,"",ROW(T_CALC[[#This Row],[DAY]])-ROW(T_CALC[[#Headers],[DAY]]))</f>
        <v>1244</v>
      </c>
      <c r="L1247" s="4" cm="1" vm="2570">
        <f t="array" aca="1" ref="L1247" ca="1">IFERROR(INDEX(_xlfn.ANCHORARRAY($C$3),T_CALC[[#This Row],[DAY]]+1,1),NA())</f>
        <v>44195</v>
      </c>
      <c r="M1247" s="4" cm="1" vm="1571">
        <f t="array" aca="1" ref="M1247" ca="1">IFERROR(INDEX(_xlfn.ANCHORARRAY($C$3),T_CALC[[#This Row],[DAY]]+1,3),NA())</f>
        <v>0.81630000000000003</v>
      </c>
      <c r="N1247" s="4" cm="1" vm="1434">
        <f t="array" aca="1" ref="N1247" ca="1">IFERROR(INDEX(_xlfn.ANCHORARRAY($C$3),T_CALC[[#This Row],[DAY]]+1,4),NA())</f>
        <v>0.8165</v>
      </c>
      <c r="O1247" s="4" cm="1" vm="2571">
        <f t="array" aca="1" ref="O1247" ca="1">IFERROR(INDEX(_xlfn.ANCHORARRAY($C$3),T_CALC[[#This Row],[DAY]]+1,5),NA())</f>
        <v>0.81220000000000003</v>
      </c>
      <c r="P1247" s="4" cm="1" vm="1366">
        <f t="array" aca="1" ref="P1247" ca="1">IFERROR(INDEX(_xlfn.ANCHORARRAY($C$3),T_CALC[[#This Row],[DAY]]+1,6),NA())</f>
        <v>0.81310000000000004</v>
      </c>
      <c r="Q1247" s="4" cm="1">
        <f t="array" aca="1" ref="Q1247" ca="1">IFERROR(INDEX(_xlfn.ANCHORARRAY($C$3),T_CALC[[#This Row],[DAY]]+1,2),NA())</f>
        <v>0</v>
      </c>
    </row>
    <row r="1248" spans="3:17" x14ac:dyDescent="0.25">
      <c r="C1248" vm="2572">
        <f ca="1"/>
        <v>44196</v>
      </c>
      <c r="D1248">
        <f ca="1"/>
        <v>0</v>
      </c>
      <c r="E1248" vm="1538">
        <f ca="1"/>
        <v>0.81299999999999994</v>
      </c>
      <c r="F1248" vm="1574">
        <f ca="1"/>
        <v>0.81889999999999996</v>
      </c>
      <c r="G1248" vm="1508">
        <f ca="1"/>
        <v>0.81230000000000002</v>
      </c>
      <c r="H1248" vm="2562">
        <f ca="1"/>
        <v>0.81850000000000001</v>
      </c>
      <c r="K1248" s="4">
        <f ca="1">IF(ROW(T_CALC[[#This Row],[DAY]])-ROW(T_CALC[[#Headers],[DAY]])&gt;C_N_TRADING_DAYS,"",ROW(T_CALC[[#This Row],[DAY]])-ROW(T_CALC[[#Headers],[DAY]]))</f>
        <v>1245</v>
      </c>
      <c r="L1248" s="4" cm="1" vm="2572">
        <f t="array" aca="1" ref="L1248" ca="1">IFERROR(INDEX(_xlfn.ANCHORARRAY($C$3),T_CALC[[#This Row],[DAY]]+1,1),NA())</f>
        <v>44196</v>
      </c>
      <c r="M1248" s="4" cm="1" vm="1538">
        <f t="array" aca="1" ref="M1248" ca="1">IFERROR(INDEX(_xlfn.ANCHORARRAY($C$3),T_CALC[[#This Row],[DAY]]+1,3),NA())</f>
        <v>0.81299999999999994</v>
      </c>
      <c r="N1248" s="4" cm="1" vm="1574">
        <f t="array" aca="1" ref="N1248" ca="1">IFERROR(INDEX(_xlfn.ANCHORARRAY($C$3),T_CALC[[#This Row],[DAY]]+1,4),NA())</f>
        <v>0.81889999999999996</v>
      </c>
      <c r="O1248" s="4" cm="1" vm="1508">
        <f t="array" aca="1" ref="O1248" ca="1">IFERROR(INDEX(_xlfn.ANCHORARRAY($C$3),T_CALC[[#This Row],[DAY]]+1,5),NA())</f>
        <v>0.81230000000000002</v>
      </c>
      <c r="P1248" s="4" cm="1" vm="2562">
        <f t="array" aca="1" ref="P1248" ca="1">IFERROR(INDEX(_xlfn.ANCHORARRAY($C$3),T_CALC[[#This Row],[DAY]]+1,6),NA())</f>
        <v>0.81850000000000001</v>
      </c>
      <c r="Q1248" s="4" cm="1">
        <f t="array" aca="1" ref="Q1248" ca="1">IFERROR(INDEX(_xlfn.ANCHORARRAY($C$3),T_CALC[[#This Row],[DAY]]+1,2),NA())</f>
        <v>0</v>
      </c>
    </row>
    <row r="1249" spans="3:17" x14ac:dyDescent="0.25">
      <c r="C1249" vm="81">
        <f ca="1"/>
        <v>44197</v>
      </c>
      <c r="D1249">
        <f ca="1"/>
        <v>0</v>
      </c>
      <c r="E1249" t="e">
        <f ca="1"/>
        <v>#N/A</v>
      </c>
      <c r="F1249" t="e">
        <f ca="1"/>
        <v>#N/A</v>
      </c>
      <c r="G1249" t="e">
        <f ca="1"/>
        <v>#N/A</v>
      </c>
      <c r="H1249" vm="1591">
        <f ca="1"/>
        <v>0.82369999999999999</v>
      </c>
      <c r="K1249" s="4">
        <f ca="1">IF(ROW(T_CALC[[#This Row],[DAY]])-ROW(T_CALC[[#Headers],[DAY]])&gt;C_N_TRADING_DAYS,"",ROW(T_CALC[[#This Row],[DAY]])-ROW(T_CALC[[#Headers],[DAY]]))</f>
        <v>1246</v>
      </c>
      <c r="L1249" s="4" cm="1" vm="81">
        <f t="array" aca="1" ref="L1249" ca="1">IFERROR(INDEX(_xlfn.ANCHORARRAY($C$3),T_CALC[[#This Row],[DAY]]+1,1),NA())</f>
        <v>44197</v>
      </c>
      <c r="M1249" s="4" t="e" cm="1">
        <f t="array" aca="1" ref="M1249" ca="1">IFERROR(INDEX(_xlfn.ANCHORARRAY($C$3),T_CALC[[#This Row],[DAY]]+1,3),NA())</f>
        <v>#N/A</v>
      </c>
      <c r="N1249" s="4" t="e" cm="1">
        <f t="array" aca="1" ref="N1249" ca="1">IFERROR(INDEX(_xlfn.ANCHORARRAY($C$3),T_CALC[[#This Row],[DAY]]+1,4),NA())</f>
        <v>#N/A</v>
      </c>
      <c r="O1249" s="4" t="e" cm="1">
        <f t="array" aca="1" ref="O1249" ca="1">IFERROR(INDEX(_xlfn.ANCHORARRAY($C$3),T_CALC[[#This Row],[DAY]]+1,5),NA())</f>
        <v>#N/A</v>
      </c>
      <c r="P1249" s="4" cm="1" vm="1591">
        <f t="array" aca="1" ref="P1249" ca="1">IFERROR(INDEX(_xlfn.ANCHORARRAY($C$3),T_CALC[[#This Row],[DAY]]+1,6),NA())</f>
        <v>0.82369999999999999</v>
      </c>
      <c r="Q1249" s="4" cm="1">
        <f t="array" aca="1" ref="Q1249" ca="1">IFERROR(INDEX(_xlfn.ANCHORARRAY($C$3),T_CALC[[#This Row],[DAY]]+1,2),NA())</f>
        <v>0</v>
      </c>
    </row>
    <row r="1250" spans="3:17" x14ac:dyDescent="0.25">
      <c r="C1250" vm="2573">
        <f ca="1"/>
        <v>44200</v>
      </c>
      <c r="D1250">
        <f ca="1"/>
        <v>0</v>
      </c>
      <c r="E1250" vm="2574">
        <f ca="1"/>
        <v>0.8175</v>
      </c>
      <c r="F1250" vm="2575">
        <f ca="1"/>
        <v>0.81799999999999995</v>
      </c>
      <c r="G1250" vm="1508">
        <f ca="1"/>
        <v>0.81230000000000002</v>
      </c>
      <c r="H1250" vm="1494">
        <f ca="1"/>
        <v>0.81620000000000004</v>
      </c>
      <c r="K1250" s="4">
        <f ca="1">IF(ROW(T_CALC[[#This Row],[DAY]])-ROW(T_CALC[[#Headers],[DAY]])&gt;C_N_TRADING_DAYS,"",ROW(T_CALC[[#This Row],[DAY]])-ROW(T_CALC[[#Headers],[DAY]]))</f>
        <v>1247</v>
      </c>
      <c r="L1250" s="4" cm="1" vm="2573">
        <f t="array" aca="1" ref="L1250" ca="1">IFERROR(INDEX(_xlfn.ANCHORARRAY($C$3),T_CALC[[#This Row],[DAY]]+1,1),NA())</f>
        <v>44200</v>
      </c>
      <c r="M1250" s="4" cm="1" vm="2574">
        <f t="array" aca="1" ref="M1250" ca="1">IFERROR(INDEX(_xlfn.ANCHORARRAY($C$3),T_CALC[[#This Row],[DAY]]+1,3),NA())</f>
        <v>0.8175</v>
      </c>
      <c r="N1250" s="4" cm="1" vm="2575">
        <f t="array" aca="1" ref="N1250" ca="1">IFERROR(INDEX(_xlfn.ANCHORARRAY($C$3),T_CALC[[#This Row],[DAY]]+1,4),NA())</f>
        <v>0.81799999999999995</v>
      </c>
      <c r="O1250" s="4" cm="1" vm="1508">
        <f t="array" aca="1" ref="O1250" ca="1">IFERROR(INDEX(_xlfn.ANCHORARRAY($C$3),T_CALC[[#This Row],[DAY]]+1,5),NA())</f>
        <v>0.81230000000000002</v>
      </c>
      <c r="P1250" s="4" cm="1" vm="1494">
        <f t="array" aca="1" ref="P1250" ca="1">IFERROR(INDEX(_xlfn.ANCHORARRAY($C$3),T_CALC[[#This Row],[DAY]]+1,6),NA())</f>
        <v>0.81620000000000004</v>
      </c>
      <c r="Q1250" s="4" cm="1">
        <f t="array" aca="1" ref="Q1250" ca="1">IFERROR(INDEX(_xlfn.ANCHORARRAY($C$3),T_CALC[[#This Row],[DAY]]+1,2),NA())</f>
        <v>0</v>
      </c>
    </row>
    <row r="1251" spans="3:17" x14ac:dyDescent="0.25">
      <c r="C1251" vm="2576">
        <f ca="1"/>
        <v>44201</v>
      </c>
      <c r="D1251">
        <f ca="1"/>
        <v>0</v>
      </c>
      <c r="E1251" vm="1439">
        <f ca="1"/>
        <v>0.81640000000000001</v>
      </c>
      <c r="F1251" vm="1434">
        <f ca="1"/>
        <v>0.8165</v>
      </c>
      <c r="G1251" vm="1388">
        <f ca="1"/>
        <v>0.8125</v>
      </c>
      <c r="H1251" vm="1538">
        <f ca="1"/>
        <v>0.81299999999999994</v>
      </c>
      <c r="K1251" s="4">
        <f ca="1">IF(ROW(T_CALC[[#This Row],[DAY]])-ROW(T_CALC[[#Headers],[DAY]])&gt;C_N_TRADING_DAYS,"",ROW(T_CALC[[#This Row],[DAY]])-ROW(T_CALC[[#Headers],[DAY]]))</f>
        <v>1248</v>
      </c>
      <c r="L1251" s="4" cm="1" vm="2576">
        <f t="array" aca="1" ref="L1251" ca="1">IFERROR(INDEX(_xlfn.ANCHORARRAY($C$3),T_CALC[[#This Row],[DAY]]+1,1),NA())</f>
        <v>44201</v>
      </c>
      <c r="M1251" s="4" cm="1" vm="1439">
        <f t="array" aca="1" ref="M1251" ca="1">IFERROR(INDEX(_xlfn.ANCHORARRAY($C$3),T_CALC[[#This Row],[DAY]]+1,3),NA())</f>
        <v>0.81640000000000001</v>
      </c>
      <c r="N1251" s="4" cm="1" vm="1434">
        <f t="array" aca="1" ref="N1251" ca="1">IFERROR(INDEX(_xlfn.ANCHORARRAY($C$3),T_CALC[[#This Row],[DAY]]+1,4),NA())</f>
        <v>0.8165</v>
      </c>
      <c r="O1251" s="4" cm="1" vm="1388">
        <f t="array" aca="1" ref="O1251" ca="1">IFERROR(INDEX(_xlfn.ANCHORARRAY($C$3),T_CALC[[#This Row],[DAY]]+1,5),NA())</f>
        <v>0.8125</v>
      </c>
      <c r="P1251" s="4" cm="1" vm="1538">
        <f t="array" aca="1" ref="P1251" ca="1">IFERROR(INDEX(_xlfn.ANCHORARRAY($C$3),T_CALC[[#This Row],[DAY]]+1,6),NA())</f>
        <v>0.81299999999999994</v>
      </c>
      <c r="Q1251" s="4" cm="1">
        <f t="array" aca="1" ref="Q1251" ca="1">IFERROR(INDEX(_xlfn.ANCHORARRAY($C$3),T_CALC[[#This Row],[DAY]]+1,2),NA())</f>
        <v>0</v>
      </c>
    </row>
    <row r="1252" spans="3:17" x14ac:dyDescent="0.25">
      <c r="C1252" vm="2577">
        <f ca="1"/>
        <v>44202</v>
      </c>
      <c r="D1252">
        <f ca="1"/>
        <v>0</v>
      </c>
      <c r="E1252" vm="1366">
        <f ca="1"/>
        <v>0.81310000000000004</v>
      </c>
      <c r="F1252" vm="1378">
        <f ca="1"/>
        <v>0.81520000000000004</v>
      </c>
      <c r="G1252" vm="2578">
        <f ca="1"/>
        <v>0.80969999999999998</v>
      </c>
      <c r="H1252" vm="1561">
        <f ca="1"/>
        <v>0.81110000000000004</v>
      </c>
      <c r="K1252" s="4">
        <f ca="1">IF(ROW(T_CALC[[#This Row],[DAY]])-ROW(T_CALC[[#Headers],[DAY]])&gt;C_N_TRADING_DAYS,"",ROW(T_CALC[[#This Row],[DAY]])-ROW(T_CALC[[#Headers],[DAY]]))</f>
        <v>1249</v>
      </c>
      <c r="L1252" s="4" cm="1" vm="2577">
        <f t="array" aca="1" ref="L1252" ca="1">IFERROR(INDEX(_xlfn.ANCHORARRAY($C$3),T_CALC[[#This Row],[DAY]]+1,1),NA())</f>
        <v>44202</v>
      </c>
      <c r="M1252" s="4" cm="1" vm="1366">
        <f t="array" aca="1" ref="M1252" ca="1">IFERROR(INDEX(_xlfn.ANCHORARRAY($C$3),T_CALC[[#This Row],[DAY]]+1,3),NA())</f>
        <v>0.81310000000000004</v>
      </c>
      <c r="N1252" s="4" cm="1" vm="1378">
        <f t="array" aca="1" ref="N1252" ca="1">IFERROR(INDEX(_xlfn.ANCHORARRAY($C$3),T_CALC[[#This Row],[DAY]]+1,4),NA())</f>
        <v>0.81520000000000004</v>
      </c>
      <c r="O1252" s="4" cm="1" vm="2578">
        <f t="array" aca="1" ref="O1252" ca="1">IFERROR(INDEX(_xlfn.ANCHORARRAY($C$3),T_CALC[[#This Row],[DAY]]+1,5),NA())</f>
        <v>0.80969999999999998</v>
      </c>
      <c r="P1252" s="4" cm="1" vm="1561">
        <f t="array" aca="1" ref="P1252" ca="1">IFERROR(INDEX(_xlfn.ANCHORARRAY($C$3),T_CALC[[#This Row],[DAY]]+1,6),NA())</f>
        <v>0.81110000000000004</v>
      </c>
      <c r="Q1252" s="4" cm="1">
        <f t="array" aca="1" ref="Q1252" ca="1">IFERROR(INDEX(_xlfn.ANCHORARRAY($C$3),T_CALC[[#This Row],[DAY]]+1,2),NA())</f>
        <v>0</v>
      </c>
    </row>
    <row r="1253" spans="3:17" x14ac:dyDescent="0.25">
      <c r="C1253" vm="2579">
        <f ca="1"/>
        <v>44203</v>
      </c>
      <c r="D1253">
        <f ca="1"/>
        <v>0</v>
      </c>
      <c r="E1253" vm="2580">
        <f ca="1"/>
        <v>0.81120000000000003</v>
      </c>
      <c r="F1253" vm="2559">
        <f ca="1"/>
        <v>0.81659999999999999</v>
      </c>
      <c r="G1253" vm="1510">
        <f ca="1"/>
        <v>0.80989999999999995</v>
      </c>
      <c r="H1253" vm="1491">
        <f ca="1"/>
        <v>0.81469999999999998</v>
      </c>
      <c r="K1253" s="4">
        <f ca="1">IF(ROW(T_CALC[[#This Row],[DAY]])-ROW(T_CALC[[#Headers],[DAY]])&gt;C_N_TRADING_DAYS,"",ROW(T_CALC[[#This Row],[DAY]])-ROW(T_CALC[[#Headers],[DAY]]))</f>
        <v>1250</v>
      </c>
      <c r="L1253" s="4" cm="1" vm="2579">
        <f t="array" aca="1" ref="L1253" ca="1">IFERROR(INDEX(_xlfn.ANCHORARRAY($C$3),T_CALC[[#This Row],[DAY]]+1,1),NA())</f>
        <v>44203</v>
      </c>
      <c r="M1253" s="4" cm="1" vm="2580">
        <f t="array" aca="1" ref="M1253" ca="1">IFERROR(INDEX(_xlfn.ANCHORARRAY($C$3),T_CALC[[#This Row],[DAY]]+1,3),NA())</f>
        <v>0.81120000000000003</v>
      </c>
      <c r="N1253" s="4" cm="1" vm="2559">
        <f t="array" aca="1" ref="N1253" ca="1">IFERROR(INDEX(_xlfn.ANCHORARRAY($C$3),T_CALC[[#This Row],[DAY]]+1,4),NA())</f>
        <v>0.81659999999999999</v>
      </c>
      <c r="O1253" s="4" cm="1" vm="1510">
        <f t="array" aca="1" ref="O1253" ca="1">IFERROR(INDEX(_xlfn.ANCHORARRAY($C$3),T_CALC[[#This Row],[DAY]]+1,5),NA())</f>
        <v>0.80989999999999995</v>
      </c>
      <c r="P1253" s="4" cm="1" vm="1491">
        <f t="array" aca="1" ref="P1253" ca="1">IFERROR(INDEX(_xlfn.ANCHORARRAY($C$3),T_CALC[[#This Row],[DAY]]+1,6),NA())</f>
        <v>0.81469999999999998</v>
      </c>
      <c r="Q1253" s="4" cm="1">
        <f t="array" aca="1" ref="Q1253" ca="1">IFERROR(INDEX(_xlfn.ANCHORARRAY($C$3),T_CALC[[#This Row],[DAY]]+1,2),NA())</f>
        <v>0</v>
      </c>
    </row>
    <row r="1254" spans="3:17" x14ac:dyDescent="0.25">
      <c r="C1254" vm="2581">
        <f ca="1"/>
        <v>44204</v>
      </c>
      <c r="D1254">
        <f ca="1"/>
        <v>0</v>
      </c>
      <c r="E1254" vm="1491">
        <f ca="1"/>
        <v>0.81469999999999998</v>
      </c>
      <c r="F1254" vm="2582">
        <f ca="1"/>
        <v>0.82010000000000005</v>
      </c>
      <c r="G1254" vm="1471">
        <f ca="1"/>
        <v>0.81389999999999996</v>
      </c>
      <c r="H1254" vm="2564">
        <f ca="1"/>
        <v>0.81830000000000003</v>
      </c>
      <c r="K1254" s="4">
        <f ca="1">IF(ROW(T_CALC[[#This Row],[DAY]])-ROW(T_CALC[[#Headers],[DAY]])&gt;C_N_TRADING_DAYS,"",ROW(T_CALC[[#This Row],[DAY]])-ROW(T_CALC[[#Headers],[DAY]]))</f>
        <v>1251</v>
      </c>
      <c r="L1254" s="4" cm="1" vm="2581">
        <f t="array" aca="1" ref="L1254" ca="1">IFERROR(INDEX(_xlfn.ANCHORARRAY($C$3),T_CALC[[#This Row],[DAY]]+1,1),NA())</f>
        <v>44204</v>
      </c>
      <c r="M1254" s="4" cm="1" vm="1491">
        <f t="array" aca="1" ref="M1254" ca="1">IFERROR(INDEX(_xlfn.ANCHORARRAY($C$3),T_CALC[[#This Row],[DAY]]+1,3),NA())</f>
        <v>0.81469999999999998</v>
      </c>
      <c r="N1254" s="4" cm="1" vm="2582">
        <f t="array" aca="1" ref="N1254" ca="1">IFERROR(INDEX(_xlfn.ANCHORARRAY($C$3),T_CALC[[#This Row],[DAY]]+1,4),NA())</f>
        <v>0.82010000000000005</v>
      </c>
      <c r="O1254" s="4" cm="1" vm="1471">
        <f t="array" aca="1" ref="O1254" ca="1">IFERROR(INDEX(_xlfn.ANCHORARRAY($C$3),T_CALC[[#This Row],[DAY]]+1,5),NA())</f>
        <v>0.81389999999999996</v>
      </c>
      <c r="P1254" s="4" cm="1" vm="2564">
        <f t="array" aca="1" ref="P1254" ca="1">IFERROR(INDEX(_xlfn.ANCHORARRAY($C$3),T_CALC[[#This Row],[DAY]]+1,6),NA())</f>
        <v>0.81830000000000003</v>
      </c>
      <c r="Q1254" s="4" cm="1">
        <f t="array" aca="1" ref="Q1254" ca="1">IFERROR(INDEX(_xlfn.ANCHORARRAY($C$3),T_CALC[[#This Row],[DAY]]+1,2),NA())</f>
        <v>0</v>
      </c>
    </row>
    <row r="1255" spans="3:17" x14ac:dyDescent="0.25">
      <c r="C1255" vm="2583">
        <f ca="1"/>
        <v>44207</v>
      </c>
      <c r="D1255">
        <f ca="1"/>
        <v>0</v>
      </c>
      <c r="E1255" vm="1382">
        <f ca="1"/>
        <v>0.81840000000000002</v>
      </c>
      <c r="F1255" vm="2542">
        <f ca="1"/>
        <v>0.82420000000000004</v>
      </c>
      <c r="G1255" vm="2584">
        <f ca="1"/>
        <v>0.81769999999999998</v>
      </c>
      <c r="H1255" vm="2550">
        <f ca="1"/>
        <v>0.82279999999999998</v>
      </c>
      <c r="K1255" s="4">
        <f ca="1">IF(ROW(T_CALC[[#This Row],[DAY]])-ROW(T_CALC[[#Headers],[DAY]])&gt;C_N_TRADING_DAYS,"",ROW(T_CALC[[#This Row],[DAY]])-ROW(T_CALC[[#Headers],[DAY]]))</f>
        <v>1252</v>
      </c>
      <c r="L1255" s="4" cm="1" vm="2583">
        <f t="array" aca="1" ref="L1255" ca="1">IFERROR(INDEX(_xlfn.ANCHORARRAY($C$3),T_CALC[[#This Row],[DAY]]+1,1),NA())</f>
        <v>44207</v>
      </c>
      <c r="M1255" s="4" cm="1" vm="1382">
        <f t="array" aca="1" ref="M1255" ca="1">IFERROR(INDEX(_xlfn.ANCHORARRAY($C$3),T_CALC[[#This Row],[DAY]]+1,3),NA())</f>
        <v>0.81840000000000002</v>
      </c>
      <c r="N1255" s="4" cm="1" vm="2542">
        <f t="array" aca="1" ref="N1255" ca="1">IFERROR(INDEX(_xlfn.ANCHORARRAY($C$3),T_CALC[[#This Row],[DAY]]+1,4),NA())</f>
        <v>0.82420000000000004</v>
      </c>
      <c r="O1255" s="4" cm="1" vm="2584">
        <f t="array" aca="1" ref="O1255" ca="1">IFERROR(INDEX(_xlfn.ANCHORARRAY($C$3),T_CALC[[#This Row],[DAY]]+1,5),NA())</f>
        <v>0.81769999999999998</v>
      </c>
      <c r="P1255" s="4" cm="1" vm="2550">
        <f t="array" aca="1" ref="P1255" ca="1">IFERROR(INDEX(_xlfn.ANCHORARRAY($C$3),T_CALC[[#This Row],[DAY]]+1,6),NA())</f>
        <v>0.82279999999999998</v>
      </c>
      <c r="Q1255" s="4" cm="1">
        <f t="array" aca="1" ref="Q1255" ca="1">IFERROR(INDEX(_xlfn.ANCHORARRAY($C$3),T_CALC[[#This Row],[DAY]]+1,2),NA())</f>
        <v>0</v>
      </c>
    </row>
    <row r="1256" spans="3:17" x14ac:dyDescent="0.25">
      <c r="C1256" vm="2585">
        <f ca="1"/>
        <v>44208</v>
      </c>
      <c r="D1256">
        <f ca="1"/>
        <v>0</v>
      </c>
      <c r="E1256" vm="2550">
        <f ca="1"/>
        <v>0.82279999999999998</v>
      </c>
      <c r="F1256" vm="2586">
        <f ca="1"/>
        <v>0.82389999999999997</v>
      </c>
      <c r="G1256" vm="1574">
        <f ca="1"/>
        <v>0.81889999999999996</v>
      </c>
      <c r="H1256" vm="2565">
        <f ca="1"/>
        <v>0.81910000000000005</v>
      </c>
      <c r="K1256" s="4">
        <f ca="1">IF(ROW(T_CALC[[#This Row],[DAY]])-ROW(T_CALC[[#Headers],[DAY]])&gt;C_N_TRADING_DAYS,"",ROW(T_CALC[[#This Row],[DAY]])-ROW(T_CALC[[#Headers],[DAY]]))</f>
        <v>1253</v>
      </c>
      <c r="L1256" s="4" cm="1" vm="2585">
        <f t="array" aca="1" ref="L1256" ca="1">IFERROR(INDEX(_xlfn.ANCHORARRAY($C$3),T_CALC[[#This Row],[DAY]]+1,1),NA())</f>
        <v>44208</v>
      </c>
      <c r="M1256" s="4" cm="1" vm="2550">
        <f t="array" aca="1" ref="M1256" ca="1">IFERROR(INDEX(_xlfn.ANCHORARRAY($C$3),T_CALC[[#This Row],[DAY]]+1,3),NA())</f>
        <v>0.82279999999999998</v>
      </c>
      <c r="N1256" s="4" cm="1" vm="2586">
        <f t="array" aca="1" ref="N1256" ca="1">IFERROR(INDEX(_xlfn.ANCHORARRAY($C$3),T_CALC[[#This Row],[DAY]]+1,4),NA())</f>
        <v>0.82389999999999997</v>
      </c>
      <c r="O1256" s="4" cm="1" vm="1574">
        <f t="array" aca="1" ref="O1256" ca="1">IFERROR(INDEX(_xlfn.ANCHORARRAY($C$3),T_CALC[[#This Row],[DAY]]+1,5),NA())</f>
        <v>0.81889999999999996</v>
      </c>
      <c r="P1256" s="4" cm="1" vm="2565">
        <f t="array" aca="1" ref="P1256" ca="1">IFERROR(INDEX(_xlfn.ANCHORARRAY($C$3),T_CALC[[#This Row],[DAY]]+1,6),NA())</f>
        <v>0.81910000000000005</v>
      </c>
      <c r="Q1256" s="4" cm="1">
        <f t="array" aca="1" ref="Q1256" ca="1">IFERROR(INDEX(_xlfn.ANCHORARRAY($C$3),T_CALC[[#This Row],[DAY]]+1,2),NA())</f>
        <v>0</v>
      </c>
    </row>
    <row r="1257" spans="3:17" x14ac:dyDescent="0.25">
      <c r="C1257" vm="2587">
        <f ca="1"/>
        <v>44209</v>
      </c>
      <c r="D1257">
        <f ca="1"/>
        <v>0</v>
      </c>
      <c r="E1257" vm="1574">
        <f ca="1"/>
        <v>0.81889999999999996</v>
      </c>
      <c r="F1257" vm="1591">
        <f ca="1"/>
        <v>0.82369999999999999</v>
      </c>
      <c r="G1257" vm="2575">
        <f ca="1"/>
        <v>0.81799999999999995</v>
      </c>
      <c r="H1257" vm="2588">
        <f ca="1"/>
        <v>0.82250000000000001</v>
      </c>
      <c r="K1257" s="4">
        <f ca="1">IF(ROW(T_CALC[[#This Row],[DAY]])-ROW(T_CALC[[#Headers],[DAY]])&gt;C_N_TRADING_DAYS,"",ROW(T_CALC[[#This Row],[DAY]])-ROW(T_CALC[[#Headers],[DAY]]))</f>
        <v>1254</v>
      </c>
      <c r="L1257" s="4" cm="1" vm="2587">
        <f t="array" aca="1" ref="L1257" ca="1">IFERROR(INDEX(_xlfn.ANCHORARRAY($C$3),T_CALC[[#This Row],[DAY]]+1,1),NA())</f>
        <v>44209</v>
      </c>
      <c r="M1257" s="4" cm="1" vm="1574">
        <f t="array" aca="1" ref="M1257" ca="1">IFERROR(INDEX(_xlfn.ANCHORARRAY($C$3),T_CALC[[#This Row],[DAY]]+1,3),NA())</f>
        <v>0.81889999999999996</v>
      </c>
      <c r="N1257" s="4" cm="1" vm="1591">
        <f t="array" aca="1" ref="N1257" ca="1">IFERROR(INDEX(_xlfn.ANCHORARRAY($C$3),T_CALC[[#This Row],[DAY]]+1,4),NA())</f>
        <v>0.82369999999999999</v>
      </c>
      <c r="O1257" s="4" cm="1" vm="2575">
        <f t="array" aca="1" ref="O1257" ca="1">IFERROR(INDEX(_xlfn.ANCHORARRAY($C$3),T_CALC[[#This Row],[DAY]]+1,5),NA())</f>
        <v>0.81799999999999995</v>
      </c>
      <c r="P1257" s="4" cm="1" vm="2588">
        <f t="array" aca="1" ref="P1257" ca="1">IFERROR(INDEX(_xlfn.ANCHORARRAY($C$3),T_CALC[[#This Row],[DAY]]+1,6),NA())</f>
        <v>0.82250000000000001</v>
      </c>
      <c r="Q1257" s="4" cm="1">
        <f t="array" aca="1" ref="Q1257" ca="1">IFERROR(INDEX(_xlfn.ANCHORARRAY($C$3),T_CALC[[#This Row],[DAY]]+1,2),NA())</f>
        <v>0</v>
      </c>
    </row>
    <row r="1258" spans="3:17" x14ac:dyDescent="0.25">
      <c r="C1258" vm="2589">
        <f ca="1"/>
        <v>44210</v>
      </c>
      <c r="D1258">
        <f ca="1"/>
        <v>0</v>
      </c>
      <c r="E1258" vm="2590">
        <f ca="1"/>
        <v>0.82240000000000002</v>
      </c>
      <c r="F1258" vm="2531">
        <f ca="1"/>
        <v>0.8256</v>
      </c>
      <c r="G1258" vm="2525">
        <f ca="1"/>
        <v>0.82099999999999995</v>
      </c>
      <c r="H1258" vm="2590">
        <f ca="1"/>
        <v>0.82240000000000002</v>
      </c>
      <c r="K1258" s="4">
        <f ca="1">IF(ROW(T_CALC[[#This Row],[DAY]])-ROW(T_CALC[[#Headers],[DAY]])&gt;C_N_TRADING_DAYS,"",ROW(T_CALC[[#This Row],[DAY]])-ROW(T_CALC[[#Headers],[DAY]]))</f>
        <v>1255</v>
      </c>
      <c r="L1258" s="4" cm="1" vm="2589">
        <f t="array" aca="1" ref="L1258" ca="1">IFERROR(INDEX(_xlfn.ANCHORARRAY($C$3),T_CALC[[#This Row],[DAY]]+1,1),NA())</f>
        <v>44210</v>
      </c>
      <c r="M1258" s="4" cm="1" vm="2590">
        <f t="array" aca="1" ref="M1258" ca="1">IFERROR(INDEX(_xlfn.ANCHORARRAY($C$3),T_CALC[[#This Row],[DAY]]+1,3),NA())</f>
        <v>0.82240000000000002</v>
      </c>
      <c r="N1258" s="4" cm="1" vm="2531">
        <f t="array" aca="1" ref="N1258" ca="1">IFERROR(INDEX(_xlfn.ANCHORARRAY($C$3),T_CALC[[#This Row],[DAY]]+1,4),NA())</f>
        <v>0.8256</v>
      </c>
      <c r="O1258" s="4" cm="1" vm="2525">
        <f t="array" aca="1" ref="O1258" ca="1">IFERROR(INDEX(_xlfn.ANCHORARRAY($C$3),T_CALC[[#This Row],[DAY]]+1,5),NA())</f>
        <v>0.82099999999999995</v>
      </c>
      <c r="P1258" s="4" cm="1" vm="2590">
        <f t="array" aca="1" ref="P1258" ca="1">IFERROR(INDEX(_xlfn.ANCHORARRAY($C$3),T_CALC[[#This Row],[DAY]]+1,6),NA())</f>
        <v>0.82240000000000002</v>
      </c>
      <c r="Q1258" s="4" cm="1">
        <f t="array" aca="1" ref="Q1258" ca="1">IFERROR(INDEX(_xlfn.ANCHORARRAY($C$3),T_CALC[[#This Row],[DAY]]+1,2),NA())</f>
        <v>0</v>
      </c>
    </row>
    <row r="1259" spans="3:17" x14ac:dyDescent="0.25">
      <c r="C1259" vm="2591">
        <f ca="1"/>
        <v>44211</v>
      </c>
      <c r="D1259">
        <f ca="1"/>
        <v>0</v>
      </c>
      <c r="E1259" vm="1490">
        <f ca="1"/>
        <v>0.8226</v>
      </c>
      <c r="F1259" vm="2537">
        <f ca="1"/>
        <v>0.82809999999999995</v>
      </c>
      <c r="G1259" vm="1377">
        <f ca="1"/>
        <v>0.82199999999999995</v>
      </c>
      <c r="H1259" vm="2592">
        <f ca="1"/>
        <v>0.82769999999999999</v>
      </c>
      <c r="K1259" s="4">
        <f ca="1">IF(ROW(T_CALC[[#This Row],[DAY]])-ROW(T_CALC[[#Headers],[DAY]])&gt;C_N_TRADING_DAYS,"",ROW(T_CALC[[#This Row],[DAY]])-ROW(T_CALC[[#Headers],[DAY]]))</f>
        <v>1256</v>
      </c>
      <c r="L1259" s="4" cm="1" vm="2591">
        <f t="array" aca="1" ref="L1259" ca="1">IFERROR(INDEX(_xlfn.ANCHORARRAY($C$3),T_CALC[[#This Row],[DAY]]+1,1),NA())</f>
        <v>44211</v>
      </c>
      <c r="M1259" s="4" cm="1" vm="1490">
        <f t="array" aca="1" ref="M1259" ca="1">IFERROR(INDEX(_xlfn.ANCHORARRAY($C$3),T_CALC[[#This Row],[DAY]]+1,3),NA())</f>
        <v>0.8226</v>
      </c>
      <c r="N1259" s="4" cm="1" vm="2537">
        <f t="array" aca="1" ref="N1259" ca="1">IFERROR(INDEX(_xlfn.ANCHORARRAY($C$3),T_CALC[[#This Row],[DAY]]+1,4),NA())</f>
        <v>0.82809999999999995</v>
      </c>
      <c r="O1259" s="4" cm="1" vm="1377">
        <f t="array" aca="1" ref="O1259" ca="1">IFERROR(INDEX(_xlfn.ANCHORARRAY($C$3),T_CALC[[#This Row],[DAY]]+1,5),NA())</f>
        <v>0.82199999999999995</v>
      </c>
      <c r="P1259" s="4" cm="1" vm="2592">
        <f t="array" aca="1" ref="P1259" ca="1">IFERROR(INDEX(_xlfn.ANCHORARRAY($C$3),T_CALC[[#This Row],[DAY]]+1,6),NA())</f>
        <v>0.82769999999999999</v>
      </c>
      <c r="Q1259" s="4" cm="1">
        <f t="array" aca="1" ref="Q1259" ca="1">IFERROR(INDEX(_xlfn.ANCHORARRAY($C$3),T_CALC[[#This Row],[DAY]]+1,2),NA())</f>
        <v>0</v>
      </c>
    </row>
    <row r="1260" spans="3:17" x14ac:dyDescent="0.25">
      <c r="C1260" vm="2593">
        <f ca="1"/>
        <v>44214</v>
      </c>
      <c r="D1260">
        <f ca="1"/>
        <v>0</v>
      </c>
      <c r="E1260" vm="2594">
        <f ca="1"/>
        <v>0.82730000000000004</v>
      </c>
      <c r="F1260" vm="1585">
        <f ca="1"/>
        <v>0.82950000000000002</v>
      </c>
      <c r="G1260" vm="2595">
        <f ca="1"/>
        <v>0.82689999999999997</v>
      </c>
      <c r="H1260" vm="1592">
        <f ca="1"/>
        <v>0.82779999999999998</v>
      </c>
      <c r="K1260" s="4">
        <f ca="1">IF(ROW(T_CALC[[#This Row],[DAY]])-ROW(T_CALC[[#Headers],[DAY]])&gt;C_N_TRADING_DAYS,"",ROW(T_CALC[[#This Row],[DAY]])-ROW(T_CALC[[#Headers],[DAY]]))</f>
        <v>1257</v>
      </c>
      <c r="L1260" s="4" cm="1" vm="2593">
        <f t="array" aca="1" ref="L1260" ca="1">IFERROR(INDEX(_xlfn.ANCHORARRAY($C$3),T_CALC[[#This Row],[DAY]]+1,1),NA())</f>
        <v>44214</v>
      </c>
      <c r="M1260" s="4" cm="1" vm="2594">
        <f t="array" aca="1" ref="M1260" ca="1">IFERROR(INDEX(_xlfn.ANCHORARRAY($C$3),T_CALC[[#This Row],[DAY]]+1,3),NA())</f>
        <v>0.82730000000000004</v>
      </c>
      <c r="N1260" s="4" cm="1" vm="1585">
        <f t="array" aca="1" ref="N1260" ca="1">IFERROR(INDEX(_xlfn.ANCHORARRAY($C$3),T_CALC[[#This Row],[DAY]]+1,4),NA())</f>
        <v>0.82950000000000002</v>
      </c>
      <c r="O1260" s="4" cm="1" vm="2595">
        <f t="array" aca="1" ref="O1260" ca="1">IFERROR(INDEX(_xlfn.ANCHORARRAY($C$3),T_CALC[[#This Row],[DAY]]+1,5),NA())</f>
        <v>0.82689999999999997</v>
      </c>
      <c r="P1260" s="4" cm="1" vm="1592">
        <f t="array" aca="1" ref="P1260" ca="1">IFERROR(INDEX(_xlfn.ANCHORARRAY($C$3),T_CALC[[#This Row],[DAY]]+1,6),NA())</f>
        <v>0.82779999999999998</v>
      </c>
      <c r="Q1260" s="4" cm="1">
        <f t="array" aca="1" ref="Q1260" ca="1">IFERROR(INDEX(_xlfn.ANCHORARRAY($C$3),T_CALC[[#This Row],[DAY]]+1,2),NA())</f>
        <v>0</v>
      </c>
    </row>
    <row r="1261" spans="3:17" x14ac:dyDescent="0.25">
      <c r="C1261" vm="2596">
        <f ca="1"/>
        <v>44215</v>
      </c>
      <c r="D1261">
        <f ca="1"/>
        <v>0</v>
      </c>
      <c r="E1261" vm="1592">
        <f ca="1"/>
        <v>0.82779999999999998</v>
      </c>
      <c r="F1261" vm="2597">
        <f ca="1"/>
        <v>0.82820000000000005</v>
      </c>
      <c r="G1261" vm="2598">
        <f ca="1"/>
        <v>0.82320000000000004</v>
      </c>
      <c r="H1261" vm="2599">
        <f ca="1"/>
        <v>0.82440000000000002</v>
      </c>
      <c r="K1261" s="4">
        <f ca="1">IF(ROW(T_CALC[[#This Row],[DAY]])-ROW(T_CALC[[#Headers],[DAY]])&gt;C_N_TRADING_DAYS,"",ROW(T_CALC[[#This Row],[DAY]])-ROW(T_CALC[[#Headers],[DAY]]))</f>
        <v>1258</v>
      </c>
      <c r="L1261" s="4" cm="1" vm="2596">
        <f t="array" aca="1" ref="L1261" ca="1">IFERROR(INDEX(_xlfn.ANCHORARRAY($C$3),T_CALC[[#This Row],[DAY]]+1,1),NA())</f>
        <v>44215</v>
      </c>
      <c r="M1261" s="4" cm="1" vm="1592">
        <f t="array" aca="1" ref="M1261" ca="1">IFERROR(INDEX(_xlfn.ANCHORARRAY($C$3),T_CALC[[#This Row],[DAY]]+1,3),NA())</f>
        <v>0.82779999999999998</v>
      </c>
      <c r="N1261" s="4" cm="1" vm="2597">
        <f t="array" aca="1" ref="N1261" ca="1">IFERROR(INDEX(_xlfn.ANCHORARRAY($C$3),T_CALC[[#This Row],[DAY]]+1,4),NA())</f>
        <v>0.82820000000000005</v>
      </c>
      <c r="O1261" s="4" cm="1" vm="2598">
        <f t="array" aca="1" ref="O1261" ca="1">IFERROR(INDEX(_xlfn.ANCHORARRAY($C$3),T_CALC[[#This Row],[DAY]]+1,5),NA())</f>
        <v>0.82320000000000004</v>
      </c>
      <c r="P1261" s="4" cm="1" vm="2599">
        <f t="array" aca="1" ref="P1261" ca="1">IFERROR(INDEX(_xlfn.ANCHORARRAY($C$3),T_CALC[[#This Row],[DAY]]+1,6),NA())</f>
        <v>0.82440000000000002</v>
      </c>
      <c r="Q1261" s="4" cm="1">
        <f t="array" aca="1" ref="Q1261" ca="1">IFERROR(INDEX(_xlfn.ANCHORARRAY($C$3),T_CALC[[#This Row],[DAY]]+1,2),NA())</f>
        <v>0</v>
      </c>
    </row>
    <row r="1262" spans="3:17" x14ac:dyDescent="0.25">
      <c r="C1262" vm="2600">
        <f ca="1"/>
        <v>44216</v>
      </c>
      <c r="D1262">
        <f ca="1"/>
        <v>0</v>
      </c>
      <c r="E1262" vm="2528">
        <f ca="1"/>
        <v>0.82450000000000001</v>
      </c>
      <c r="F1262" vm="2601">
        <f ca="1"/>
        <v>0.82799999999999996</v>
      </c>
      <c r="G1262" vm="2590">
        <f ca="1"/>
        <v>0.82240000000000002</v>
      </c>
      <c r="H1262" vm="2602">
        <f ca="1"/>
        <v>0.82589999999999997</v>
      </c>
      <c r="K1262" s="4">
        <f ca="1">IF(ROW(T_CALC[[#This Row],[DAY]])-ROW(T_CALC[[#Headers],[DAY]])&gt;C_N_TRADING_DAYS,"",ROW(T_CALC[[#This Row],[DAY]])-ROW(T_CALC[[#Headers],[DAY]]))</f>
        <v>1259</v>
      </c>
      <c r="L1262" s="4" cm="1" vm="2600">
        <f t="array" aca="1" ref="L1262" ca="1">IFERROR(INDEX(_xlfn.ANCHORARRAY($C$3),T_CALC[[#This Row],[DAY]]+1,1),NA())</f>
        <v>44216</v>
      </c>
      <c r="M1262" s="4" cm="1" vm="2528">
        <f t="array" aca="1" ref="M1262" ca="1">IFERROR(INDEX(_xlfn.ANCHORARRAY($C$3),T_CALC[[#This Row],[DAY]]+1,3),NA())</f>
        <v>0.82450000000000001</v>
      </c>
      <c r="N1262" s="4" cm="1" vm="2601">
        <f t="array" aca="1" ref="N1262" ca="1">IFERROR(INDEX(_xlfn.ANCHORARRAY($C$3),T_CALC[[#This Row],[DAY]]+1,4),NA())</f>
        <v>0.82799999999999996</v>
      </c>
      <c r="O1262" s="4" cm="1" vm="2590">
        <f t="array" aca="1" ref="O1262" ca="1">IFERROR(INDEX(_xlfn.ANCHORARRAY($C$3),T_CALC[[#This Row],[DAY]]+1,5),NA())</f>
        <v>0.82240000000000002</v>
      </c>
      <c r="P1262" s="4" cm="1" vm="2602">
        <f t="array" aca="1" ref="P1262" ca="1">IFERROR(INDEX(_xlfn.ANCHORARRAY($C$3),T_CALC[[#This Row],[DAY]]+1,6),NA())</f>
        <v>0.82589999999999997</v>
      </c>
      <c r="Q1262" s="4" cm="1">
        <f t="array" aca="1" ref="Q1262" ca="1">IFERROR(INDEX(_xlfn.ANCHORARRAY($C$3),T_CALC[[#This Row],[DAY]]+1,2),NA())</f>
        <v>0</v>
      </c>
    </row>
    <row r="1263" spans="3:17" x14ac:dyDescent="0.25">
      <c r="C1263" vm="2603">
        <f ca="1"/>
        <v>44217</v>
      </c>
      <c r="D1263">
        <f ca="1"/>
        <v>0</v>
      </c>
      <c r="E1263" vm="2602">
        <f ca="1"/>
        <v>0.82589999999999997</v>
      </c>
      <c r="F1263" vm="2604">
        <f ca="1"/>
        <v>0.82620000000000005</v>
      </c>
      <c r="G1263" vm="2605">
        <f ca="1"/>
        <v>0.82130000000000003</v>
      </c>
      <c r="H1263" vm="1377">
        <f ca="1"/>
        <v>0.82199999999999995</v>
      </c>
      <c r="K1263" s="4">
        <f ca="1">IF(ROW(T_CALC[[#This Row],[DAY]])-ROW(T_CALC[[#Headers],[DAY]])&gt;C_N_TRADING_DAYS,"",ROW(T_CALC[[#This Row],[DAY]])-ROW(T_CALC[[#Headers],[DAY]]))</f>
        <v>1260</v>
      </c>
      <c r="L1263" s="4" cm="1" vm="2603">
        <f t="array" aca="1" ref="L1263" ca="1">IFERROR(INDEX(_xlfn.ANCHORARRAY($C$3),T_CALC[[#This Row],[DAY]]+1,1),NA())</f>
        <v>44217</v>
      </c>
      <c r="M1263" s="4" cm="1" vm="2602">
        <f t="array" aca="1" ref="M1263" ca="1">IFERROR(INDEX(_xlfn.ANCHORARRAY($C$3),T_CALC[[#This Row],[DAY]]+1,3),NA())</f>
        <v>0.82589999999999997</v>
      </c>
      <c r="N1263" s="4" cm="1" vm="2604">
        <f t="array" aca="1" ref="N1263" ca="1">IFERROR(INDEX(_xlfn.ANCHORARRAY($C$3),T_CALC[[#This Row],[DAY]]+1,4),NA())</f>
        <v>0.82620000000000005</v>
      </c>
      <c r="O1263" s="4" cm="1" vm="2605">
        <f t="array" aca="1" ref="O1263" ca="1">IFERROR(INDEX(_xlfn.ANCHORARRAY($C$3),T_CALC[[#This Row],[DAY]]+1,5),NA())</f>
        <v>0.82130000000000003</v>
      </c>
      <c r="P1263" s="4" cm="1" vm="1377">
        <f t="array" aca="1" ref="P1263" ca="1">IFERROR(INDEX(_xlfn.ANCHORARRAY($C$3),T_CALC[[#This Row],[DAY]]+1,6),NA())</f>
        <v>0.82199999999999995</v>
      </c>
      <c r="Q1263" s="4" cm="1">
        <f t="array" aca="1" ref="Q1263" ca="1">IFERROR(INDEX(_xlfn.ANCHORARRAY($C$3),T_CALC[[#This Row],[DAY]]+1,2),NA())</f>
        <v>0</v>
      </c>
    </row>
    <row r="1264" spans="3:17" x14ac:dyDescent="0.25">
      <c r="C1264" vm="2606">
        <f ca="1"/>
        <v>44218</v>
      </c>
      <c r="D1264">
        <f ca="1"/>
        <v>0</v>
      </c>
      <c r="E1264" vm="1377">
        <f ca="1"/>
        <v>0.82199999999999995</v>
      </c>
      <c r="F1264" vm="2607">
        <f ca="1"/>
        <v>0.82289999999999996</v>
      </c>
      <c r="G1264" vm="2554">
        <f ca="1"/>
        <v>0.82020000000000004</v>
      </c>
      <c r="H1264" vm="2529">
        <f ca="1"/>
        <v>0.82179999999999997</v>
      </c>
      <c r="K1264" s="4">
        <f ca="1">IF(ROW(T_CALC[[#This Row],[DAY]])-ROW(T_CALC[[#Headers],[DAY]])&gt;C_N_TRADING_DAYS,"",ROW(T_CALC[[#This Row],[DAY]])-ROW(T_CALC[[#Headers],[DAY]]))</f>
        <v>1261</v>
      </c>
      <c r="L1264" s="4" cm="1" vm="2606">
        <f t="array" aca="1" ref="L1264" ca="1">IFERROR(INDEX(_xlfn.ANCHORARRAY($C$3),T_CALC[[#This Row],[DAY]]+1,1),NA())</f>
        <v>44218</v>
      </c>
      <c r="M1264" s="4" cm="1" vm="1377">
        <f t="array" aca="1" ref="M1264" ca="1">IFERROR(INDEX(_xlfn.ANCHORARRAY($C$3),T_CALC[[#This Row],[DAY]]+1,3),NA())</f>
        <v>0.82199999999999995</v>
      </c>
      <c r="N1264" s="4" cm="1" vm="2607">
        <f t="array" aca="1" ref="N1264" ca="1">IFERROR(INDEX(_xlfn.ANCHORARRAY($C$3),T_CALC[[#This Row],[DAY]]+1,4),NA())</f>
        <v>0.82289999999999996</v>
      </c>
      <c r="O1264" s="4" cm="1" vm="2554">
        <f t="array" aca="1" ref="O1264" ca="1">IFERROR(INDEX(_xlfn.ANCHORARRAY($C$3),T_CALC[[#This Row],[DAY]]+1,5),NA())</f>
        <v>0.82020000000000004</v>
      </c>
      <c r="P1264" s="4" cm="1" vm="2529">
        <f t="array" aca="1" ref="P1264" ca="1">IFERROR(INDEX(_xlfn.ANCHORARRAY($C$3),T_CALC[[#This Row],[DAY]]+1,6),NA())</f>
        <v>0.82179999999999997</v>
      </c>
      <c r="Q1264" s="4" cm="1">
        <f t="array" aca="1" ref="Q1264" ca="1">IFERROR(INDEX(_xlfn.ANCHORARRAY($C$3),T_CALC[[#This Row],[DAY]]+1,2),NA())</f>
        <v>0</v>
      </c>
    </row>
    <row r="1265" spans="3:17" x14ac:dyDescent="0.25">
      <c r="C1265" vm="2608">
        <f ca="1"/>
        <v>44221</v>
      </c>
      <c r="D1265">
        <f ca="1"/>
        <v>0</v>
      </c>
      <c r="E1265" vm="2609">
        <f ca="1"/>
        <v>0.82169999999999999</v>
      </c>
      <c r="F1265" vm="2518">
        <f ca="1"/>
        <v>0.82530000000000003</v>
      </c>
      <c r="G1265" vm="2610">
        <f ca="1"/>
        <v>0.82069999999999999</v>
      </c>
      <c r="H1265" vm="1591">
        <f ca="1"/>
        <v>0.82369999999999999</v>
      </c>
      <c r="K1265" s="4">
        <f ca="1">IF(ROW(T_CALC[[#This Row],[DAY]])-ROW(T_CALC[[#Headers],[DAY]])&gt;C_N_TRADING_DAYS,"",ROW(T_CALC[[#This Row],[DAY]])-ROW(T_CALC[[#Headers],[DAY]]))</f>
        <v>1262</v>
      </c>
      <c r="L1265" s="4" cm="1" vm="2608">
        <f t="array" aca="1" ref="L1265" ca="1">IFERROR(INDEX(_xlfn.ANCHORARRAY($C$3),T_CALC[[#This Row],[DAY]]+1,1),NA())</f>
        <v>44221</v>
      </c>
      <c r="M1265" s="4" cm="1" vm="2609">
        <f t="array" aca="1" ref="M1265" ca="1">IFERROR(INDEX(_xlfn.ANCHORARRAY($C$3),T_CALC[[#This Row],[DAY]]+1,3),NA())</f>
        <v>0.82169999999999999</v>
      </c>
      <c r="N1265" s="4" cm="1" vm="2518">
        <f t="array" aca="1" ref="N1265" ca="1">IFERROR(INDEX(_xlfn.ANCHORARRAY($C$3),T_CALC[[#This Row],[DAY]]+1,4),NA())</f>
        <v>0.82530000000000003</v>
      </c>
      <c r="O1265" s="4" cm="1" vm="2610">
        <f t="array" aca="1" ref="O1265" ca="1">IFERROR(INDEX(_xlfn.ANCHORARRAY($C$3),T_CALC[[#This Row],[DAY]]+1,5),NA())</f>
        <v>0.82069999999999999</v>
      </c>
      <c r="P1265" s="4" cm="1" vm="1591">
        <f t="array" aca="1" ref="P1265" ca="1">IFERROR(INDEX(_xlfn.ANCHORARRAY($C$3),T_CALC[[#This Row],[DAY]]+1,6),NA())</f>
        <v>0.82369999999999999</v>
      </c>
      <c r="Q1265" s="4" cm="1">
        <f t="array" aca="1" ref="Q1265" ca="1">IFERROR(INDEX(_xlfn.ANCHORARRAY($C$3),T_CALC[[#This Row],[DAY]]+1,2),NA())</f>
        <v>0</v>
      </c>
    </row>
    <row r="1266" spans="3:17" x14ac:dyDescent="0.25">
      <c r="C1266" vm="2611">
        <f ca="1"/>
        <v>44222</v>
      </c>
      <c r="D1266">
        <f ca="1"/>
        <v>0</v>
      </c>
      <c r="E1266" vm="1591">
        <f ca="1"/>
        <v>0.82369999999999999</v>
      </c>
      <c r="F1266" vm="2612">
        <f ca="1"/>
        <v>0.82579999999999998</v>
      </c>
      <c r="G1266" vm="1374">
        <f ca="1"/>
        <v>0.82120000000000004</v>
      </c>
      <c r="H1266" vm="1579">
        <f ca="1"/>
        <v>0.82220000000000004</v>
      </c>
      <c r="K1266" s="4">
        <f ca="1">IF(ROW(T_CALC[[#This Row],[DAY]])-ROW(T_CALC[[#Headers],[DAY]])&gt;C_N_TRADING_DAYS,"",ROW(T_CALC[[#This Row],[DAY]])-ROW(T_CALC[[#Headers],[DAY]]))</f>
        <v>1263</v>
      </c>
      <c r="L1266" s="4" cm="1" vm="2611">
        <f t="array" aca="1" ref="L1266" ca="1">IFERROR(INDEX(_xlfn.ANCHORARRAY($C$3),T_CALC[[#This Row],[DAY]]+1,1),NA())</f>
        <v>44222</v>
      </c>
      <c r="M1266" s="4" cm="1" vm="1591">
        <f t="array" aca="1" ref="M1266" ca="1">IFERROR(INDEX(_xlfn.ANCHORARRAY($C$3),T_CALC[[#This Row],[DAY]]+1,3),NA())</f>
        <v>0.82369999999999999</v>
      </c>
      <c r="N1266" s="4" cm="1" vm="2612">
        <f t="array" aca="1" ref="N1266" ca="1">IFERROR(INDEX(_xlfn.ANCHORARRAY($C$3),T_CALC[[#This Row],[DAY]]+1,4),NA())</f>
        <v>0.82579999999999998</v>
      </c>
      <c r="O1266" s="4" cm="1" vm="1374">
        <f t="array" aca="1" ref="O1266" ca="1">IFERROR(INDEX(_xlfn.ANCHORARRAY($C$3),T_CALC[[#This Row],[DAY]]+1,5),NA())</f>
        <v>0.82120000000000004</v>
      </c>
      <c r="P1266" s="4" cm="1" vm="1579">
        <f t="array" aca="1" ref="P1266" ca="1">IFERROR(INDEX(_xlfn.ANCHORARRAY($C$3),T_CALC[[#This Row],[DAY]]+1,6),NA())</f>
        <v>0.82220000000000004</v>
      </c>
      <c r="Q1266" s="4" cm="1">
        <f t="array" aca="1" ref="Q1266" ca="1">IFERROR(INDEX(_xlfn.ANCHORARRAY($C$3),T_CALC[[#This Row],[DAY]]+1,2),NA())</f>
        <v>0</v>
      </c>
    </row>
    <row r="1267" spans="3:17" x14ac:dyDescent="0.25">
      <c r="C1267" vm="2613">
        <f ca="1"/>
        <v>44223</v>
      </c>
      <c r="D1267">
        <f ca="1"/>
        <v>0</v>
      </c>
      <c r="E1267" vm="1578">
        <f ca="1"/>
        <v>0.82230000000000003</v>
      </c>
      <c r="F1267" vm="2614">
        <f ca="1"/>
        <v>0.82930000000000004</v>
      </c>
      <c r="G1267" vm="2547">
        <f ca="1"/>
        <v>0.8216</v>
      </c>
      <c r="H1267" vm="2531">
        <f ca="1"/>
        <v>0.8256</v>
      </c>
      <c r="K1267" s="4">
        <f ca="1">IF(ROW(T_CALC[[#This Row],[DAY]])-ROW(T_CALC[[#Headers],[DAY]])&gt;C_N_TRADING_DAYS,"",ROW(T_CALC[[#This Row],[DAY]])-ROW(T_CALC[[#Headers],[DAY]]))</f>
        <v>1264</v>
      </c>
      <c r="L1267" s="4" cm="1" vm="2613">
        <f t="array" aca="1" ref="L1267" ca="1">IFERROR(INDEX(_xlfn.ANCHORARRAY($C$3),T_CALC[[#This Row],[DAY]]+1,1),NA())</f>
        <v>44223</v>
      </c>
      <c r="M1267" s="4" cm="1" vm="1578">
        <f t="array" aca="1" ref="M1267" ca="1">IFERROR(INDEX(_xlfn.ANCHORARRAY($C$3),T_CALC[[#This Row],[DAY]]+1,3),NA())</f>
        <v>0.82230000000000003</v>
      </c>
      <c r="N1267" s="4" cm="1" vm="2614">
        <f t="array" aca="1" ref="N1267" ca="1">IFERROR(INDEX(_xlfn.ANCHORARRAY($C$3),T_CALC[[#This Row],[DAY]]+1,4),NA())</f>
        <v>0.82930000000000004</v>
      </c>
      <c r="O1267" s="4" cm="1" vm="2547">
        <f t="array" aca="1" ref="O1267" ca="1">IFERROR(INDEX(_xlfn.ANCHORARRAY($C$3),T_CALC[[#This Row],[DAY]]+1,5),NA())</f>
        <v>0.8216</v>
      </c>
      <c r="P1267" s="4" cm="1" vm="2531">
        <f t="array" aca="1" ref="P1267" ca="1">IFERROR(INDEX(_xlfn.ANCHORARRAY($C$3),T_CALC[[#This Row],[DAY]]+1,6),NA())</f>
        <v>0.8256</v>
      </c>
      <c r="Q1267" s="4" cm="1">
        <f t="array" aca="1" ref="Q1267" ca="1">IFERROR(INDEX(_xlfn.ANCHORARRAY($C$3),T_CALC[[#This Row],[DAY]]+1,2),NA())</f>
        <v>0</v>
      </c>
    </row>
    <row r="1268" spans="3:17" x14ac:dyDescent="0.25">
      <c r="C1268" vm="2615">
        <f ca="1"/>
        <v>44224</v>
      </c>
      <c r="D1268">
        <f ca="1"/>
        <v>0</v>
      </c>
      <c r="E1268" vm="2531">
        <f ca="1"/>
        <v>0.8256</v>
      </c>
      <c r="F1268" vm="1592">
        <f ca="1"/>
        <v>0.82779999999999998</v>
      </c>
      <c r="G1268" vm="2545">
        <f ca="1"/>
        <v>0.82350000000000001</v>
      </c>
      <c r="H1268" vm="2551">
        <f ca="1"/>
        <v>0.82469999999999999</v>
      </c>
      <c r="K1268" s="4">
        <f ca="1">IF(ROW(T_CALC[[#This Row],[DAY]])-ROW(T_CALC[[#Headers],[DAY]])&gt;C_N_TRADING_DAYS,"",ROW(T_CALC[[#This Row],[DAY]])-ROW(T_CALC[[#Headers],[DAY]]))</f>
        <v>1265</v>
      </c>
      <c r="L1268" s="4" cm="1" vm="2615">
        <f t="array" aca="1" ref="L1268" ca="1">IFERROR(INDEX(_xlfn.ANCHORARRAY($C$3),T_CALC[[#This Row],[DAY]]+1,1),NA())</f>
        <v>44224</v>
      </c>
      <c r="M1268" s="4" cm="1" vm="2531">
        <f t="array" aca="1" ref="M1268" ca="1">IFERROR(INDEX(_xlfn.ANCHORARRAY($C$3),T_CALC[[#This Row],[DAY]]+1,3),NA())</f>
        <v>0.8256</v>
      </c>
      <c r="N1268" s="4" cm="1" vm="1592">
        <f t="array" aca="1" ref="N1268" ca="1">IFERROR(INDEX(_xlfn.ANCHORARRAY($C$3),T_CALC[[#This Row],[DAY]]+1,4),NA())</f>
        <v>0.82779999999999998</v>
      </c>
      <c r="O1268" s="4" cm="1" vm="2545">
        <f t="array" aca="1" ref="O1268" ca="1">IFERROR(INDEX(_xlfn.ANCHORARRAY($C$3),T_CALC[[#This Row],[DAY]]+1,5),NA())</f>
        <v>0.82350000000000001</v>
      </c>
      <c r="P1268" s="4" cm="1" vm="2551">
        <f t="array" aca="1" ref="P1268" ca="1">IFERROR(INDEX(_xlfn.ANCHORARRAY($C$3),T_CALC[[#This Row],[DAY]]+1,6),NA())</f>
        <v>0.82469999999999999</v>
      </c>
      <c r="Q1268" s="4" cm="1">
        <f t="array" aca="1" ref="Q1268" ca="1">IFERROR(INDEX(_xlfn.ANCHORARRAY($C$3),T_CALC[[#This Row],[DAY]]+1,2),NA())</f>
        <v>0</v>
      </c>
    </row>
    <row r="1269" spans="3:17" x14ac:dyDescent="0.25">
      <c r="C1269" vm="2616">
        <f ca="1"/>
        <v>44225</v>
      </c>
      <c r="D1269">
        <f ca="1"/>
        <v>0</v>
      </c>
      <c r="E1269" vm="2546">
        <f ca="1"/>
        <v>0.82489999999999997</v>
      </c>
      <c r="F1269" vm="2595">
        <f ca="1"/>
        <v>0.82689999999999997</v>
      </c>
      <c r="G1269" vm="2588">
        <f ca="1"/>
        <v>0.82250000000000001</v>
      </c>
      <c r="H1269" vm="2586">
        <f ca="1"/>
        <v>0.82389999999999997</v>
      </c>
      <c r="K1269" s="4">
        <f ca="1">IF(ROW(T_CALC[[#This Row],[DAY]])-ROW(T_CALC[[#Headers],[DAY]])&gt;C_N_TRADING_DAYS,"",ROW(T_CALC[[#This Row],[DAY]])-ROW(T_CALC[[#Headers],[DAY]]))</f>
        <v>1266</v>
      </c>
      <c r="L1269" s="4" cm="1" vm="2616">
        <f t="array" aca="1" ref="L1269" ca="1">IFERROR(INDEX(_xlfn.ANCHORARRAY($C$3),T_CALC[[#This Row],[DAY]]+1,1),NA())</f>
        <v>44225</v>
      </c>
      <c r="M1269" s="4" cm="1" vm="2546">
        <f t="array" aca="1" ref="M1269" ca="1">IFERROR(INDEX(_xlfn.ANCHORARRAY($C$3),T_CALC[[#This Row],[DAY]]+1,3),NA())</f>
        <v>0.82489999999999997</v>
      </c>
      <c r="N1269" s="4" cm="1" vm="2595">
        <f t="array" aca="1" ref="N1269" ca="1">IFERROR(INDEX(_xlfn.ANCHORARRAY($C$3),T_CALC[[#This Row],[DAY]]+1,4),NA())</f>
        <v>0.82689999999999997</v>
      </c>
      <c r="O1269" s="4" cm="1" vm="2588">
        <f t="array" aca="1" ref="O1269" ca="1">IFERROR(INDEX(_xlfn.ANCHORARRAY($C$3),T_CALC[[#This Row],[DAY]]+1,5),NA())</f>
        <v>0.82250000000000001</v>
      </c>
      <c r="P1269" s="4" cm="1" vm="2586">
        <f t="array" aca="1" ref="P1269" ca="1">IFERROR(INDEX(_xlfn.ANCHORARRAY($C$3),T_CALC[[#This Row],[DAY]]+1,6),NA())</f>
        <v>0.82389999999999997</v>
      </c>
      <c r="Q1269" s="4" cm="1">
        <f t="array" aca="1" ref="Q1269" ca="1">IFERROR(INDEX(_xlfn.ANCHORARRAY($C$3),T_CALC[[#This Row],[DAY]]+1,2),NA())</f>
        <v>0</v>
      </c>
    </row>
    <row r="1270" spans="3:17" x14ac:dyDescent="0.25">
      <c r="C1270" vm="2617">
        <f ca="1"/>
        <v>44228</v>
      </c>
      <c r="D1270">
        <f ca="1"/>
        <v>0</v>
      </c>
      <c r="E1270" vm="2618">
        <f ca="1"/>
        <v>0.8236</v>
      </c>
      <c r="F1270" vm="1352">
        <f ca="1"/>
        <v>0.8296</v>
      </c>
      <c r="G1270" vm="2598">
        <f ca="1"/>
        <v>0.82320000000000004</v>
      </c>
      <c r="H1270" vm="1133">
        <f ca="1"/>
        <v>0.82909999999999995</v>
      </c>
      <c r="K1270" s="4">
        <f ca="1">IF(ROW(T_CALC[[#This Row],[DAY]])-ROW(T_CALC[[#Headers],[DAY]])&gt;C_N_TRADING_DAYS,"",ROW(T_CALC[[#This Row],[DAY]])-ROW(T_CALC[[#Headers],[DAY]]))</f>
        <v>1267</v>
      </c>
      <c r="L1270" s="4" cm="1" vm="2617">
        <f t="array" aca="1" ref="L1270" ca="1">IFERROR(INDEX(_xlfn.ANCHORARRAY($C$3),T_CALC[[#This Row],[DAY]]+1,1),NA())</f>
        <v>44228</v>
      </c>
      <c r="M1270" s="4" cm="1" vm="2618">
        <f t="array" aca="1" ref="M1270" ca="1">IFERROR(INDEX(_xlfn.ANCHORARRAY($C$3),T_CALC[[#This Row],[DAY]]+1,3),NA())</f>
        <v>0.8236</v>
      </c>
      <c r="N1270" s="4" cm="1" vm="1352">
        <f t="array" aca="1" ref="N1270" ca="1">IFERROR(INDEX(_xlfn.ANCHORARRAY($C$3),T_CALC[[#This Row],[DAY]]+1,4),NA())</f>
        <v>0.8296</v>
      </c>
      <c r="O1270" s="4" cm="1" vm="2598">
        <f t="array" aca="1" ref="O1270" ca="1">IFERROR(INDEX(_xlfn.ANCHORARRAY($C$3),T_CALC[[#This Row],[DAY]]+1,5),NA())</f>
        <v>0.82320000000000004</v>
      </c>
      <c r="P1270" s="4" cm="1" vm="1133">
        <f t="array" aca="1" ref="P1270" ca="1">IFERROR(INDEX(_xlfn.ANCHORARRAY($C$3),T_CALC[[#This Row],[DAY]]+1,6),NA())</f>
        <v>0.82909999999999995</v>
      </c>
      <c r="Q1270" s="4" cm="1">
        <f t="array" aca="1" ref="Q1270" ca="1">IFERROR(INDEX(_xlfn.ANCHORARRAY($C$3),T_CALC[[#This Row],[DAY]]+1,2),NA())</f>
        <v>0</v>
      </c>
    </row>
    <row r="1271" spans="3:17" x14ac:dyDescent="0.25">
      <c r="C1271" vm="2619">
        <f ca="1"/>
        <v>44229</v>
      </c>
      <c r="D1271">
        <f ca="1"/>
        <v>0</v>
      </c>
      <c r="E1271" vm="2614">
        <f ca="1"/>
        <v>0.82930000000000004</v>
      </c>
      <c r="F1271" vm="1600">
        <f ca="1"/>
        <v>0.83260000000000001</v>
      </c>
      <c r="G1271" vm="1345">
        <f ca="1"/>
        <v>0.82709999999999995</v>
      </c>
      <c r="H1271" vm="2620">
        <f ca="1"/>
        <v>0.83020000000000005</v>
      </c>
      <c r="K1271" s="4">
        <f ca="1">IF(ROW(T_CALC[[#This Row],[DAY]])-ROW(T_CALC[[#Headers],[DAY]])&gt;C_N_TRADING_DAYS,"",ROW(T_CALC[[#This Row],[DAY]])-ROW(T_CALC[[#Headers],[DAY]]))</f>
        <v>1268</v>
      </c>
      <c r="L1271" s="4" cm="1" vm="2619">
        <f t="array" aca="1" ref="L1271" ca="1">IFERROR(INDEX(_xlfn.ANCHORARRAY($C$3),T_CALC[[#This Row],[DAY]]+1,1),NA())</f>
        <v>44229</v>
      </c>
      <c r="M1271" s="4" cm="1" vm="2614">
        <f t="array" aca="1" ref="M1271" ca="1">IFERROR(INDEX(_xlfn.ANCHORARRAY($C$3),T_CALC[[#This Row],[DAY]]+1,3),NA())</f>
        <v>0.82930000000000004</v>
      </c>
      <c r="N1271" s="4" cm="1" vm="1600">
        <f t="array" aca="1" ref="N1271" ca="1">IFERROR(INDEX(_xlfn.ANCHORARRAY($C$3),T_CALC[[#This Row],[DAY]]+1,4),NA())</f>
        <v>0.83260000000000001</v>
      </c>
      <c r="O1271" s="4" cm="1" vm="1345">
        <f t="array" aca="1" ref="O1271" ca="1">IFERROR(INDEX(_xlfn.ANCHORARRAY($C$3),T_CALC[[#This Row],[DAY]]+1,5),NA())</f>
        <v>0.82709999999999995</v>
      </c>
      <c r="P1271" s="4" cm="1" vm="2620">
        <f t="array" aca="1" ref="P1271" ca="1">IFERROR(INDEX(_xlfn.ANCHORARRAY($C$3),T_CALC[[#This Row],[DAY]]+1,6),NA())</f>
        <v>0.83020000000000005</v>
      </c>
      <c r="Q1271" s="4" cm="1">
        <f t="array" aca="1" ref="Q1271" ca="1">IFERROR(INDEX(_xlfn.ANCHORARRAY($C$3),T_CALC[[#This Row],[DAY]]+1,2),NA())</f>
        <v>0</v>
      </c>
    </row>
    <row r="1272" spans="3:17" x14ac:dyDescent="0.25">
      <c r="C1272" vm="2621">
        <f ca="1"/>
        <v>44230</v>
      </c>
      <c r="D1272">
        <f ca="1"/>
        <v>0</v>
      </c>
      <c r="E1272" vm="2620">
        <f ca="1"/>
        <v>0.83020000000000005</v>
      </c>
      <c r="F1272" vm="1333">
        <f ca="1"/>
        <v>0.83309999999999995</v>
      </c>
      <c r="G1272" vm="2622">
        <f ca="1"/>
        <v>0.82969999999999999</v>
      </c>
      <c r="H1272" vm="1359">
        <f ca="1"/>
        <v>0.83099999999999996</v>
      </c>
      <c r="K1272" s="4">
        <f ca="1">IF(ROW(T_CALC[[#This Row],[DAY]])-ROW(T_CALC[[#Headers],[DAY]])&gt;C_N_TRADING_DAYS,"",ROW(T_CALC[[#This Row],[DAY]])-ROW(T_CALC[[#Headers],[DAY]]))</f>
        <v>1269</v>
      </c>
      <c r="L1272" s="4" cm="1" vm="2621">
        <f t="array" aca="1" ref="L1272" ca="1">IFERROR(INDEX(_xlfn.ANCHORARRAY($C$3),T_CALC[[#This Row],[DAY]]+1,1),NA())</f>
        <v>44230</v>
      </c>
      <c r="M1272" s="4" cm="1" vm="2620">
        <f t="array" aca="1" ref="M1272" ca="1">IFERROR(INDEX(_xlfn.ANCHORARRAY($C$3),T_CALC[[#This Row],[DAY]]+1,3),NA())</f>
        <v>0.83020000000000005</v>
      </c>
      <c r="N1272" s="4" cm="1" vm="1333">
        <f t="array" aca="1" ref="N1272" ca="1">IFERROR(INDEX(_xlfn.ANCHORARRAY($C$3),T_CALC[[#This Row],[DAY]]+1,4),NA())</f>
        <v>0.83309999999999995</v>
      </c>
      <c r="O1272" s="4" cm="1" vm="2622">
        <f t="array" aca="1" ref="O1272" ca="1">IFERROR(INDEX(_xlfn.ANCHORARRAY($C$3),T_CALC[[#This Row],[DAY]]+1,5),NA())</f>
        <v>0.82969999999999999</v>
      </c>
      <c r="P1272" s="4" cm="1" vm="1359">
        <f t="array" aca="1" ref="P1272" ca="1">IFERROR(INDEX(_xlfn.ANCHORARRAY($C$3),T_CALC[[#This Row],[DAY]]+1,6),NA())</f>
        <v>0.83099999999999996</v>
      </c>
      <c r="Q1272" s="4" cm="1">
        <f t="array" aca="1" ref="Q1272" ca="1">IFERROR(INDEX(_xlfn.ANCHORARRAY($C$3),T_CALC[[#This Row],[DAY]]+1,2),NA())</f>
        <v>0</v>
      </c>
    </row>
    <row r="1273" spans="3:17" x14ac:dyDescent="0.25">
      <c r="C1273" vm="2623">
        <f ca="1"/>
        <v>44231</v>
      </c>
      <c r="D1273">
        <f ca="1"/>
        <v>0</v>
      </c>
      <c r="E1273" vm="1164">
        <f ca="1"/>
        <v>0.83089999999999997</v>
      </c>
      <c r="F1273" vm="1159">
        <f ca="1"/>
        <v>0.83630000000000004</v>
      </c>
      <c r="G1273" vm="2620">
        <f ca="1"/>
        <v>0.83020000000000005</v>
      </c>
      <c r="H1273" vm="1173">
        <f ca="1"/>
        <v>0.83589999999999998</v>
      </c>
      <c r="K1273" s="4">
        <f ca="1">IF(ROW(T_CALC[[#This Row],[DAY]])-ROW(T_CALC[[#Headers],[DAY]])&gt;C_N_TRADING_DAYS,"",ROW(T_CALC[[#This Row],[DAY]])-ROW(T_CALC[[#Headers],[DAY]]))</f>
        <v>1270</v>
      </c>
      <c r="L1273" s="4" cm="1" vm="2623">
        <f t="array" aca="1" ref="L1273" ca="1">IFERROR(INDEX(_xlfn.ANCHORARRAY($C$3),T_CALC[[#This Row],[DAY]]+1,1),NA())</f>
        <v>44231</v>
      </c>
      <c r="M1273" s="4" cm="1" vm="1164">
        <f t="array" aca="1" ref="M1273" ca="1">IFERROR(INDEX(_xlfn.ANCHORARRAY($C$3),T_CALC[[#This Row],[DAY]]+1,3),NA())</f>
        <v>0.83089999999999997</v>
      </c>
      <c r="N1273" s="4" cm="1" vm="1159">
        <f t="array" aca="1" ref="N1273" ca="1">IFERROR(INDEX(_xlfn.ANCHORARRAY($C$3),T_CALC[[#This Row],[DAY]]+1,4),NA())</f>
        <v>0.83630000000000004</v>
      </c>
      <c r="O1273" s="4" cm="1" vm="2620">
        <f t="array" aca="1" ref="O1273" ca="1">IFERROR(INDEX(_xlfn.ANCHORARRAY($C$3),T_CALC[[#This Row],[DAY]]+1,5),NA())</f>
        <v>0.83020000000000005</v>
      </c>
      <c r="P1273" s="4" cm="1" vm="1173">
        <f t="array" aca="1" ref="P1273" ca="1">IFERROR(INDEX(_xlfn.ANCHORARRAY($C$3),T_CALC[[#This Row],[DAY]]+1,6),NA())</f>
        <v>0.83589999999999998</v>
      </c>
      <c r="Q1273" s="4" cm="1">
        <f t="array" aca="1" ref="Q1273" ca="1">IFERROR(INDEX(_xlfn.ANCHORARRAY($C$3),T_CALC[[#This Row],[DAY]]+1,2),NA())</f>
        <v>0</v>
      </c>
    </row>
    <row r="1274" spans="3:17" x14ac:dyDescent="0.25">
      <c r="C1274" vm="2624">
        <f ca="1"/>
        <v>44232</v>
      </c>
      <c r="D1274">
        <f ca="1"/>
        <v>0</v>
      </c>
      <c r="E1274" vm="2511">
        <f ca="1"/>
        <v>0.8357</v>
      </c>
      <c r="F1274" vm="1598">
        <f ca="1"/>
        <v>0.83660000000000001</v>
      </c>
      <c r="G1274" vm="2622">
        <f ca="1"/>
        <v>0.82969999999999999</v>
      </c>
      <c r="H1274" vm="2620">
        <f ca="1"/>
        <v>0.83020000000000005</v>
      </c>
      <c r="K1274" s="4">
        <f ca="1">IF(ROW(T_CALC[[#This Row],[DAY]])-ROW(T_CALC[[#Headers],[DAY]])&gt;C_N_TRADING_DAYS,"",ROW(T_CALC[[#This Row],[DAY]])-ROW(T_CALC[[#Headers],[DAY]]))</f>
        <v>1271</v>
      </c>
      <c r="L1274" s="4" cm="1" vm="2624">
        <f t="array" aca="1" ref="L1274" ca="1">IFERROR(INDEX(_xlfn.ANCHORARRAY($C$3),T_CALC[[#This Row],[DAY]]+1,1),NA())</f>
        <v>44232</v>
      </c>
      <c r="M1274" s="4" cm="1" vm="2511">
        <f t="array" aca="1" ref="M1274" ca="1">IFERROR(INDEX(_xlfn.ANCHORARRAY($C$3),T_CALC[[#This Row],[DAY]]+1,3),NA())</f>
        <v>0.8357</v>
      </c>
      <c r="N1274" s="4" cm="1" vm="1598">
        <f t="array" aca="1" ref="N1274" ca="1">IFERROR(INDEX(_xlfn.ANCHORARRAY($C$3),T_CALC[[#This Row],[DAY]]+1,4),NA())</f>
        <v>0.83660000000000001</v>
      </c>
      <c r="O1274" s="4" cm="1" vm="2622">
        <f t="array" aca="1" ref="O1274" ca="1">IFERROR(INDEX(_xlfn.ANCHORARRAY($C$3),T_CALC[[#This Row],[DAY]]+1,5),NA())</f>
        <v>0.82969999999999999</v>
      </c>
      <c r="P1274" s="4" cm="1" vm="2620">
        <f t="array" aca="1" ref="P1274" ca="1">IFERROR(INDEX(_xlfn.ANCHORARRAY($C$3),T_CALC[[#This Row],[DAY]]+1,6),NA())</f>
        <v>0.83020000000000005</v>
      </c>
      <c r="Q1274" s="4" cm="1">
        <f t="array" aca="1" ref="Q1274" ca="1">IFERROR(INDEX(_xlfn.ANCHORARRAY($C$3),T_CALC[[#This Row],[DAY]]+1,2),NA())</f>
        <v>0</v>
      </c>
    </row>
    <row r="1275" spans="3:17" x14ac:dyDescent="0.25">
      <c r="C1275" vm="2625">
        <f ca="1"/>
        <v>44235</v>
      </c>
      <c r="D1275">
        <f ca="1"/>
        <v>0</v>
      </c>
      <c r="E1275" vm="2626">
        <f ca="1"/>
        <v>0.83030000000000004</v>
      </c>
      <c r="F1275" vm="2627">
        <f ca="1"/>
        <v>0.83199999999999996</v>
      </c>
      <c r="G1275" vm="1346">
        <f ca="1"/>
        <v>0.8286</v>
      </c>
      <c r="H1275" vm="2628">
        <f ca="1"/>
        <v>0.82989999999999997</v>
      </c>
      <c r="K1275" s="4">
        <f ca="1">IF(ROW(T_CALC[[#This Row],[DAY]])-ROW(T_CALC[[#Headers],[DAY]])&gt;C_N_TRADING_DAYS,"",ROW(T_CALC[[#This Row],[DAY]])-ROW(T_CALC[[#Headers],[DAY]]))</f>
        <v>1272</v>
      </c>
      <c r="L1275" s="4" cm="1" vm="2625">
        <f t="array" aca="1" ref="L1275" ca="1">IFERROR(INDEX(_xlfn.ANCHORARRAY($C$3),T_CALC[[#This Row],[DAY]]+1,1),NA())</f>
        <v>44235</v>
      </c>
      <c r="M1275" s="4" cm="1" vm="2626">
        <f t="array" aca="1" ref="M1275" ca="1">IFERROR(INDEX(_xlfn.ANCHORARRAY($C$3),T_CALC[[#This Row],[DAY]]+1,3),NA())</f>
        <v>0.83030000000000004</v>
      </c>
      <c r="N1275" s="4" cm="1" vm="2627">
        <f t="array" aca="1" ref="N1275" ca="1">IFERROR(INDEX(_xlfn.ANCHORARRAY($C$3),T_CALC[[#This Row],[DAY]]+1,4),NA())</f>
        <v>0.83199999999999996</v>
      </c>
      <c r="O1275" s="4" cm="1" vm="1346">
        <f t="array" aca="1" ref="O1275" ca="1">IFERROR(INDEX(_xlfn.ANCHORARRAY($C$3),T_CALC[[#This Row],[DAY]]+1,5),NA())</f>
        <v>0.8286</v>
      </c>
      <c r="P1275" s="4" cm="1" vm="2628">
        <f t="array" aca="1" ref="P1275" ca="1">IFERROR(INDEX(_xlfn.ANCHORARRAY($C$3),T_CALC[[#This Row],[DAY]]+1,6),NA())</f>
        <v>0.82989999999999997</v>
      </c>
      <c r="Q1275" s="4" cm="1">
        <f t="array" aca="1" ref="Q1275" ca="1">IFERROR(INDEX(_xlfn.ANCHORARRAY($C$3),T_CALC[[#This Row],[DAY]]+1,2),NA())</f>
        <v>0</v>
      </c>
    </row>
    <row r="1276" spans="3:17" x14ac:dyDescent="0.25">
      <c r="C1276" vm="2629">
        <f ca="1"/>
        <v>44236</v>
      </c>
      <c r="D1276">
        <f ca="1"/>
        <v>0</v>
      </c>
      <c r="E1276" vm="2628">
        <f ca="1"/>
        <v>0.82989999999999997</v>
      </c>
      <c r="F1276" vm="2620">
        <f ca="1"/>
        <v>0.83020000000000005</v>
      </c>
      <c r="G1276" vm="2526">
        <f ca="1"/>
        <v>0.82479999999999998</v>
      </c>
      <c r="H1276" vm="2517">
        <f ca="1"/>
        <v>0.82499999999999996</v>
      </c>
      <c r="K1276" s="4">
        <f ca="1">IF(ROW(T_CALC[[#This Row],[DAY]])-ROW(T_CALC[[#Headers],[DAY]])&gt;C_N_TRADING_DAYS,"",ROW(T_CALC[[#This Row],[DAY]])-ROW(T_CALC[[#Headers],[DAY]]))</f>
        <v>1273</v>
      </c>
      <c r="L1276" s="4" cm="1" vm="2629">
        <f t="array" aca="1" ref="L1276" ca="1">IFERROR(INDEX(_xlfn.ANCHORARRAY($C$3),T_CALC[[#This Row],[DAY]]+1,1),NA())</f>
        <v>44236</v>
      </c>
      <c r="M1276" s="4" cm="1" vm="2628">
        <f t="array" aca="1" ref="M1276" ca="1">IFERROR(INDEX(_xlfn.ANCHORARRAY($C$3),T_CALC[[#This Row],[DAY]]+1,3),NA())</f>
        <v>0.82989999999999997</v>
      </c>
      <c r="N1276" s="4" cm="1" vm="2620">
        <f t="array" aca="1" ref="N1276" ca="1">IFERROR(INDEX(_xlfn.ANCHORARRAY($C$3),T_CALC[[#This Row],[DAY]]+1,4),NA())</f>
        <v>0.83020000000000005</v>
      </c>
      <c r="O1276" s="4" cm="1" vm="2526">
        <f t="array" aca="1" ref="O1276" ca="1">IFERROR(INDEX(_xlfn.ANCHORARRAY($C$3),T_CALC[[#This Row],[DAY]]+1,5),NA())</f>
        <v>0.82479999999999998</v>
      </c>
      <c r="P1276" s="4" cm="1" vm="2517">
        <f t="array" aca="1" ref="P1276" ca="1">IFERROR(INDEX(_xlfn.ANCHORARRAY($C$3),T_CALC[[#This Row],[DAY]]+1,6),NA())</f>
        <v>0.82499999999999996</v>
      </c>
      <c r="Q1276" s="4" cm="1">
        <f t="array" aca="1" ref="Q1276" ca="1">IFERROR(INDEX(_xlfn.ANCHORARRAY($C$3),T_CALC[[#This Row],[DAY]]+1,2),NA())</f>
        <v>0</v>
      </c>
    </row>
    <row r="1277" spans="3:17" x14ac:dyDescent="0.25">
      <c r="C1277" vm="2630">
        <f ca="1"/>
        <v>44237</v>
      </c>
      <c r="D1277">
        <f ca="1"/>
        <v>0</v>
      </c>
      <c r="E1277" vm="2517">
        <f ca="1"/>
        <v>0.82499999999999996</v>
      </c>
      <c r="F1277" vm="2612">
        <f ca="1"/>
        <v>0.82579999999999998</v>
      </c>
      <c r="G1277" vm="2523">
        <f ca="1"/>
        <v>0.82330000000000003</v>
      </c>
      <c r="H1277" vm="2631">
        <f ca="1"/>
        <v>0.82509999999999994</v>
      </c>
      <c r="K1277" s="4">
        <f ca="1">IF(ROW(T_CALC[[#This Row],[DAY]])-ROW(T_CALC[[#Headers],[DAY]])&gt;C_N_TRADING_DAYS,"",ROW(T_CALC[[#This Row],[DAY]])-ROW(T_CALC[[#Headers],[DAY]]))</f>
        <v>1274</v>
      </c>
      <c r="L1277" s="4" cm="1" vm="2630">
        <f t="array" aca="1" ref="L1277" ca="1">IFERROR(INDEX(_xlfn.ANCHORARRAY($C$3),T_CALC[[#This Row],[DAY]]+1,1),NA())</f>
        <v>44237</v>
      </c>
      <c r="M1277" s="4" cm="1" vm="2517">
        <f t="array" aca="1" ref="M1277" ca="1">IFERROR(INDEX(_xlfn.ANCHORARRAY($C$3),T_CALC[[#This Row],[DAY]]+1,3),NA())</f>
        <v>0.82499999999999996</v>
      </c>
      <c r="N1277" s="4" cm="1" vm="2612">
        <f t="array" aca="1" ref="N1277" ca="1">IFERROR(INDEX(_xlfn.ANCHORARRAY($C$3),T_CALC[[#This Row],[DAY]]+1,4),NA())</f>
        <v>0.82579999999999998</v>
      </c>
      <c r="O1277" s="4" cm="1" vm="2523">
        <f t="array" aca="1" ref="O1277" ca="1">IFERROR(INDEX(_xlfn.ANCHORARRAY($C$3),T_CALC[[#This Row],[DAY]]+1,5),NA())</f>
        <v>0.82330000000000003</v>
      </c>
      <c r="P1277" s="4" cm="1" vm="2631">
        <f t="array" aca="1" ref="P1277" ca="1">IFERROR(INDEX(_xlfn.ANCHORARRAY($C$3),T_CALC[[#This Row],[DAY]]+1,6),NA())</f>
        <v>0.82509999999999994</v>
      </c>
      <c r="Q1277" s="4" cm="1">
        <f t="array" aca="1" ref="Q1277" ca="1">IFERROR(INDEX(_xlfn.ANCHORARRAY($C$3),T_CALC[[#This Row],[DAY]]+1,2),NA())</f>
        <v>0</v>
      </c>
    </row>
    <row r="1278" spans="3:17" x14ac:dyDescent="0.25">
      <c r="C1278" vm="2632">
        <f ca="1"/>
        <v>44238</v>
      </c>
      <c r="D1278">
        <f ca="1"/>
        <v>0</v>
      </c>
      <c r="E1278" vm="2631">
        <f ca="1"/>
        <v>0.82509999999999994</v>
      </c>
      <c r="F1278" vm="2633">
        <f ca="1"/>
        <v>0.82550000000000001</v>
      </c>
      <c r="G1278" vm="2534">
        <f ca="1"/>
        <v>0.82299999999999995</v>
      </c>
      <c r="H1278" vm="1587">
        <f ca="1"/>
        <v>0.82430000000000003</v>
      </c>
      <c r="K1278" s="4">
        <f ca="1">IF(ROW(T_CALC[[#This Row],[DAY]])-ROW(T_CALC[[#Headers],[DAY]])&gt;C_N_TRADING_DAYS,"",ROW(T_CALC[[#This Row],[DAY]])-ROW(T_CALC[[#Headers],[DAY]]))</f>
        <v>1275</v>
      </c>
      <c r="L1278" s="4" cm="1" vm="2632">
        <f t="array" aca="1" ref="L1278" ca="1">IFERROR(INDEX(_xlfn.ANCHORARRAY($C$3),T_CALC[[#This Row],[DAY]]+1,1),NA())</f>
        <v>44238</v>
      </c>
      <c r="M1278" s="4" cm="1" vm="2631">
        <f t="array" aca="1" ref="M1278" ca="1">IFERROR(INDEX(_xlfn.ANCHORARRAY($C$3),T_CALC[[#This Row],[DAY]]+1,3),NA())</f>
        <v>0.82509999999999994</v>
      </c>
      <c r="N1278" s="4" cm="1" vm="2633">
        <f t="array" aca="1" ref="N1278" ca="1">IFERROR(INDEX(_xlfn.ANCHORARRAY($C$3),T_CALC[[#This Row],[DAY]]+1,4),NA())</f>
        <v>0.82550000000000001</v>
      </c>
      <c r="O1278" s="4" cm="1" vm="2534">
        <f t="array" aca="1" ref="O1278" ca="1">IFERROR(INDEX(_xlfn.ANCHORARRAY($C$3),T_CALC[[#This Row],[DAY]]+1,5),NA())</f>
        <v>0.82299999999999995</v>
      </c>
      <c r="P1278" s="4" cm="1" vm="1587">
        <f t="array" aca="1" ref="P1278" ca="1">IFERROR(INDEX(_xlfn.ANCHORARRAY($C$3),T_CALC[[#This Row],[DAY]]+1,6),NA())</f>
        <v>0.82430000000000003</v>
      </c>
      <c r="Q1278" s="4" cm="1">
        <f t="array" aca="1" ref="Q1278" ca="1">IFERROR(INDEX(_xlfn.ANCHORARRAY($C$3),T_CALC[[#This Row],[DAY]]+1,2),NA())</f>
        <v>0</v>
      </c>
    </row>
    <row r="1279" spans="3:17" x14ac:dyDescent="0.25">
      <c r="C1279" vm="2634">
        <f ca="1"/>
        <v>44239</v>
      </c>
      <c r="D1279">
        <f ca="1"/>
        <v>0</v>
      </c>
      <c r="E1279" vm="1587">
        <f ca="1"/>
        <v>0.82430000000000003</v>
      </c>
      <c r="F1279" vm="2592">
        <f ca="1"/>
        <v>0.82769999999999999</v>
      </c>
      <c r="G1279" vm="2586">
        <f ca="1"/>
        <v>0.82389999999999997</v>
      </c>
      <c r="H1279" vm="2546">
        <f ca="1"/>
        <v>0.82489999999999997</v>
      </c>
      <c r="K1279" s="4">
        <f ca="1">IF(ROW(T_CALC[[#This Row],[DAY]])-ROW(T_CALC[[#Headers],[DAY]])&gt;C_N_TRADING_DAYS,"",ROW(T_CALC[[#This Row],[DAY]])-ROW(T_CALC[[#Headers],[DAY]]))</f>
        <v>1276</v>
      </c>
      <c r="L1279" s="4" cm="1" vm="2634">
        <f t="array" aca="1" ref="L1279" ca="1">IFERROR(INDEX(_xlfn.ANCHORARRAY($C$3),T_CALC[[#This Row],[DAY]]+1,1),NA())</f>
        <v>44239</v>
      </c>
      <c r="M1279" s="4" cm="1" vm="1587">
        <f t="array" aca="1" ref="M1279" ca="1">IFERROR(INDEX(_xlfn.ANCHORARRAY($C$3),T_CALC[[#This Row],[DAY]]+1,3),NA())</f>
        <v>0.82430000000000003</v>
      </c>
      <c r="N1279" s="4" cm="1" vm="2592">
        <f t="array" aca="1" ref="N1279" ca="1">IFERROR(INDEX(_xlfn.ANCHORARRAY($C$3),T_CALC[[#This Row],[DAY]]+1,4),NA())</f>
        <v>0.82769999999999999</v>
      </c>
      <c r="O1279" s="4" cm="1" vm="2586">
        <f t="array" aca="1" ref="O1279" ca="1">IFERROR(INDEX(_xlfn.ANCHORARRAY($C$3),T_CALC[[#This Row],[DAY]]+1,5),NA())</f>
        <v>0.82389999999999997</v>
      </c>
      <c r="P1279" s="4" cm="1" vm="2546">
        <f t="array" aca="1" ref="P1279" ca="1">IFERROR(INDEX(_xlfn.ANCHORARRAY($C$3),T_CALC[[#This Row],[DAY]]+1,6),NA())</f>
        <v>0.82489999999999997</v>
      </c>
      <c r="Q1279" s="4" cm="1">
        <f t="array" aca="1" ref="Q1279" ca="1">IFERROR(INDEX(_xlfn.ANCHORARRAY($C$3),T_CALC[[#This Row],[DAY]]+1,2),NA())</f>
        <v>0</v>
      </c>
    </row>
    <row r="1280" spans="3:17" x14ac:dyDescent="0.25">
      <c r="C1280" vm="2635">
        <f ca="1"/>
        <v>44242</v>
      </c>
      <c r="D1280">
        <f ca="1"/>
        <v>0</v>
      </c>
      <c r="E1280" vm="2551">
        <f ca="1"/>
        <v>0.82469999999999999</v>
      </c>
      <c r="F1280" vm="2518">
        <f ca="1"/>
        <v>0.82530000000000003</v>
      </c>
      <c r="G1280" vm="2598">
        <f ca="1"/>
        <v>0.82320000000000004</v>
      </c>
      <c r="H1280" vm="1587">
        <f ca="1"/>
        <v>0.82430000000000003</v>
      </c>
      <c r="K1280" s="4">
        <f ca="1">IF(ROW(T_CALC[[#This Row],[DAY]])-ROW(T_CALC[[#Headers],[DAY]])&gt;C_N_TRADING_DAYS,"",ROW(T_CALC[[#This Row],[DAY]])-ROW(T_CALC[[#Headers],[DAY]]))</f>
        <v>1277</v>
      </c>
      <c r="L1280" s="4" cm="1" vm="2635">
        <f t="array" aca="1" ref="L1280" ca="1">IFERROR(INDEX(_xlfn.ANCHORARRAY($C$3),T_CALC[[#This Row],[DAY]]+1,1),NA())</f>
        <v>44242</v>
      </c>
      <c r="M1280" s="4" cm="1" vm="2551">
        <f t="array" aca="1" ref="M1280" ca="1">IFERROR(INDEX(_xlfn.ANCHORARRAY($C$3),T_CALC[[#This Row],[DAY]]+1,3),NA())</f>
        <v>0.82469999999999999</v>
      </c>
      <c r="N1280" s="4" cm="1" vm="2518">
        <f t="array" aca="1" ref="N1280" ca="1">IFERROR(INDEX(_xlfn.ANCHORARRAY($C$3),T_CALC[[#This Row],[DAY]]+1,4),NA())</f>
        <v>0.82530000000000003</v>
      </c>
      <c r="O1280" s="4" cm="1" vm="2598">
        <f t="array" aca="1" ref="O1280" ca="1">IFERROR(INDEX(_xlfn.ANCHORARRAY($C$3),T_CALC[[#This Row],[DAY]]+1,5),NA())</f>
        <v>0.82320000000000004</v>
      </c>
      <c r="P1280" s="4" cm="1" vm="1587">
        <f t="array" aca="1" ref="P1280" ca="1">IFERROR(INDEX(_xlfn.ANCHORARRAY($C$3),T_CALC[[#This Row],[DAY]]+1,6),NA())</f>
        <v>0.82430000000000003</v>
      </c>
      <c r="Q1280" s="4" cm="1">
        <f t="array" aca="1" ref="Q1280" ca="1">IFERROR(INDEX(_xlfn.ANCHORARRAY($C$3),T_CALC[[#This Row],[DAY]]+1,2),NA())</f>
        <v>0</v>
      </c>
    </row>
    <row r="1281" spans="3:17" x14ac:dyDescent="0.25">
      <c r="C1281" vm="2636">
        <f ca="1"/>
        <v>44243</v>
      </c>
      <c r="D1281">
        <f ca="1"/>
        <v>0</v>
      </c>
      <c r="E1281" vm="2599">
        <f ca="1"/>
        <v>0.82440000000000002</v>
      </c>
      <c r="F1281" vm="1581">
        <f ca="1"/>
        <v>0.82669999999999999</v>
      </c>
      <c r="G1281" vm="2547">
        <f ca="1"/>
        <v>0.8216</v>
      </c>
      <c r="H1281" vm="2612">
        <f ca="1"/>
        <v>0.82579999999999998</v>
      </c>
      <c r="K1281" s="4">
        <f ca="1">IF(ROW(T_CALC[[#This Row],[DAY]])-ROW(T_CALC[[#Headers],[DAY]])&gt;C_N_TRADING_DAYS,"",ROW(T_CALC[[#This Row],[DAY]])-ROW(T_CALC[[#Headers],[DAY]]))</f>
        <v>1278</v>
      </c>
      <c r="L1281" s="4" cm="1" vm="2636">
        <f t="array" aca="1" ref="L1281" ca="1">IFERROR(INDEX(_xlfn.ANCHORARRAY($C$3),T_CALC[[#This Row],[DAY]]+1,1),NA())</f>
        <v>44243</v>
      </c>
      <c r="M1281" s="4" cm="1" vm="2599">
        <f t="array" aca="1" ref="M1281" ca="1">IFERROR(INDEX(_xlfn.ANCHORARRAY($C$3),T_CALC[[#This Row],[DAY]]+1,3),NA())</f>
        <v>0.82440000000000002</v>
      </c>
      <c r="N1281" s="4" cm="1" vm="1581">
        <f t="array" aca="1" ref="N1281" ca="1">IFERROR(INDEX(_xlfn.ANCHORARRAY($C$3),T_CALC[[#This Row],[DAY]]+1,4),NA())</f>
        <v>0.82669999999999999</v>
      </c>
      <c r="O1281" s="4" cm="1" vm="2547">
        <f t="array" aca="1" ref="O1281" ca="1">IFERROR(INDEX(_xlfn.ANCHORARRAY($C$3),T_CALC[[#This Row],[DAY]]+1,5),NA())</f>
        <v>0.8216</v>
      </c>
      <c r="P1281" s="4" cm="1" vm="2612">
        <f t="array" aca="1" ref="P1281" ca="1">IFERROR(INDEX(_xlfn.ANCHORARRAY($C$3),T_CALC[[#This Row],[DAY]]+1,6),NA())</f>
        <v>0.82579999999999998</v>
      </c>
      <c r="Q1281" s="4" cm="1">
        <f t="array" aca="1" ref="Q1281" ca="1">IFERROR(INDEX(_xlfn.ANCHORARRAY($C$3),T_CALC[[#This Row],[DAY]]+1,2),NA())</f>
        <v>0</v>
      </c>
    </row>
    <row r="1282" spans="3:17" x14ac:dyDescent="0.25">
      <c r="C1282" vm="2637">
        <f ca="1"/>
        <v>44244</v>
      </c>
      <c r="D1282">
        <f ca="1"/>
        <v>0</v>
      </c>
      <c r="E1282" vm="1584">
        <f ca="1"/>
        <v>0.82599999999999996</v>
      </c>
      <c r="F1282" vm="2638">
        <f ca="1"/>
        <v>0.83169999999999999</v>
      </c>
      <c r="G1282" vm="2531">
        <f ca="1"/>
        <v>0.8256</v>
      </c>
      <c r="H1282" vm="2639">
        <f ca="1"/>
        <v>0.8306</v>
      </c>
      <c r="K1282" s="4">
        <f ca="1">IF(ROW(T_CALC[[#This Row],[DAY]])-ROW(T_CALC[[#Headers],[DAY]])&gt;C_N_TRADING_DAYS,"",ROW(T_CALC[[#This Row],[DAY]])-ROW(T_CALC[[#Headers],[DAY]]))</f>
        <v>1279</v>
      </c>
      <c r="L1282" s="4" cm="1" vm="2637">
        <f t="array" aca="1" ref="L1282" ca="1">IFERROR(INDEX(_xlfn.ANCHORARRAY($C$3),T_CALC[[#This Row],[DAY]]+1,1),NA())</f>
        <v>44244</v>
      </c>
      <c r="M1282" s="4" cm="1" vm="1584">
        <f t="array" aca="1" ref="M1282" ca="1">IFERROR(INDEX(_xlfn.ANCHORARRAY($C$3),T_CALC[[#This Row],[DAY]]+1,3),NA())</f>
        <v>0.82599999999999996</v>
      </c>
      <c r="N1282" s="4" cm="1" vm="2638">
        <f t="array" aca="1" ref="N1282" ca="1">IFERROR(INDEX(_xlfn.ANCHORARRAY($C$3),T_CALC[[#This Row],[DAY]]+1,4),NA())</f>
        <v>0.83169999999999999</v>
      </c>
      <c r="O1282" s="4" cm="1" vm="2531">
        <f t="array" aca="1" ref="O1282" ca="1">IFERROR(INDEX(_xlfn.ANCHORARRAY($C$3),T_CALC[[#This Row],[DAY]]+1,5),NA())</f>
        <v>0.8256</v>
      </c>
      <c r="P1282" s="4" cm="1" vm="2639">
        <f t="array" aca="1" ref="P1282" ca="1">IFERROR(INDEX(_xlfn.ANCHORARRAY($C$3),T_CALC[[#This Row],[DAY]]+1,6),NA())</f>
        <v>0.8306</v>
      </c>
      <c r="Q1282" s="4" cm="1">
        <f t="array" aca="1" ref="Q1282" ca="1">IFERROR(INDEX(_xlfn.ANCHORARRAY($C$3),T_CALC[[#This Row],[DAY]]+1,2),NA())</f>
        <v>0</v>
      </c>
    </row>
    <row r="1283" spans="3:17" x14ac:dyDescent="0.25">
      <c r="C1283" vm="2640">
        <f ca="1"/>
        <v>44245</v>
      </c>
      <c r="D1283">
        <f ca="1"/>
        <v>0</v>
      </c>
      <c r="E1283" vm="2639">
        <f ca="1"/>
        <v>0.8306</v>
      </c>
      <c r="F1283" vm="1138">
        <f ca="1"/>
        <v>0.83079999999999998</v>
      </c>
      <c r="G1283" vm="1581">
        <f ca="1"/>
        <v>0.82669999999999999</v>
      </c>
      <c r="H1283" vm="2641">
        <f ca="1"/>
        <v>0.82699999999999996</v>
      </c>
      <c r="K1283" s="4">
        <f ca="1">IF(ROW(T_CALC[[#This Row],[DAY]])-ROW(T_CALC[[#Headers],[DAY]])&gt;C_N_TRADING_DAYS,"",ROW(T_CALC[[#This Row],[DAY]])-ROW(T_CALC[[#Headers],[DAY]]))</f>
        <v>1280</v>
      </c>
      <c r="L1283" s="4" cm="1" vm="2640">
        <f t="array" aca="1" ref="L1283" ca="1">IFERROR(INDEX(_xlfn.ANCHORARRAY($C$3),T_CALC[[#This Row],[DAY]]+1,1),NA())</f>
        <v>44245</v>
      </c>
      <c r="M1283" s="4" cm="1" vm="2639">
        <f t="array" aca="1" ref="M1283" ca="1">IFERROR(INDEX(_xlfn.ANCHORARRAY($C$3),T_CALC[[#This Row],[DAY]]+1,3),NA())</f>
        <v>0.8306</v>
      </c>
      <c r="N1283" s="4" cm="1" vm="1138">
        <f t="array" aca="1" ref="N1283" ca="1">IFERROR(INDEX(_xlfn.ANCHORARRAY($C$3),T_CALC[[#This Row],[DAY]]+1,4),NA())</f>
        <v>0.83079999999999998</v>
      </c>
      <c r="O1283" s="4" cm="1" vm="1581">
        <f t="array" aca="1" ref="O1283" ca="1">IFERROR(INDEX(_xlfn.ANCHORARRAY($C$3),T_CALC[[#This Row],[DAY]]+1,5),NA())</f>
        <v>0.82669999999999999</v>
      </c>
      <c r="P1283" s="4" cm="1" vm="2641">
        <f t="array" aca="1" ref="P1283" ca="1">IFERROR(INDEX(_xlfn.ANCHORARRAY($C$3),T_CALC[[#This Row],[DAY]]+1,6),NA())</f>
        <v>0.82699999999999996</v>
      </c>
      <c r="Q1283" s="4" cm="1">
        <f t="array" aca="1" ref="Q1283" ca="1">IFERROR(INDEX(_xlfn.ANCHORARRAY($C$3),T_CALC[[#This Row],[DAY]]+1,2),NA())</f>
        <v>0</v>
      </c>
    </row>
    <row r="1284" spans="3:17" x14ac:dyDescent="0.25">
      <c r="C1284" vm="2642">
        <f ca="1"/>
        <v>44246</v>
      </c>
      <c r="D1284">
        <f ca="1"/>
        <v>0</v>
      </c>
      <c r="E1284" vm="2595">
        <f ca="1"/>
        <v>0.82689999999999997</v>
      </c>
      <c r="F1284" vm="2535">
        <f ca="1"/>
        <v>0.8276</v>
      </c>
      <c r="G1284" vm="2523">
        <f ca="1"/>
        <v>0.82330000000000003</v>
      </c>
      <c r="H1284" vm="2517">
        <f ca="1"/>
        <v>0.82499999999999996</v>
      </c>
      <c r="K1284" s="4">
        <f ca="1">IF(ROW(T_CALC[[#This Row],[DAY]])-ROW(T_CALC[[#Headers],[DAY]])&gt;C_N_TRADING_DAYS,"",ROW(T_CALC[[#This Row],[DAY]])-ROW(T_CALC[[#Headers],[DAY]]))</f>
        <v>1281</v>
      </c>
      <c r="L1284" s="4" cm="1" vm="2642">
        <f t="array" aca="1" ref="L1284" ca="1">IFERROR(INDEX(_xlfn.ANCHORARRAY($C$3),T_CALC[[#This Row],[DAY]]+1,1),NA())</f>
        <v>44246</v>
      </c>
      <c r="M1284" s="4" cm="1" vm="2595">
        <f t="array" aca="1" ref="M1284" ca="1">IFERROR(INDEX(_xlfn.ANCHORARRAY($C$3),T_CALC[[#This Row],[DAY]]+1,3),NA())</f>
        <v>0.82689999999999997</v>
      </c>
      <c r="N1284" s="4" cm="1" vm="2535">
        <f t="array" aca="1" ref="N1284" ca="1">IFERROR(INDEX(_xlfn.ANCHORARRAY($C$3),T_CALC[[#This Row],[DAY]]+1,4),NA())</f>
        <v>0.8276</v>
      </c>
      <c r="O1284" s="4" cm="1" vm="2523">
        <f t="array" aca="1" ref="O1284" ca="1">IFERROR(INDEX(_xlfn.ANCHORARRAY($C$3),T_CALC[[#This Row],[DAY]]+1,5),NA())</f>
        <v>0.82330000000000003</v>
      </c>
      <c r="P1284" s="4" cm="1" vm="2517">
        <f t="array" aca="1" ref="P1284" ca="1">IFERROR(INDEX(_xlfn.ANCHORARRAY($C$3),T_CALC[[#This Row],[DAY]]+1,6),NA())</f>
        <v>0.82499999999999996</v>
      </c>
      <c r="Q1284" s="4" cm="1">
        <f t="array" aca="1" ref="Q1284" ca="1">IFERROR(INDEX(_xlfn.ANCHORARRAY($C$3),T_CALC[[#This Row],[DAY]]+1,2),NA())</f>
        <v>0</v>
      </c>
    </row>
    <row r="1285" spans="3:17" x14ac:dyDescent="0.25">
      <c r="C1285" vm="2643">
        <f ca="1"/>
        <v>44249</v>
      </c>
      <c r="D1285">
        <f ca="1"/>
        <v>0</v>
      </c>
      <c r="E1285" vm="2644">
        <f ca="1"/>
        <v>0.82520000000000004</v>
      </c>
      <c r="F1285" vm="2641">
        <f ca="1"/>
        <v>0.82699999999999996</v>
      </c>
      <c r="G1285" vm="2547">
        <f ca="1"/>
        <v>0.8216</v>
      </c>
      <c r="H1285" vm="2588">
        <f ca="1"/>
        <v>0.82250000000000001</v>
      </c>
      <c r="K1285" s="4">
        <f ca="1">IF(ROW(T_CALC[[#This Row],[DAY]])-ROW(T_CALC[[#Headers],[DAY]])&gt;C_N_TRADING_DAYS,"",ROW(T_CALC[[#This Row],[DAY]])-ROW(T_CALC[[#Headers],[DAY]]))</f>
        <v>1282</v>
      </c>
      <c r="L1285" s="4" cm="1" vm="2643">
        <f t="array" aca="1" ref="L1285" ca="1">IFERROR(INDEX(_xlfn.ANCHORARRAY($C$3),T_CALC[[#This Row],[DAY]]+1,1),NA())</f>
        <v>44249</v>
      </c>
      <c r="M1285" s="4" cm="1" vm="2644">
        <f t="array" aca="1" ref="M1285" ca="1">IFERROR(INDEX(_xlfn.ANCHORARRAY($C$3),T_CALC[[#This Row],[DAY]]+1,3),NA())</f>
        <v>0.82520000000000004</v>
      </c>
      <c r="N1285" s="4" cm="1" vm="2641">
        <f t="array" aca="1" ref="N1285" ca="1">IFERROR(INDEX(_xlfn.ANCHORARRAY($C$3),T_CALC[[#This Row],[DAY]]+1,4),NA())</f>
        <v>0.82699999999999996</v>
      </c>
      <c r="O1285" s="4" cm="1" vm="2547">
        <f t="array" aca="1" ref="O1285" ca="1">IFERROR(INDEX(_xlfn.ANCHORARRAY($C$3),T_CALC[[#This Row],[DAY]]+1,5),NA())</f>
        <v>0.8216</v>
      </c>
      <c r="P1285" s="4" cm="1" vm="2588">
        <f t="array" aca="1" ref="P1285" ca="1">IFERROR(INDEX(_xlfn.ANCHORARRAY($C$3),T_CALC[[#This Row],[DAY]]+1,6),NA())</f>
        <v>0.82250000000000001</v>
      </c>
      <c r="Q1285" s="4" cm="1">
        <f t="array" aca="1" ref="Q1285" ca="1">IFERROR(INDEX(_xlfn.ANCHORARRAY($C$3),T_CALC[[#This Row],[DAY]]+1,2),NA())</f>
        <v>0</v>
      </c>
    </row>
    <row r="1286" spans="3:17" x14ac:dyDescent="0.25">
      <c r="C1286" vm="2645">
        <f ca="1"/>
        <v>44250</v>
      </c>
      <c r="D1286">
        <f ca="1"/>
        <v>0</v>
      </c>
      <c r="E1286" vm="1490">
        <f ca="1"/>
        <v>0.8226</v>
      </c>
      <c r="F1286" vm="2532">
        <f ca="1"/>
        <v>0.82399999999999995</v>
      </c>
      <c r="G1286" vm="2568">
        <f ca="1"/>
        <v>0.82089999999999996</v>
      </c>
      <c r="H1286" vm="2534">
        <f ca="1"/>
        <v>0.82299999999999995</v>
      </c>
      <c r="K1286" s="4">
        <f ca="1">IF(ROW(T_CALC[[#This Row],[DAY]])-ROW(T_CALC[[#Headers],[DAY]])&gt;C_N_TRADING_DAYS,"",ROW(T_CALC[[#This Row],[DAY]])-ROW(T_CALC[[#Headers],[DAY]]))</f>
        <v>1283</v>
      </c>
      <c r="L1286" s="4" cm="1" vm="2645">
        <f t="array" aca="1" ref="L1286" ca="1">IFERROR(INDEX(_xlfn.ANCHORARRAY($C$3),T_CALC[[#This Row],[DAY]]+1,1),NA())</f>
        <v>44250</v>
      </c>
      <c r="M1286" s="4" cm="1" vm="1490">
        <f t="array" aca="1" ref="M1286" ca="1">IFERROR(INDEX(_xlfn.ANCHORARRAY($C$3),T_CALC[[#This Row],[DAY]]+1,3),NA())</f>
        <v>0.8226</v>
      </c>
      <c r="N1286" s="4" cm="1" vm="2532">
        <f t="array" aca="1" ref="N1286" ca="1">IFERROR(INDEX(_xlfn.ANCHORARRAY($C$3),T_CALC[[#This Row],[DAY]]+1,4),NA())</f>
        <v>0.82399999999999995</v>
      </c>
      <c r="O1286" s="4" cm="1" vm="2568">
        <f t="array" aca="1" ref="O1286" ca="1">IFERROR(INDEX(_xlfn.ANCHORARRAY($C$3),T_CALC[[#This Row],[DAY]]+1,5),NA())</f>
        <v>0.82089999999999996</v>
      </c>
      <c r="P1286" s="4" cm="1" vm="2534">
        <f t="array" aca="1" ref="P1286" ca="1">IFERROR(INDEX(_xlfn.ANCHORARRAY($C$3),T_CALC[[#This Row],[DAY]]+1,6),NA())</f>
        <v>0.82299999999999995</v>
      </c>
      <c r="Q1286" s="4" cm="1">
        <f t="array" aca="1" ref="Q1286" ca="1">IFERROR(INDEX(_xlfn.ANCHORARRAY($C$3),T_CALC[[#This Row],[DAY]]+1,2),NA())</f>
        <v>0</v>
      </c>
    </row>
    <row r="1287" spans="3:17" x14ac:dyDescent="0.25">
      <c r="C1287" vm="2646">
        <f ca="1"/>
        <v>44251</v>
      </c>
      <c r="D1287">
        <f ca="1"/>
        <v>0</v>
      </c>
      <c r="E1287" vm="2534">
        <f ca="1"/>
        <v>0.82299999999999995</v>
      </c>
      <c r="F1287" vm="2612">
        <f ca="1"/>
        <v>0.82579999999999998</v>
      </c>
      <c r="G1287" vm="1374">
        <f ca="1"/>
        <v>0.82120000000000004</v>
      </c>
      <c r="H1287" vm="1377">
        <f ca="1"/>
        <v>0.82199999999999995</v>
      </c>
      <c r="K1287" s="4">
        <f ca="1">IF(ROW(T_CALC[[#This Row],[DAY]])-ROW(T_CALC[[#Headers],[DAY]])&gt;C_N_TRADING_DAYS,"",ROW(T_CALC[[#This Row],[DAY]])-ROW(T_CALC[[#Headers],[DAY]]))</f>
        <v>1284</v>
      </c>
      <c r="L1287" s="4" cm="1" vm="2646">
        <f t="array" aca="1" ref="L1287" ca="1">IFERROR(INDEX(_xlfn.ANCHORARRAY($C$3),T_CALC[[#This Row],[DAY]]+1,1),NA())</f>
        <v>44251</v>
      </c>
      <c r="M1287" s="4" cm="1" vm="2534">
        <f t="array" aca="1" ref="M1287" ca="1">IFERROR(INDEX(_xlfn.ANCHORARRAY($C$3),T_CALC[[#This Row],[DAY]]+1,3),NA())</f>
        <v>0.82299999999999995</v>
      </c>
      <c r="N1287" s="4" cm="1" vm="2612">
        <f t="array" aca="1" ref="N1287" ca="1">IFERROR(INDEX(_xlfn.ANCHORARRAY($C$3),T_CALC[[#This Row],[DAY]]+1,4),NA())</f>
        <v>0.82579999999999998</v>
      </c>
      <c r="O1287" s="4" cm="1" vm="1374">
        <f t="array" aca="1" ref="O1287" ca="1">IFERROR(INDEX(_xlfn.ANCHORARRAY($C$3),T_CALC[[#This Row],[DAY]]+1,5),NA())</f>
        <v>0.82120000000000004</v>
      </c>
      <c r="P1287" s="4" cm="1" vm="1377">
        <f t="array" aca="1" ref="P1287" ca="1">IFERROR(INDEX(_xlfn.ANCHORARRAY($C$3),T_CALC[[#This Row],[DAY]]+1,6),NA())</f>
        <v>0.82199999999999995</v>
      </c>
      <c r="Q1287" s="4" cm="1">
        <f t="array" aca="1" ref="Q1287" ca="1">IFERROR(INDEX(_xlfn.ANCHORARRAY($C$3),T_CALC[[#This Row],[DAY]]+1,2),NA())</f>
        <v>0</v>
      </c>
    </row>
    <row r="1288" spans="3:17" x14ac:dyDescent="0.25">
      <c r="C1288" vm="2647">
        <f ca="1"/>
        <v>44252</v>
      </c>
      <c r="D1288">
        <f ca="1"/>
        <v>0</v>
      </c>
      <c r="E1288" vm="1377">
        <f ca="1"/>
        <v>0.82199999999999995</v>
      </c>
      <c r="F1288" vm="1490">
        <f ca="1"/>
        <v>0.8226</v>
      </c>
      <c r="G1288" vm="1522">
        <f ca="1"/>
        <v>0.81669999999999998</v>
      </c>
      <c r="H1288" vm="2543">
        <f ca="1"/>
        <v>0.82110000000000005</v>
      </c>
      <c r="K1288" s="4">
        <f ca="1">IF(ROW(T_CALC[[#This Row],[DAY]])-ROW(T_CALC[[#Headers],[DAY]])&gt;C_N_TRADING_DAYS,"",ROW(T_CALC[[#This Row],[DAY]])-ROW(T_CALC[[#Headers],[DAY]]))</f>
        <v>1285</v>
      </c>
      <c r="L1288" s="4" cm="1" vm="2647">
        <f t="array" aca="1" ref="L1288" ca="1">IFERROR(INDEX(_xlfn.ANCHORARRAY($C$3),T_CALC[[#This Row],[DAY]]+1,1),NA())</f>
        <v>44252</v>
      </c>
      <c r="M1288" s="4" cm="1" vm="1377">
        <f t="array" aca="1" ref="M1288" ca="1">IFERROR(INDEX(_xlfn.ANCHORARRAY($C$3),T_CALC[[#This Row],[DAY]]+1,3),NA())</f>
        <v>0.82199999999999995</v>
      </c>
      <c r="N1288" s="4" cm="1" vm="1490">
        <f t="array" aca="1" ref="N1288" ca="1">IFERROR(INDEX(_xlfn.ANCHORARRAY($C$3),T_CALC[[#This Row],[DAY]]+1,4),NA())</f>
        <v>0.8226</v>
      </c>
      <c r="O1288" s="4" cm="1" vm="1522">
        <f t="array" aca="1" ref="O1288" ca="1">IFERROR(INDEX(_xlfn.ANCHORARRAY($C$3),T_CALC[[#This Row],[DAY]]+1,5),NA())</f>
        <v>0.81669999999999998</v>
      </c>
      <c r="P1288" s="4" cm="1" vm="2543">
        <f t="array" aca="1" ref="P1288" ca="1">IFERROR(INDEX(_xlfn.ANCHORARRAY($C$3),T_CALC[[#This Row],[DAY]]+1,6),NA())</f>
        <v>0.82110000000000005</v>
      </c>
      <c r="Q1288" s="4" cm="1">
        <f t="array" aca="1" ref="Q1288" ca="1">IFERROR(INDEX(_xlfn.ANCHORARRAY($C$3),T_CALC[[#This Row],[DAY]]+1,2),NA())</f>
        <v>0</v>
      </c>
    </row>
    <row r="1289" spans="3:17" x14ac:dyDescent="0.25">
      <c r="C1289" vm="2648">
        <f ca="1"/>
        <v>44253</v>
      </c>
      <c r="D1289">
        <f ca="1"/>
        <v>0</v>
      </c>
      <c r="E1289" vm="1374">
        <f ca="1"/>
        <v>0.82120000000000004</v>
      </c>
      <c r="F1289" vm="2649">
        <f ca="1"/>
        <v>0.82889999999999997</v>
      </c>
      <c r="G1289" vm="1365">
        <f ca="1"/>
        <v>0.82050000000000001</v>
      </c>
      <c r="H1289" vm="2601">
        <f ca="1"/>
        <v>0.82799999999999996</v>
      </c>
      <c r="K1289" s="4">
        <f ca="1">IF(ROW(T_CALC[[#This Row],[DAY]])-ROW(T_CALC[[#Headers],[DAY]])&gt;C_N_TRADING_DAYS,"",ROW(T_CALC[[#This Row],[DAY]])-ROW(T_CALC[[#Headers],[DAY]]))</f>
        <v>1286</v>
      </c>
      <c r="L1289" s="4" cm="1" vm="2648">
        <f t="array" aca="1" ref="L1289" ca="1">IFERROR(INDEX(_xlfn.ANCHORARRAY($C$3),T_CALC[[#This Row],[DAY]]+1,1),NA())</f>
        <v>44253</v>
      </c>
      <c r="M1289" s="4" cm="1" vm="1374">
        <f t="array" aca="1" ref="M1289" ca="1">IFERROR(INDEX(_xlfn.ANCHORARRAY($C$3),T_CALC[[#This Row],[DAY]]+1,3),NA())</f>
        <v>0.82120000000000004</v>
      </c>
      <c r="N1289" s="4" cm="1" vm="2649">
        <f t="array" aca="1" ref="N1289" ca="1">IFERROR(INDEX(_xlfn.ANCHORARRAY($C$3),T_CALC[[#This Row],[DAY]]+1,4),NA())</f>
        <v>0.82889999999999997</v>
      </c>
      <c r="O1289" s="4" cm="1" vm="1365">
        <f t="array" aca="1" ref="O1289" ca="1">IFERROR(INDEX(_xlfn.ANCHORARRAY($C$3),T_CALC[[#This Row],[DAY]]+1,5),NA())</f>
        <v>0.82050000000000001</v>
      </c>
      <c r="P1289" s="4" cm="1" vm="2601">
        <f t="array" aca="1" ref="P1289" ca="1">IFERROR(INDEX(_xlfn.ANCHORARRAY($C$3),T_CALC[[#This Row],[DAY]]+1,6),NA())</f>
        <v>0.82799999999999996</v>
      </c>
      <c r="Q1289" s="4" cm="1">
        <f t="array" aca="1" ref="Q1289" ca="1">IFERROR(INDEX(_xlfn.ANCHORARRAY($C$3),T_CALC[[#This Row],[DAY]]+1,2),NA())</f>
        <v>0</v>
      </c>
    </row>
    <row r="1290" spans="3:17" x14ac:dyDescent="0.25">
      <c r="C1290" vm="2650">
        <f ca="1"/>
        <v>44256</v>
      </c>
      <c r="D1290">
        <f ca="1"/>
        <v>0</v>
      </c>
      <c r="E1290" vm="2592">
        <f ca="1"/>
        <v>0.82769999999999999</v>
      </c>
      <c r="F1290" vm="2651">
        <f ca="1"/>
        <v>0.83140000000000003</v>
      </c>
      <c r="G1290" vm="2604">
        <f ca="1"/>
        <v>0.82620000000000005</v>
      </c>
      <c r="H1290" vm="2652">
        <f ca="1"/>
        <v>0.82979999999999998</v>
      </c>
      <c r="K1290" s="4">
        <f ca="1">IF(ROW(T_CALC[[#This Row],[DAY]])-ROW(T_CALC[[#Headers],[DAY]])&gt;C_N_TRADING_DAYS,"",ROW(T_CALC[[#This Row],[DAY]])-ROW(T_CALC[[#Headers],[DAY]]))</f>
        <v>1287</v>
      </c>
      <c r="L1290" s="4" cm="1" vm="2650">
        <f t="array" aca="1" ref="L1290" ca="1">IFERROR(INDEX(_xlfn.ANCHORARRAY($C$3),T_CALC[[#This Row],[DAY]]+1,1),NA())</f>
        <v>44256</v>
      </c>
      <c r="M1290" s="4" cm="1" vm="2592">
        <f t="array" aca="1" ref="M1290" ca="1">IFERROR(INDEX(_xlfn.ANCHORARRAY($C$3),T_CALC[[#This Row],[DAY]]+1,3),NA())</f>
        <v>0.82769999999999999</v>
      </c>
      <c r="N1290" s="4" cm="1" vm="2651">
        <f t="array" aca="1" ref="N1290" ca="1">IFERROR(INDEX(_xlfn.ANCHORARRAY($C$3),T_CALC[[#This Row],[DAY]]+1,4),NA())</f>
        <v>0.83140000000000003</v>
      </c>
      <c r="O1290" s="4" cm="1" vm="2604">
        <f t="array" aca="1" ref="O1290" ca="1">IFERROR(INDEX(_xlfn.ANCHORARRAY($C$3),T_CALC[[#This Row],[DAY]]+1,5),NA())</f>
        <v>0.82620000000000005</v>
      </c>
      <c r="P1290" s="4" cm="1" vm="2652">
        <f t="array" aca="1" ref="P1290" ca="1">IFERROR(INDEX(_xlfn.ANCHORARRAY($C$3),T_CALC[[#This Row],[DAY]]+1,6),NA())</f>
        <v>0.82979999999999998</v>
      </c>
      <c r="Q1290" s="4" cm="1">
        <f t="array" aca="1" ref="Q1290" ca="1">IFERROR(INDEX(_xlfn.ANCHORARRAY($C$3),T_CALC[[#This Row],[DAY]]+1,2),NA())</f>
        <v>0</v>
      </c>
    </row>
    <row r="1291" spans="3:17" x14ac:dyDescent="0.25">
      <c r="C1291" vm="2653">
        <f ca="1"/>
        <v>44257</v>
      </c>
      <c r="D1291">
        <f ca="1"/>
        <v>0</v>
      </c>
      <c r="E1291" vm="2652">
        <f ca="1"/>
        <v>0.82979999999999998</v>
      </c>
      <c r="F1291" vm="2654">
        <f ca="1"/>
        <v>0.83389999999999997</v>
      </c>
      <c r="G1291" vm="1581">
        <f ca="1"/>
        <v>0.82669999999999999</v>
      </c>
      <c r="H1291" vm="2595">
        <f ca="1"/>
        <v>0.82689999999999997</v>
      </c>
      <c r="K1291" s="4">
        <f ca="1">IF(ROW(T_CALC[[#This Row],[DAY]])-ROW(T_CALC[[#Headers],[DAY]])&gt;C_N_TRADING_DAYS,"",ROW(T_CALC[[#This Row],[DAY]])-ROW(T_CALC[[#Headers],[DAY]]))</f>
        <v>1288</v>
      </c>
      <c r="L1291" s="4" cm="1" vm="2653">
        <f t="array" aca="1" ref="L1291" ca="1">IFERROR(INDEX(_xlfn.ANCHORARRAY($C$3),T_CALC[[#This Row],[DAY]]+1,1),NA())</f>
        <v>44257</v>
      </c>
      <c r="M1291" s="4" cm="1" vm="2652">
        <f t="array" aca="1" ref="M1291" ca="1">IFERROR(INDEX(_xlfn.ANCHORARRAY($C$3),T_CALC[[#This Row],[DAY]]+1,3),NA())</f>
        <v>0.82979999999999998</v>
      </c>
      <c r="N1291" s="4" cm="1" vm="2654">
        <f t="array" aca="1" ref="N1291" ca="1">IFERROR(INDEX(_xlfn.ANCHORARRAY($C$3),T_CALC[[#This Row],[DAY]]+1,4),NA())</f>
        <v>0.83389999999999997</v>
      </c>
      <c r="O1291" s="4" cm="1" vm="1581">
        <f t="array" aca="1" ref="O1291" ca="1">IFERROR(INDEX(_xlfn.ANCHORARRAY($C$3),T_CALC[[#This Row],[DAY]]+1,5),NA())</f>
        <v>0.82669999999999999</v>
      </c>
      <c r="P1291" s="4" cm="1" vm="2595">
        <f t="array" aca="1" ref="P1291" ca="1">IFERROR(INDEX(_xlfn.ANCHORARRAY($C$3),T_CALC[[#This Row],[DAY]]+1,6),NA())</f>
        <v>0.82689999999999997</v>
      </c>
      <c r="Q1291" s="4" cm="1">
        <f t="array" aca="1" ref="Q1291" ca="1">IFERROR(INDEX(_xlfn.ANCHORARRAY($C$3),T_CALC[[#This Row],[DAY]]+1,2),NA())</f>
        <v>0</v>
      </c>
    </row>
    <row r="1292" spans="3:17" x14ac:dyDescent="0.25">
      <c r="C1292" vm="2655">
        <f ca="1"/>
        <v>44258</v>
      </c>
      <c r="D1292">
        <f ca="1"/>
        <v>0</v>
      </c>
      <c r="E1292" vm="2595">
        <f ca="1"/>
        <v>0.82689999999999997</v>
      </c>
      <c r="F1292" vm="2626">
        <f ca="1"/>
        <v>0.83030000000000004</v>
      </c>
      <c r="G1292" vm="2540">
        <f ca="1"/>
        <v>0.82540000000000002</v>
      </c>
      <c r="H1292" vm="1590">
        <f ca="1"/>
        <v>0.82879999999999998</v>
      </c>
      <c r="K1292" s="4">
        <f ca="1">IF(ROW(T_CALC[[#This Row],[DAY]])-ROW(T_CALC[[#Headers],[DAY]])&gt;C_N_TRADING_DAYS,"",ROW(T_CALC[[#This Row],[DAY]])-ROW(T_CALC[[#Headers],[DAY]]))</f>
        <v>1289</v>
      </c>
      <c r="L1292" s="4" cm="1" vm="2655">
        <f t="array" aca="1" ref="L1292" ca="1">IFERROR(INDEX(_xlfn.ANCHORARRAY($C$3),T_CALC[[#This Row],[DAY]]+1,1),NA())</f>
        <v>44258</v>
      </c>
      <c r="M1292" s="4" cm="1" vm="2595">
        <f t="array" aca="1" ref="M1292" ca="1">IFERROR(INDEX(_xlfn.ANCHORARRAY($C$3),T_CALC[[#This Row],[DAY]]+1,3),NA())</f>
        <v>0.82689999999999997</v>
      </c>
      <c r="N1292" s="4" cm="1" vm="2626">
        <f t="array" aca="1" ref="N1292" ca="1">IFERROR(INDEX(_xlfn.ANCHORARRAY($C$3),T_CALC[[#This Row],[DAY]]+1,4),NA())</f>
        <v>0.83030000000000004</v>
      </c>
      <c r="O1292" s="4" cm="1" vm="2540">
        <f t="array" aca="1" ref="O1292" ca="1">IFERROR(INDEX(_xlfn.ANCHORARRAY($C$3),T_CALC[[#This Row],[DAY]]+1,5),NA())</f>
        <v>0.82540000000000002</v>
      </c>
      <c r="P1292" s="4" cm="1" vm="1590">
        <f t="array" aca="1" ref="P1292" ca="1">IFERROR(INDEX(_xlfn.ANCHORARRAY($C$3),T_CALC[[#This Row],[DAY]]+1,6),NA())</f>
        <v>0.82879999999999998</v>
      </c>
      <c r="Q1292" s="4" cm="1">
        <f t="array" aca="1" ref="Q1292" ca="1">IFERROR(INDEX(_xlfn.ANCHORARRAY($C$3),T_CALC[[#This Row],[DAY]]+1,2),NA())</f>
        <v>0</v>
      </c>
    </row>
    <row r="1293" spans="3:17" x14ac:dyDescent="0.25">
      <c r="C1293" vm="2656">
        <f ca="1"/>
        <v>44259</v>
      </c>
      <c r="D1293">
        <f ca="1"/>
        <v>0</v>
      </c>
      <c r="E1293" vm="1590">
        <f ca="1"/>
        <v>0.82879999999999998</v>
      </c>
      <c r="F1293" vm="1603">
        <f ca="1"/>
        <v>0.83599999999999997</v>
      </c>
      <c r="G1293" vm="1346">
        <f ca="1"/>
        <v>0.8286</v>
      </c>
      <c r="H1293" vm="1612">
        <f ca="1"/>
        <v>0.83540000000000003</v>
      </c>
      <c r="K1293" s="4">
        <f ca="1">IF(ROW(T_CALC[[#This Row],[DAY]])-ROW(T_CALC[[#Headers],[DAY]])&gt;C_N_TRADING_DAYS,"",ROW(T_CALC[[#This Row],[DAY]])-ROW(T_CALC[[#Headers],[DAY]]))</f>
        <v>1290</v>
      </c>
      <c r="L1293" s="4" cm="1" vm="2656">
        <f t="array" aca="1" ref="L1293" ca="1">IFERROR(INDEX(_xlfn.ANCHORARRAY($C$3),T_CALC[[#This Row],[DAY]]+1,1),NA())</f>
        <v>44259</v>
      </c>
      <c r="M1293" s="4" cm="1" vm="1590">
        <f t="array" aca="1" ref="M1293" ca="1">IFERROR(INDEX(_xlfn.ANCHORARRAY($C$3),T_CALC[[#This Row],[DAY]]+1,3),NA())</f>
        <v>0.82879999999999998</v>
      </c>
      <c r="N1293" s="4" cm="1" vm="1603">
        <f t="array" aca="1" ref="N1293" ca="1">IFERROR(INDEX(_xlfn.ANCHORARRAY($C$3),T_CALC[[#This Row],[DAY]]+1,4),NA())</f>
        <v>0.83599999999999997</v>
      </c>
      <c r="O1293" s="4" cm="1" vm="1346">
        <f t="array" aca="1" ref="O1293" ca="1">IFERROR(INDEX(_xlfn.ANCHORARRAY($C$3),T_CALC[[#This Row],[DAY]]+1,5),NA())</f>
        <v>0.8286</v>
      </c>
      <c r="P1293" s="4" cm="1" vm="1612">
        <f t="array" aca="1" ref="P1293" ca="1">IFERROR(INDEX(_xlfn.ANCHORARRAY($C$3),T_CALC[[#This Row],[DAY]]+1,6),NA())</f>
        <v>0.83540000000000003</v>
      </c>
      <c r="Q1293" s="4" cm="1">
        <f t="array" aca="1" ref="Q1293" ca="1">IFERROR(INDEX(_xlfn.ANCHORARRAY($C$3),T_CALC[[#This Row],[DAY]]+1,2),NA())</f>
        <v>0</v>
      </c>
    </row>
    <row r="1294" spans="3:17" x14ac:dyDescent="0.25">
      <c r="C1294" vm="2657">
        <f ca="1"/>
        <v>44260</v>
      </c>
      <c r="D1294">
        <f ca="1"/>
        <v>0</v>
      </c>
      <c r="E1294" vm="1612">
        <f ca="1"/>
        <v>0.83540000000000003</v>
      </c>
      <c r="F1294" vm="1037">
        <f ca="1"/>
        <v>0.8407</v>
      </c>
      <c r="G1294" vm="1104">
        <f ca="1"/>
        <v>0.8347</v>
      </c>
      <c r="H1294" vm="1131">
        <f ca="1"/>
        <v>0.83899999999999997</v>
      </c>
      <c r="K1294" s="4">
        <f ca="1">IF(ROW(T_CALC[[#This Row],[DAY]])-ROW(T_CALC[[#Headers],[DAY]])&gt;C_N_TRADING_DAYS,"",ROW(T_CALC[[#This Row],[DAY]])-ROW(T_CALC[[#Headers],[DAY]]))</f>
        <v>1291</v>
      </c>
      <c r="L1294" s="4" cm="1" vm="2657">
        <f t="array" aca="1" ref="L1294" ca="1">IFERROR(INDEX(_xlfn.ANCHORARRAY($C$3),T_CALC[[#This Row],[DAY]]+1,1),NA())</f>
        <v>44260</v>
      </c>
      <c r="M1294" s="4" cm="1" vm="1612">
        <f t="array" aca="1" ref="M1294" ca="1">IFERROR(INDEX(_xlfn.ANCHORARRAY($C$3),T_CALC[[#This Row],[DAY]]+1,3),NA())</f>
        <v>0.83540000000000003</v>
      </c>
      <c r="N1294" s="4" cm="1" vm="1037">
        <f t="array" aca="1" ref="N1294" ca="1">IFERROR(INDEX(_xlfn.ANCHORARRAY($C$3),T_CALC[[#This Row],[DAY]]+1,4),NA())</f>
        <v>0.8407</v>
      </c>
      <c r="O1294" s="4" cm="1" vm="1104">
        <f t="array" aca="1" ref="O1294" ca="1">IFERROR(INDEX(_xlfn.ANCHORARRAY($C$3),T_CALC[[#This Row],[DAY]]+1,5),NA())</f>
        <v>0.8347</v>
      </c>
      <c r="P1294" s="4" cm="1" vm="1131">
        <f t="array" aca="1" ref="P1294" ca="1">IFERROR(INDEX(_xlfn.ANCHORARRAY($C$3),T_CALC[[#This Row],[DAY]]+1,6),NA())</f>
        <v>0.83899999999999997</v>
      </c>
      <c r="Q1294" s="4" cm="1">
        <f t="array" aca="1" ref="Q1294" ca="1">IFERROR(INDEX(_xlfn.ANCHORARRAY($C$3),T_CALC[[#This Row],[DAY]]+1,2),NA())</f>
        <v>0</v>
      </c>
    </row>
    <row r="1295" spans="3:17" x14ac:dyDescent="0.25">
      <c r="C1295" vm="2658">
        <f ca="1"/>
        <v>44263</v>
      </c>
      <c r="D1295">
        <f ca="1"/>
        <v>0</v>
      </c>
      <c r="E1295" vm="1099">
        <f ca="1"/>
        <v>0.83860000000000001</v>
      </c>
      <c r="F1295" vm="2436">
        <f ca="1"/>
        <v>0.84419999999999995</v>
      </c>
      <c r="G1295" vm="1293">
        <f ca="1"/>
        <v>0.83789999999999998</v>
      </c>
      <c r="H1295" vm="1324">
        <f ca="1"/>
        <v>0.84409999999999996</v>
      </c>
      <c r="K1295" s="4">
        <f ca="1">IF(ROW(T_CALC[[#This Row],[DAY]])-ROW(T_CALC[[#Headers],[DAY]])&gt;C_N_TRADING_DAYS,"",ROW(T_CALC[[#This Row],[DAY]])-ROW(T_CALC[[#Headers],[DAY]]))</f>
        <v>1292</v>
      </c>
      <c r="L1295" s="4" cm="1" vm="2658">
        <f t="array" aca="1" ref="L1295" ca="1">IFERROR(INDEX(_xlfn.ANCHORARRAY($C$3),T_CALC[[#This Row],[DAY]]+1,1),NA())</f>
        <v>44263</v>
      </c>
      <c r="M1295" s="4" cm="1" vm="1099">
        <f t="array" aca="1" ref="M1295" ca="1">IFERROR(INDEX(_xlfn.ANCHORARRAY($C$3),T_CALC[[#This Row],[DAY]]+1,3),NA())</f>
        <v>0.83860000000000001</v>
      </c>
      <c r="N1295" s="4" cm="1" vm="2436">
        <f t="array" aca="1" ref="N1295" ca="1">IFERROR(INDEX(_xlfn.ANCHORARRAY($C$3),T_CALC[[#This Row],[DAY]]+1,4),NA())</f>
        <v>0.84419999999999995</v>
      </c>
      <c r="O1295" s="4" cm="1" vm="1293">
        <f t="array" aca="1" ref="O1295" ca="1">IFERROR(INDEX(_xlfn.ANCHORARRAY($C$3),T_CALC[[#This Row],[DAY]]+1,5),NA())</f>
        <v>0.83789999999999998</v>
      </c>
      <c r="P1295" s="4" cm="1" vm="1324">
        <f t="array" aca="1" ref="P1295" ca="1">IFERROR(INDEX(_xlfn.ANCHORARRAY($C$3),T_CALC[[#This Row],[DAY]]+1,6),NA())</f>
        <v>0.84409999999999996</v>
      </c>
      <c r="Q1295" s="4" cm="1">
        <f t="array" aca="1" ref="Q1295" ca="1">IFERROR(INDEX(_xlfn.ANCHORARRAY($C$3),T_CALC[[#This Row],[DAY]]+1,2),NA())</f>
        <v>0</v>
      </c>
    </row>
    <row r="1296" spans="3:17" x14ac:dyDescent="0.25">
      <c r="C1296" vm="2659">
        <f ca="1"/>
        <v>44264</v>
      </c>
      <c r="D1296">
        <f ca="1"/>
        <v>0</v>
      </c>
      <c r="E1296" vm="1024">
        <f ca="1"/>
        <v>0.84399999999999997</v>
      </c>
      <c r="F1296" vm="1314">
        <f ca="1"/>
        <v>0.84489999999999998</v>
      </c>
      <c r="G1296" vm="1102">
        <f ca="1"/>
        <v>0.83909999999999996</v>
      </c>
      <c r="H1296" vm="1152">
        <f ca="1"/>
        <v>0.84019999999999995</v>
      </c>
      <c r="K1296" s="4">
        <f ca="1">IF(ROW(T_CALC[[#This Row],[DAY]])-ROW(T_CALC[[#Headers],[DAY]])&gt;C_N_TRADING_DAYS,"",ROW(T_CALC[[#This Row],[DAY]])-ROW(T_CALC[[#Headers],[DAY]]))</f>
        <v>1293</v>
      </c>
      <c r="L1296" s="4" cm="1" vm="2659">
        <f t="array" aca="1" ref="L1296" ca="1">IFERROR(INDEX(_xlfn.ANCHORARRAY($C$3),T_CALC[[#This Row],[DAY]]+1,1),NA())</f>
        <v>44264</v>
      </c>
      <c r="M1296" s="4" cm="1" vm="1024">
        <f t="array" aca="1" ref="M1296" ca="1">IFERROR(INDEX(_xlfn.ANCHORARRAY($C$3),T_CALC[[#This Row],[DAY]]+1,3),NA())</f>
        <v>0.84399999999999997</v>
      </c>
      <c r="N1296" s="4" cm="1" vm="1314">
        <f t="array" aca="1" ref="N1296" ca="1">IFERROR(INDEX(_xlfn.ANCHORARRAY($C$3),T_CALC[[#This Row],[DAY]]+1,4),NA())</f>
        <v>0.84489999999999998</v>
      </c>
      <c r="O1296" s="4" cm="1" vm="1102">
        <f t="array" aca="1" ref="O1296" ca="1">IFERROR(INDEX(_xlfn.ANCHORARRAY($C$3),T_CALC[[#This Row],[DAY]]+1,5),NA())</f>
        <v>0.83909999999999996</v>
      </c>
      <c r="P1296" s="4" cm="1" vm="1152">
        <f t="array" aca="1" ref="P1296" ca="1">IFERROR(INDEX(_xlfn.ANCHORARRAY($C$3),T_CALC[[#This Row],[DAY]]+1,6),NA())</f>
        <v>0.84019999999999995</v>
      </c>
      <c r="Q1296" s="4" cm="1">
        <f t="array" aca="1" ref="Q1296" ca="1">IFERROR(INDEX(_xlfn.ANCHORARRAY($C$3),T_CALC[[#This Row],[DAY]]+1,2),NA())</f>
        <v>0</v>
      </c>
    </row>
    <row r="1297" spans="3:17" x14ac:dyDescent="0.25">
      <c r="C1297" vm="2660">
        <f ca="1"/>
        <v>44265</v>
      </c>
      <c r="D1297">
        <f ca="1"/>
        <v>0</v>
      </c>
      <c r="E1297" vm="1152">
        <f ca="1"/>
        <v>0.84019999999999995</v>
      </c>
      <c r="F1297" vm="1125">
        <f ca="1"/>
        <v>0.84250000000000003</v>
      </c>
      <c r="G1297" vm="2430">
        <f ca="1"/>
        <v>0.83809999999999996</v>
      </c>
      <c r="H1297" vm="1614">
        <f ca="1"/>
        <v>0.83830000000000005</v>
      </c>
      <c r="K1297" s="4">
        <f ca="1">IF(ROW(T_CALC[[#This Row],[DAY]])-ROW(T_CALC[[#Headers],[DAY]])&gt;C_N_TRADING_DAYS,"",ROW(T_CALC[[#This Row],[DAY]])-ROW(T_CALC[[#Headers],[DAY]]))</f>
        <v>1294</v>
      </c>
      <c r="L1297" s="4" cm="1" vm="2660">
        <f t="array" aca="1" ref="L1297" ca="1">IFERROR(INDEX(_xlfn.ANCHORARRAY($C$3),T_CALC[[#This Row],[DAY]]+1,1),NA())</f>
        <v>44265</v>
      </c>
      <c r="M1297" s="4" cm="1" vm="1152">
        <f t="array" aca="1" ref="M1297" ca="1">IFERROR(INDEX(_xlfn.ANCHORARRAY($C$3),T_CALC[[#This Row],[DAY]]+1,3),NA())</f>
        <v>0.84019999999999995</v>
      </c>
      <c r="N1297" s="4" cm="1" vm="1125">
        <f t="array" aca="1" ref="N1297" ca="1">IFERROR(INDEX(_xlfn.ANCHORARRAY($C$3),T_CALC[[#This Row],[DAY]]+1,4),NA())</f>
        <v>0.84250000000000003</v>
      </c>
      <c r="O1297" s="4" cm="1" vm="2430">
        <f t="array" aca="1" ref="O1297" ca="1">IFERROR(INDEX(_xlfn.ANCHORARRAY($C$3),T_CALC[[#This Row],[DAY]]+1,5),NA())</f>
        <v>0.83809999999999996</v>
      </c>
      <c r="P1297" s="4" cm="1" vm="1614">
        <f t="array" aca="1" ref="P1297" ca="1">IFERROR(INDEX(_xlfn.ANCHORARRAY($C$3),T_CALC[[#This Row],[DAY]]+1,6),NA())</f>
        <v>0.83830000000000005</v>
      </c>
      <c r="Q1297" s="4" cm="1">
        <f t="array" aca="1" ref="Q1297" ca="1">IFERROR(INDEX(_xlfn.ANCHORARRAY($C$3),T_CALC[[#This Row],[DAY]]+1,2),NA())</f>
        <v>0</v>
      </c>
    </row>
    <row r="1298" spans="3:17" x14ac:dyDescent="0.25">
      <c r="C1298" vm="2661">
        <f ca="1"/>
        <v>44266</v>
      </c>
      <c r="D1298">
        <f ca="1"/>
        <v>0</v>
      </c>
      <c r="E1298" vm="1614">
        <f ca="1"/>
        <v>0.83830000000000005</v>
      </c>
      <c r="F1298" vm="1102">
        <f ca="1"/>
        <v>0.83909999999999996</v>
      </c>
      <c r="G1298" vm="2654">
        <f ca="1"/>
        <v>0.83389999999999997</v>
      </c>
      <c r="H1298" vm="2662">
        <f ca="1"/>
        <v>0.83420000000000005</v>
      </c>
      <c r="K1298" s="4">
        <f ca="1">IF(ROW(T_CALC[[#This Row],[DAY]])-ROW(T_CALC[[#Headers],[DAY]])&gt;C_N_TRADING_DAYS,"",ROW(T_CALC[[#This Row],[DAY]])-ROW(T_CALC[[#Headers],[DAY]]))</f>
        <v>1295</v>
      </c>
      <c r="L1298" s="4" cm="1" vm="2661">
        <f t="array" aca="1" ref="L1298" ca="1">IFERROR(INDEX(_xlfn.ANCHORARRAY($C$3),T_CALC[[#This Row],[DAY]]+1,1),NA())</f>
        <v>44266</v>
      </c>
      <c r="M1298" s="4" cm="1" vm="1614">
        <f t="array" aca="1" ref="M1298" ca="1">IFERROR(INDEX(_xlfn.ANCHORARRAY($C$3),T_CALC[[#This Row],[DAY]]+1,3),NA())</f>
        <v>0.83830000000000005</v>
      </c>
      <c r="N1298" s="4" cm="1" vm="1102">
        <f t="array" aca="1" ref="N1298" ca="1">IFERROR(INDEX(_xlfn.ANCHORARRAY($C$3),T_CALC[[#This Row],[DAY]]+1,4),NA())</f>
        <v>0.83909999999999996</v>
      </c>
      <c r="O1298" s="4" cm="1" vm="2654">
        <f t="array" aca="1" ref="O1298" ca="1">IFERROR(INDEX(_xlfn.ANCHORARRAY($C$3),T_CALC[[#This Row],[DAY]]+1,5),NA())</f>
        <v>0.83389999999999997</v>
      </c>
      <c r="P1298" s="4" cm="1" vm="2662">
        <f t="array" aca="1" ref="P1298" ca="1">IFERROR(INDEX(_xlfn.ANCHORARRAY($C$3),T_CALC[[#This Row],[DAY]]+1,6),NA())</f>
        <v>0.83420000000000005</v>
      </c>
      <c r="Q1298" s="4" cm="1">
        <f t="array" aca="1" ref="Q1298" ca="1">IFERROR(INDEX(_xlfn.ANCHORARRAY($C$3),T_CALC[[#This Row],[DAY]]+1,2),NA())</f>
        <v>0</v>
      </c>
    </row>
    <row r="1299" spans="3:17" x14ac:dyDescent="0.25">
      <c r="C1299" vm="2663">
        <f ca="1"/>
        <v>44267</v>
      </c>
      <c r="D1299">
        <f ca="1"/>
        <v>0</v>
      </c>
      <c r="E1299" vm="2664">
        <f ca="1"/>
        <v>0.83440000000000003</v>
      </c>
      <c r="F1299" vm="1032">
        <f ca="1"/>
        <v>0.83960000000000001</v>
      </c>
      <c r="G1299" vm="1601">
        <f ca="1"/>
        <v>0.83399999999999996</v>
      </c>
      <c r="H1299" vm="1157">
        <f ca="1"/>
        <v>0.83640000000000003</v>
      </c>
      <c r="K1299" s="4">
        <f ca="1">IF(ROW(T_CALC[[#This Row],[DAY]])-ROW(T_CALC[[#Headers],[DAY]])&gt;C_N_TRADING_DAYS,"",ROW(T_CALC[[#This Row],[DAY]])-ROW(T_CALC[[#Headers],[DAY]]))</f>
        <v>1296</v>
      </c>
      <c r="L1299" s="4" cm="1" vm="2663">
        <f t="array" aca="1" ref="L1299" ca="1">IFERROR(INDEX(_xlfn.ANCHORARRAY($C$3),T_CALC[[#This Row],[DAY]]+1,1),NA())</f>
        <v>44267</v>
      </c>
      <c r="M1299" s="4" cm="1" vm="2664">
        <f t="array" aca="1" ref="M1299" ca="1">IFERROR(INDEX(_xlfn.ANCHORARRAY($C$3),T_CALC[[#This Row],[DAY]]+1,3),NA())</f>
        <v>0.83440000000000003</v>
      </c>
      <c r="N1299" s="4" cm="1" vm="1032">
        <f t="array" aca="1" ref="N1299" ca="1">IFERROR(INDEX(_xlfn.ANCHORARRAY($C$3),T_CALC[[#This Row],[DAY]]+1,4),NA())</f>
        <v>0.83960000000000001</v>
      </c>
      <c r="O1299" s="4" cm="1" vm="1601">
        <f t="array" aca="1" ref="O1299" ca="1">IFERROR(INDEX(_xlfn.ANCHORARRAY($C$3),T_CALC[[#This Row],[DAY]]+1,5),NA())</f>
        <v>0.83399999999999996</v>
      </c>
      <c r="P1299" s="4" cm="1" vm="1157">
        <f t="array" aca="1" ref="P1299" ca="1">IFERROR(INDEX(_xlfn.ANCHORARRAY($C$3),T_CALC[[#This Row],[DAY]]+1,6),NA())</f>
        <v>0.83640000000000003</v>
      </c>
      <c r="Q1299" s="4" cm="1">
        <f t="array" aca="1" ref="Q1299" ca="1">IFERROR(INDEX(_xlfn.ANCHORARRAY($C$3),T_CALC[[#This Row],[DAY]]+1,2),NA())</f>
        <v>0</v>
      </c>
    </row>
    <row r="1300" spans="3:17" x14ac:dyDescent="0.25">
      <c r="C1300" vm="2665">
        <f ca="1"/>
        <v>44270</v>
      </c>
      <c r="D1300">
        <f ca="1"/>
        <v>0</v>
      </c>
      <c r="E1300" vm="1141">
        <f ca="1"/>
        <v>0.83650000000000002</v>
      </c>
      <c r="F1300" vm="1116">
        <f ca="1"/>
        <v>0.83950000000000002</v>
      </c>
      <c r="G1300" vm="1612">
        <f ca="1"/>
        <v>0.83540000000000003</v>
      </c>
      <c r="H1300" vm="2430">
        <f ca="1"/>
        <v>0.83809999999999996</v>
      </c>
      <c r="K1300" s="4">
        <f ca="1">IF(ROW(T_CALC[[#This Row],[DAY]])-ROW(T_CALC[[#Headers],[DAY]])&gt;C_N_TRADING_DAYS,"",ROW(T_CALC[[#This Row],[DAY]])-ROW(T_CALC[[#Headers],[DAY]]))</f>
        <v>1297</v>
      </c>
      <c r="L1300" s="4" cm="1" vm="2665">
        <f t="array" aca="1" ref="L1300" ca="1">IFERROR(INDEX(_xlfn.ANCHORARRAY($C$3),T_CALC[[#This Row],[DAY]]+1,1),NA())</f>
        <v>44270</v>
      </c>
      <c r="M1300" s="4" cm="1" vm="1141">
        <f t="array" aca="1" ref="M1300" ca="1">IFERROR(INDEX(_xlfn.ANCHORARRAY($C$3),T_CALC[[#This Row],[DAY]]+1,3),NA())</f>
        <v>0.83650000000000002</v>
      </c>
      <c r="N1300" s="4" cm="1" vm="1116">
        <f t="array" aca="1" ref="N1300" ca="1">IFERROR(INDEX(_xlfn.ANCHORARRAY($C$3),T_CALC[[#This Row],[DAY]]+1,4),NA())</f>
        <v>0.83950000000000002</v>
      </c>
      <c r="O1300" s="4" cm="1" vm="1612">
        <f t="array" aca="1" ref="O1300" ca="1">IFERROR(INDEX(_xlfn.ANCHORARRAY($C$3),T_CALC[[#This Row],[DAY]]+1,5),NA())</f>
        <v>0.83540000000000003</v>
      </c>
      <c r="P1300" s="4" cm="1" vm="2430">
        <f t="array" aca="1" ref="P1300" ca="1">IFERROR(INDEX(_xlfn.ANCHORARRAY($C$3),T_CALC[[#This Row],[DAY]]+1,6),NA())</f>
        <v>0.83809999999999996</v>
      </c>
      <c r="Q1300" s="4" cm="1">
        <f t="array" aca="1" ref="Q1300" ca="1">IFERROR(INDEX(_xlfn.ANCHORARRAY($C$3),T_CALC[[#This Row],[DAY]]+1,2),NA())</f>
        <v>0</v>
      </c>
    </row>
    <row r="1301" spans="3:17" x14ac:dyDescent="0.25">
      <c r="C1301" vm="2666">
        <f ca="1"/>
        <v>44271</v>
      </c>
      <c r="D1301">
        <f ca="1"/>
        <v>0</v>
      </c>
      <c r="E1301" vm="1282">
        <f ca="1"/>
        <v>0.83819999999999995</v>
      </c>
      <c r="F1301" vm="1114">
        <f ca="1"/>
        <v>0.84150000000000003</v>
      </c>
      <c r="G1301" vm="1141">
        <f ca="1"/>
        <v>0.83650000000000002</v>
      </c>
      <c r="H1301" vm="1129">
        <f ca="1"/>
        <v>0.84009999999999996</v>
      </c>
      <c r="K1301" s="4">
        <f ca="1">IF(ROW(T_CALC[[#This Row],[DAY]])-ROW(T_CALC[[#Headers],[DAY]])&gt;C_N_TRADING_DAYS,"",ROW(T_CALC[[#This Row],[DAY]])-ROW(T_CALC[[#Headers],[DAY]]))</f>
        <v>1298</v>
      </c>
      <c r="L1301" s="4" cm="1" vm="2666">
        <f t="array" aca="1" ref="L1301" ca="1">IFERROR(INDEX(_xlfn.ANCHORARRAY($C$3),T_CALC[[#This Row],[DAY]]+1,1),NA())</f>
        <v>44271</v>
      </c>
      <c r="M1301" s="4" cm="1" vm="1282">
        <f t="array" aca="1" ref="M1301" ca="1">IFERROR(INDEX(_xlfn.ANCHORARRAY($C$3),T_CALC[[#This Row],[DAY]]+1,3),NA())</f>
        <v>0.83819999999999995</v>
      </c>
      <c r="N1301" s="4" cm="1" vm="1114">
        <f t="array" aca="1" ref="N1301" ca="1">IFERROR(INDEX(_xlfn.ANCHORARRAY($C$3),T_CALC[[#This Row],[DAY]]+1,4),NA())</f>
        <v>0.84150000000000003</v>
      </c>
      <c r="O1301" s="4" cm="1" vm="1141">
        <f t="array" aca="1" ref="O1301" ca="1">IFERROR(INDEX(_xlfn.ANCHORARRAY($C$3),T_CALC[[#This Row],[DAY]]+1,5),NA())</f>
        <v>0.83650000000000002</v>
      </c>
      <c r="P1301" s="4" cm="1" vm="1129">
        <f t="array" aca="1" ref="P1301" ca="1">IFERROR(INDEX(_xlfn.ANCHORARRAY($C$3),T_CALC[[#This Row],[DAY]]+1,6),NA())</f>
        <v>0.84009999999999996</v>
      </c>
      <c r="Q1301" s="4" cm="1">
        <f t="array" aca="1" ref="Q1301" ca="1">IFERROR(INDEX(_xlfn.ANCHORARRAY($C$3),T_CALC[[#This Row],[DAY]]+1,2),NA())</f>
        <v>0</v>
      </c>
    </row>
    <row r="1302" spans="3:17" x14ac:dyDescent="0.25">
      <c r="C1302" vm="2667">
        <f ca="1"/>
        <v>44272</v>
      </c>
      <c r="D1302">
        <f ca="1"/>
        <v>0</v>
      </c>
      <c r="E1302" vm="2418">
        <f ca="1"/>
        <v>0.83979999999999999</v>
      </c>
      <c r="F1302" vm="1112">
        <f ca="1"/>
        <v>0.84130000000000005</v>
      </c>
      <c r="G1302" vm="2662">
        <f ca="1"/>
        <v>0.83420000000000005</v>
      </c>
      <c r="H1302" vm="1104">
        <f ca="1"/>
        <v>0.8347</v>
      </c>
      <c r="K1302" s="4">
        <f ca="1">IF(ROW(T_CALC[[#This Row],[DAY]])-ROW(T_CALC[[#Headers],[DAY]])&gt;C_N_TRADING_DAYS,"",ROW(T_CALC[[#This Row],[DAY]])-ROW(T_CALC[[#Headers],[DAY]]))</f>
        <v>1299</v>
      </c>
      <c r="L1302" s="4" cm="1" vm="2667">
        <f t="array" aca="1" ref="L1302" ca="1">IFERROR(INDEX(_xlfn.ANCHORARRAY($C$3),T_CALC[[#This Row],[DAY]]+1,1),NA())</f>
        <v>44272</v>
      </c>
      <c r="M1302" s="4" cm="1" vm="2418">
        <f t="array" aca="1" ref="M1302" ca="1">IFERROR(INDEX(_xlfn.ANCHORARRAY($C$3),T_CALC[[#This Row],[DAY]]+1,3),NA())</f>
        <v>0.83979999999999999</v>
      </c>
      <c r="N1302" s="4" cm="1" vm="1112">
        <f t="array" aca="1" ref="N1302" ca="1">IFERROR(INDEX(_xlfn.ANCHORARRAY($C$3),T_CALC[[#This Row],[DAY]]+1,4),NA())</f>
        <v>0.84130000000000005</v>
      </c>
      <c r="O1302" s="4" cm="1" vm="2662">
        <f t="array" aca="1" ref="O1302" ca="1">IFERROR(INDEX(_xlfn.ANCHORARRAY($C$3),T_CALC[[#This Row],[DAY]]+1,5),NA())</f>
        <v>0.83420000000000005</v>
      </c>
      <c r="P1302" s="4" cm="1" vm="1104">
        <f t="array" aca="1" ref="P1302" ca="1">IFERROR(INDEX(_xlfn.ANCHORARRAY($C$3),T_CALC[[#This Row],[DAY]]+1,6),NA())</f>
        <v>0.8347</v>
      </c>
      <c r="Q1302" s="4" cm="1">
        <f t="array" aca="1" ref="Q1302" ca="1">IFERROR(INDEX(_xlfn.ANCHORARRAY($C$3),T_CALC[[#This Row],[DAY]]+1,2),NA())</f>
        <v>0</v>
      </c>
    </row>
    <row r="1303" spans="3:17" x14ac:dyDescent="0.25">
      <c r="C1303" vm="2668">
        <f ca="1"/>
        <v>44273</v>
      </c>
      <c r="D1303">
        <f ca="1"/>
        <v>0</v>
      </c>
      <c r="E1303" vm="1104">
        <f ca="1"/>
        <v>0.8347</v>
      </c>
      <c r="F1303" vm="2418">
        <f ca="1"/>
        <v>0.83979999999999999</v>
      </c>
      <c r="G1303" vm="1601">
        <f ca="1"/>
        <v>0.83399999999999996</v>
      </c>
      <c r="H1303" vm="1127">
        <f ca="1"/>
        <v>0.83919999999999995</v>
      </c>
      <c r="K1303" s="4">
        <f ca="1">IF(ROW(T_CALC[[#This Row],[DAY]])-ROW(T_CALC[[#Headers],[DAY]])&gt;C_N_TRADING_DAYS,"",ROW(T_CALC[[#This Row],[DAY]])-ROW(T_CALC[[#Headers],[DAY]]))</f>
        <v>1300</v>
      </c>
      <c r="L1303" s="4" cm="1" vm="2668">
        <f t="array" aca="1" ref="L1303" ca="1">IFERROR(INDEX(_xlfn.ANCHORARRAY($C$3),T_CALC[[#This Row],[DAY]]+1,1),NA())</f>
        <v>44273</v>
      </c>
      <c r="M1303" s="4" cm="1" vm="1104">
        <f t="array" aca="1" ref="M1303" ca="1">IFERROR(INDEX(_xlfn.ANCHORARRAY($C$3),T_CALC[[#This Row],[DAY]]+1,3),NA())</f>
        <v>0.8347</v>
      </c>
      <c r="N1303" s="4" cm="1" vm="2418">
        <f t="array" aca="1" ref="N1303" ca="1">IFERROR(INDEX(_xlfn.ANCHORARRAY($C$3),T_CALC[[#This Row],[DAY]]+1,4),NA())</f>
        <v>0.83979999999999999</v>
      </c>
      <c r="O1303" s="4" cm="1" vm="1601">
        <f t="array" aca="1" ref="O1303" ca="1">IFERROR(INDEX(_xlfn.ANCHORARRAY($C$3),T_CALC[[#This Row],[DAY]]+1,5),NA())</f>
        <v>0.83399999999999996</v>
      </c>
      <c r="P1303" s="4" cm="1" vm="1127">
        <f t="array" aca="1" ref="P1303" ca="1">IFERROR(INDEX(_xlfn.ANCHORARRAY($C$3),T_CALC[[#This Row],[DAY]]+1,6),NA())</f>
        <v>0.83919999999999995</v>
      </c>
      <c r="Q1303" s="4" cm="1">
        <f t="array" aca="1" ref="Q1303" ca="1">IFERROR(INDEX(_xlfn.ANCHORARRAY($C$3),T_CALC[[#This Row],[DAY]]+1,2),NA())</f>
        <v>0</v>
      </c>
    </row>
    <row r="1304" spans="3:17" x14ac:dyDescent="0.25">
      <c r="C1304" vm="2669">
        <f ca="1"/>
        <v>44274</v>
      </c>
      <c r="D1304">
        <f ca="1"/>
        <v>0</v>
      </c>
      <c r="E1304" vm="1102">
        <f ca="1"/>
        <v>0.83909999999999996</v>
      </c>
      <c r="F1304" vm="2670">
        <f ca="1"/>
        <v>0.84209999999999996</v>
      </c>
      <c r="G1304" vm="1606">
        <f ca="1"/>
        <v>0.83750000000000002</v>
      </c>
      <c r="H1304" vm="2671">
        <f ca="1"/>
        <v>0.84</v>
      </c>
      <c r="K1304" s="4">
        <f ca="1">IF(ROW(T_CALC[[#This Row],[DAY]])-ROW(T_CALC[[#Headers],[DAY]])&gt;C_N_TRADING_DAYS,"",ROW(T_CALC[[#This Row],[DAY]])-ROW(T_CALC[[#Headers],[DAY]]))</f>
        <v>1301</v>
      </c>
      <c r="L1304" s="4" cm="1" vm="2669">
        <f t="array" aca="1" ref="L1304" ca="1">IFERROR(INDEX(_xlfn.ANCHORARRAY($C$3),T_CALC[[#This Row],[DAY]]+1,1),NA())</f>
        <v>44274</v>
      </c>
      <c r="M1304" s="4" cm="1" vm="1102">
        <f t="array" aca="1" ref="M1304" ca="1">IFERROR(INDEX(_xlfn.ANCHORARRAY($C$3),T_CALC[[#This Row],[DAY]]+1,3),NA())</f>
        <v>0.83909999999999996</v>
      </c>
      <c r="N1304" s="4" cm="1" vm="2670">
        <f t="array" aca="1" ref="N1304" ca="1">IFERROR(INDEX(_xlfn.ANCHORARRAY($C$3),T_CALC[[#This Row],[DAY]]+1,4),NA())</f>
        <v>0.84209999999999996</v>
      </c>
      <c r="O1304" s="4" cm="1" vm="1606">
        <f t="array" aca="1" ref="O1304" ca="1">IFERROR(INDEX(_xlfn.ANCHORARRAY($C$3),T_CALC[[#This Row],[DAY]]+1,5),NA())</f>
        <v>0.83750000000000002</v>
      </c>
      <c r="P1304" s="4" cm="1" vm="2671">
        <f t="array" aca="1" ref="P1304" ca="1">IFERROR(INDEX(_xlfn.ANCHORARRAY($C$3),T_CALC[[#This Row],[DAY]]+1,6),NA())</f>
        <v>0.84</v>
      </c>
      <c r="Q1304" s="4" cm="1">
        <f t="array" aca="1" ref="Q1304" ca="1">IFERROR(INDEX(_xlfn.ANCHORARRAY($C$3),T_CALC[[#This Row],[DAY]]+1,2),NA())</f>
        <v>0</v>
      </c>
    </row>
    <row r="1305" spans="3:17" x14ac:dyDescent="0.25">
      <c r="C1305" vm="2672">
        <f ca="1"/>
        <v>44277</v>
      </c>
      <c r="D1305">
        <f ca="1"/>
        <v>0</v>
      </c>
      <c r="E1305" vm="1286">
        <f ca="1"/>
        <v>0.84030000000000005</v>
      </c>
      <c r="F1305" vm="1040">
        <f ca="1"/>
        <v>0.84219999999999995</v>
      </c>
      <c r="G1305" vm="1357">
        <f ca="1"/>
        <v>0.83689999999999998</v>
      </c>
      <c r="H1305" vm="1169">
        <f ca="1"/>
        <v>0.8377</v>
      </c>
      <c r="K1305" s="4">
        <f ca="1">IF(ROW(T_CALC[[#This Row],[DAY]])-ROW(T_CALC[[#Headers],[DAY]])&gt;C_N_TRADING_DAYS,"",ROW(T_CALC[[#This Row],[DAY]])-ROW(T_CALC[[#Headers],[DAY]]))</f>
        <v>1302</v>
      </c>
      <c r="L1305" s="4" cm="1" vm="2672">
        <f t="array" aca="1" ref="L1305" ca="1">IFERROR(INDEX(_xlfn.ANCHORARRAY($C$3),T_CALC[[#This Row],[DAY]]+1,1),NA())</f>
        <v>44277</v>
      </c>
      <c r="M1305" s="4" cm="1" vm="1286">
        <f t="array" aca="1" ref="M1305" ca="1">IFERROR(INDEX(_xlfn.ANCHORARRAY($C$3),T_CALC[[#This Row],[DAY]]+1,3),NA())</f>
        <v>0.84030000000000005</v>
      </c>
      <c r="N1305" s="4" cm="1" vm="1040">
        <f t="array" aca="1" ref="N1305" ca="1">IFERROR(INDEX(_xlfn.ANCHORARRAY($C$3),T_CALC[[#This Row],[DAY]]+1,4),NA())</f>
        <v>0.84219999999999995</v>
      </c>
      <c r="O1305" s="4" cm="1" vm="1357">
        <f t="array" aca="1" ref="O1305" ca="1">IFERROR(INDEX(_xlfn.ANCHORARRAY($C$3),T_CALC[[#This Row],[DAY]]+1,5),NA())</f>
        <v>0.83689999999999998</v>
      </c>
      <c r="P1305" s="4" cm="1" vm="1169">
        <f t="array" aca="1" ref="P1305" ca="1">IFERROR(INDEX(_xlfn.ANCHORARRAY($C$3),T_CALC[[#This Row],[DAY]]+1,6),NA())</f>
        <v>0.8377</v>
      </c>
      <c r="Q1305" s="4" cm="1">
        <f t="array" aca="1" ref="Q1305" ca="1">IFERROR(INDEX(_xlfn.ANCHORARRAY($C$3),T_CALC[[#This Row],[DAY]]+1,2),NA())</f>
        <v>0</v>
      </c>
    </row>
    <row r="1306" spans="3:17" x14ac:dyDescent="0.25">
      <c r="C1306" vm="2673">
        <f ca="1"/>
        <v>44278</v>
      </c>
      <c r="D1306">
        <f ca="1"/>
        <v>0</v>
      </c>
      <c r="E1306" vm="1293">
        <f ca="1"/>
        <v>0.83789999999999998</v>
      </c>
      <c r="F1306" vm="1289">
        <f ca="1"/>
        <v>0.84440000000000004</v>
      </c>
      <c r="G1306" vm="1126">
        <f ca="1"/>
        <v>0.83730000000000004</v>
      </c>
      <c r="H1306" vm="1278">
        <f ca="1"/>
        <v>0.84370000000000001</v>
      </c>
      <c r="K1306" s="4">
        <f ca="1">IF(ROW(T_CALC[[#This Row],[DAY]])-ROW(T_CALC[[#Headers],[DAY]])&gt;C_N_TRADING_DAYS,"",ROW(T_CALC[[#This Row],[DAY]])-ROW(T_CALC[[#Headers],[DAY]]))</f>
        <v>1303</v>
      </c>
      <c r="L1306" s="4" cm="1" vm="2673">
        <f t="array" aca="1" ref="L1306" ca="1">IFERROR(INDEX(_xlfn.ANCHORARRAY($C$3),T_CALC[[#This Row],[DAY]]+1,1),NA())</f>
        <v>44278</v>
      </c>
      <c r="M1306" s="4" cm="1" vm="1293">
        <f t="array" aca="1" ref="M1306" ca="1">IFERROR(INDEX(_xlfn.ANCHORARRAY($C$3),T_CALC[[#This Row],[DAY]]+1,3),NA())</f>
        <v>0.83789999999999998</v>
      </c>
      <c r="N1306" s="4" cm="1" vm="1289">
        <f t="array" aca="1" ref="N1306" ca="1">IFERROR(INDEX(_xlfn.ANCHORARRAY($C$3),T_CALC[[#This Row],[DAY]]+1,4),NA())</f>
        <v>0.84440000000000004</v>
      </c>
      <c r="O1306" s="4" cm="1" vm="1126">
        <f t="array" aca="1" ref="O1306" ca="1">IFERROR(INDEX(_xlfn.ANCHORARRAY($C$3),T_CALC[[#This Row],[DAY]]+1,5),NA())</f>
        <v>0.83730000000000004</v>
      </c>
      <c r="P1306" s="4" cm="1" vm="1278">
        <f t="array" aca="1" ref="P1306" ca="1">IFERROR(INDEX(_xlfn.ANCHORARRAY($C$3),T_CALC[[#This Row],[DAY]]+1,6),NA())</f>
        <v>0.84370000000000001</v>
      </c>
      <c r="Q1306" s="4" cm="1">
        <f t="array" aca="1" ref="Q1306" ca="1">IFERROR(INDEX(_xlfn.ANCHORARRAY($C$3),T_CALC[[#This Row],[DAY]]+1,2),NA())</f>
        <v>0</v>
      </c>
    </row>
    <row r="1307" spans="3:17" x14ac:dyDescent="0.25">
      <c r="C1307" vm="2674">
        <f ca="1"/>
        <v>44279</v>
      </c>
      <c r="D1307">
        <f ca="1"/>
        <v>0</v>
      </c>
      <c r="E1307" vm="1278">
        <f ca="1"/>
        <v>0.84370000000000001</v>
      </c>
      <c r="F1307" vm="1065">
        <f ca="1"/>
        <v>0.84670000000000001</v>
      </c>
      <c r="G1307" vm="1122">
        <f ca="1"/>
        <v>0.84350000000000003</v>
      </c>
      <c r="H1307" vm="1222">
        <f ca="1"/>
        <v>0.84650000000000003</v>
      </c>
      <c r="K1307" s="4">
        <f ca="1">IF(ROW(T_CALC[[#This Row],[DAY]])-ROW(T_CALC[[#Headers],[DAY]])&gt;C_N_TRADING_DAYS,"",ROW(T_CALC[[#This Row],[DAY]])-ROW(T_CALC[[#Headers],[DAY]]))</f>
        <v>1304</v>
      </c>
      <c r="L1307" s="4" cm="1" vm="2674">
        <f t="array" aca="1" ref="L1307" ca="1">IFERROR(INDEX(_xlfn.ANCHORARRAY($C$3),T_CALC[[#This Row],[DAY]]+1,1),NA())</f>
        <v>44279</v>
      </c>
      <c r="M1307" s="4" cm="1" vm="1278">
        <f t="array" aca="1" ref="M1307" ca="1">IFERROR(INDEX(_xlfn.ANCHORARRAY($C$3),T_CALC[[#This Row],[DAY]]+1,3),NA())</f>
        <v>0.84370000000000001</v>
      </c>
      <c r="N1307" s="4" cm="1" vm="1065">
        <f t="array" aca="1" ref="N1307" ca="1">IFERROR(INDEX(_xlfn.ANCHORARRAY($C$3),T_CALC[[#This Row],[DAY]]+1,4),NA())</f>
        <v>0.84670000000000001</v>
      </c>
      <c r="O1307" s="4" cm="1" vm="1122">
        <f t="array" aca="1" ref="O1307" ca="1">IFERROR(INDEX(_xlfn.ANCHORARRAY($C$3),T_CALC[[#This Row],[DAY]]+1,5),NA())</f>
        <v>0.84350000000000003</v>
      </c>
      <c r="P1307" s="4" cm="1" vm="1222">
        <f t="array" aca="1" ref="P1307" ca="1">IFERROR(INDEX(_xlfn.ANCHORARRAY($C$3),T_CALC[[#This Row],[DAY]]+1,6),NA())</f>
        <v>0.84650000000000003</v>
      </c>
      <c r="Q1307" s="4" cm="1">
        <f t="array" aca="1" ref="Q1307" ca="1">IFERROR(INDEX(_xlfn.ANCHORARRAY($C$3),T_CALC[[#This Row],[DAY]]+1,2),NA())</f>
        <v>0</v>
      </c>
    </row>
    <row r="1308" spans="3:17" x14ac:dyDescent="0.25">
      <c r="C1308" vm="2675">
        <f ca="1"/>
        <v>44280</v>
      </c>
      <c r="D1308">
        <f ca="1"/>
        <v>0</v>
      </c>
      <c r="E1308" vm="1224">
        <f ca="1"/>
        <v>0.84640000000000004</v>
      </c>
      <c r="F1308" vm="1082">
        <f ca="1"/>
        <v>0.85009999999999997</v>
      </c>
      <c r="G1308" vm="1086">
        <f ca="1"/>
        <v>0.84530000000000005</v>
      </c>
      <c r="H1308" vm="1092">
        <f ca="1"/>
        <v>0.85</v>
      </c>
      <c r="K1308" s="4">
        <f ca="1">IF(ROW(T_CALC[[#This Row],[DAY]])-ROW(T_CALC[[#Headers],[DAY]])&gt;C_N_TRADING_DAYS,"",ROW(T_CALC[[#This Row],[DAY]])-ROW(T_CALC[[#Headers],[DAY]]))</f>
        <v>1305</v>
      </c>
      <c r="L1308" s="4" cm="1" vm="2675">
        <f t="array" aca="1" ref="L1308" ca="1">IFERROR(INDEX(_xlfn.ANCHORARRAY($C$3),T_CALC[[#This Row],[DAY]]+1,1),NA())</f>
        <v>44280</v>
      </c>
      <c r="M1308" s="4" cm="1" vm="1224">
        <f t="array" aca="1" ref="M1308" ca="1">IFERROR(INDEX(_xlfn.ANCHORARRAY($C$3),T_CALC[[#This Row],[DAY]]+1,3),NA())</f>
        <v>0.84640000000000004</v>
      </c>
      <c r="N1308" s="4" cm="1" vm="1082">
        <f t="array" aca="1" ref="N1308" ca="1">IFERROR(INDEX(_xlfn.ANCHORARRAY($C$3),T_CALC[[#This Row],[DAY]]+1,4),NA())</f>
        <v>0.85009999999999997</v>
      </c>
      <c r="O1308" s="4" cm="1" vm="1086">
        <f t="array" aca="1" ref="O1308" ca="1">IFERROR(INDEX(_xlfn.ANCHORARRAY($C$3),T_CALC[[#This Row],[DAY]]+1,5),NA())</f>
        <v>0.84530000000000005</v>
      </c>
      <c r="P1308" s="4" cm="1" vm="1092">
        <f t="array" aca="1" ref="P1308" ca="1">IFERROR(INDEX(_xlfn.ANCHORARRAY($C$3),T_CALC[[#This Row],[DAY]]+1,6),NA())</f>
        <v>0.85</v>
      </c>
      <c r="Q1308" s="4" cm="1">
        <f t="array" aca="1" ref="Q1308" ca="1">IFERROR(INDEX(_xlfn.ANCHORARRAY($C$3),T_CALC[[#This Row],[DAY]]+1,2),NA())</f>
        <v>0</v>
      </c>
    </row>
    <row r="1309" spans="3:17" x14ac:dyDescent="0.25">
      <c r="C1309" vm="2676">
        <f ca="1"/>
        <v>44281</v>
      </c>
      <c r="D1309">
        <f ca="1"/>
        <v>0</v>
      </c>
      <c r="E1309" vm="1092">
        <f ca="1"/>
        <v>0.85</v>
      </c>
      <c r="F1309" vm="1082">
        <f ca="1"/>
        <v>0.85009999999999997</v>
      </c>
      <c r="G1309" vm="1183">
        <f ca="1"/>
        <v>0.84699999999999998</v>
      </c>
      <c r="H1309" vm="1070">
        <f ca="1"/>
        <v>0.8478</v>
      </c>
      <c r="K1309" s="4">
        <f ca="1">IF(ROW(T_CALC[[#This Row],[DAY]])-ROW(T_CALC[[#Headers],[DAY]])&gt;C_N_TRADING_DAYS,"",ROW(T_CALC[[#This Row],[DAY]])-ROW(T_CALC[[#Headers],[DAY]]))</f>
        <v>1306</v>
      </c>
      <c r="L1309" s="4" cm="1" vm="2676">
        <f t="array" aca="1" ref="L1309" ca="1">IFERROR(INDEX(_xlfn.ANCHORARRAY($C$3),T_CALC[[#This Row],[DAY]]+1,1),NA())</f>
        <v>44281</v>
      </c>
      <c r="M1309" s="4" cm="1" vm="1092">
        <f t="array" aca="1" ref="M1309" ca="1">IFERROR(INDEX(_xlfn.ANCHORARRAY($C$3),T_CALC[[#This Row],[DAY]]+1,3),NA())</f>
        <v>0.85</v>
      </c>
      <c r="N1309" s="4" cm="1" vm="1082">
        <f t="array" aca="1" ref="N1309" ca="1">IFERROR(INDEX(_xlfn.ANCHORARRAY($C$3),T_CALC[[#This Row],[DAY]]+1,4),NA())</f>
        <v>0.85009999999999997</v>
      </c>
      <c r="O1309" s="4" cm="1" vm="1183">
        <f t="array" aca="1" ref="O1309" ca="1">IFERROR(INDEX(_xlfn.ANCHORARRAY($C$3),T_CALC[[#This Row],[DAY]]+1,5),NA())</f>
        <v>0.84699999999999998</v>
      </c>
      <c r="P1309" s="4" cm="1" vm="1070">
        <f t="array" aca="1" ref="P1309" ca="1">IFERROR(INDEX(_xlfn.ANCHORARRAY($C$3),T_CALC[[#This Row],[DAY]]+1,6),NA())</f>
        <v>0.8478</v>
      </c>
      <c r="Q1309" s="4" cm="1">
        <f t="array" aca="1" ref="Q1309" ca="1">IFERROR(INDEX(_xlfn.ANCHORARRAY($C$3),T_CALC[[#This Row],[DAY]]+1,2),NA())</f>
        <v>0</v>
      </c>
    </row>
    <row r="1310" spans="3:17" x14ac:dyDescent="0.25">
      <c r="K1310" s="4" t="str">
        <f ca="1">IF(ROW(T_CALC[[#This Row],[DAY]])-ROW(T_CALC[[#Headers],[DAY]])&gt;C_N_TRADING_DAYS,"",ROW(T_CALC[[#This Row],[DAY]])-ROW(T_CALC[[#Headers],[DAY]]))</f>
        <v/>
      </c>
      <c r="L1310" s="4" t="e" cm="1">
        <f t="array" aca="1" ref="L1310" ca="1">IFERROR(INDEX(_xlfn.ANCHORARRAY($C$3),T_CALC[[#This Row],[DAY]]+1,1),NA())</f>
        <v>#N/A</v>
      </c>
      <c r="M1310" s="4" t="e" cm="1">
        <f t="array" aca="1" ref="M1310" ca="1">IFERROR(INDEX(_xlfn.ANCHORARRAY($C$3),T_CALC[[#This Row],[DAY]]+1,3),NA())</f>
        <v>#N/A</v>
      </c>
      <c r="N1310" s="4" t="e" cm="1">
        <f t="array" aca="1" ref="N1310" ca="1">IFERROR(INDEX(_xlfn.ANCHORARRAY($C$3),T_CALC[[#This Row],[DAY]]+1,4),NA())</f>
        <v>#N/A</v>
      </c>
      <c r="O1310" s="4" t="e" cm="1">
        <f t="array" aca="1" ref="O1310" ca="1">IFERROR(INDEX(_xlfn.ANCHORARRAY($C$3),T_CALC[[#This Row],[DAY]]+1,5),NA())</f>
        <v>#N/A</v>
      </c>
      <c r="P1310" s="4" t="e" cm="1">
        <f t="array" aca="1" ref="P1310" ca="1">IFERROR(INDEX(_xlfn.ANCHORARRAY($C$3),T_CALC[[#This Row],[DAY]]+1,6),NA())</f>
        <v>#N/A</v>
      </c>
      <c r="Q1310" s="4" t="e" cm="1">
        <f t="array" aca="1" ref="Q1310" ca="1">IFERROR(INDEX(_xlfn.ANCHORARRAY($C$3),T_CALC[[#This Row],[DAY]]+1,2),NA())</f>
        <v>#N/A</v>
      </c>
    </row>
    <row r="1311" spans="3:17" x14ac:dyDescent="0.25">
      <c r="K1311" s="4" t="str">
        <f ca="1">IF(ROW(T_CALC[[#This Row],[DAY]])-ROW(T_CALC[[#Headers],[DAY]])&gt;C_N_TRADING_DAYS,"",ROW(T_CALC[[#This Row],[DAY]])-ROW(T_CALC[[#Headers],[DAY]]))</f>
        <v/>
      </c>
      <c r="L1311" s="4" t="e" cm="1">
        <f t="array" aca="1" ref="L1311" ca="1">IFERROR(INDEX(_xlfn.ANCHORARRAY($C$3),T_CALC[[#This Row],[DAY]]+1,1),NA())</f>
        <v>#N/A</v>
      </c>
      <c r="M1311" s="4" t="e" cm="1">
        <f t="array" aca="1" ref="M1311" ca="1">IFERROR(INDEX(_xlfn.ANCHORARRAY($C$3),T_CALC[[#This Row],[DAY]]+1,3),NA())</f>
        <v>#N/A</v>
      </c>
      <c r="N1311" s="4" t="e" cm="1">
        <f t="array" aca="1" ref="N1311" ca="1">IFERROR(INDEX(_xlfn.ANCHORARRAY($C$3),T_CALC[[#This Row],[DAY]]+1,4),NA())</f>
        <v>#N/A</v>
      </c>
      <c r="O1311" s="4" t="e" cm="1">
        <f t="array" aca="1" ref="O1311" ca="1">IFERROR(INDEX(_xlfn.ANCHORARRAY($C$3),T_CALC[[#This Row],[DAY]]+1,5),NA())</f>
        <v>#N/A</v>
      </c>
      <c r="P1311" s="4" t="e" cm="1">
        <f t="array" aca="1" ref="P1311" ca="1">IFERROR(INDEX(_xlfn.ANCHORARRAY($C$3),T_CALC[[#This Row],[DAY]]+1,6),NA())</f>
        <v>#N/A</v>
      </c>
      <c r="Q1311" s="4" t="e" cm="1">
        <f t="array" aca="1" ref="Q1311" ca="1">IFERROR(INDEX(_xlfn.ANCHORARRAY($C$3),T_CALC[[#This Row],[DAY]]+1,2),NA())</f>
        <v>#N/A</v>
      </c>
    </row>
    <row r="1312" spans="3:17" x14ac:dyDescent="0.25">
      <c r="K1312" s="4" t="str">
        <f ca="1">IF(ROW(T_CALC[[#This Row],[DAY]])-ROW(T_CALC[[#Headers],[DAY]])&gt;C_N_TRADING_DAYS,"",ROW(T_CALC[[#This Row],[DAY]])-ROW(T_CALC[[#Headers],[DAY]]))</f>
        <v/>
      </c>
      <c r="L1312" s="4" t="e" cm="1">
        <f t="array" aca="1" ref="L1312" ca="1">IFERROR(INDEX(_xlfn.ANCHORARRAY($C$3),T_CALC[[#This Row],[DAY]]+1,1),NA())</f>
        <v>#N/A</v>
      </c>
      <c r="M1312" s="4" t="e" cm="1">
        <f t="array" aca="1" ref="M1312" ca="1">IFERROR(INDEX(_xlfn.ANCHORARRAY($C$3),T_CALC[[#This Row],[DAY]]+1,3),NA())</f>
        <v>#N/A</v>
      </c>
      <c r="N1312" s="4" t="e" cm="1">
        <f t="array" aca="1" ref="N1312" ca="1">IFERROR(INDEX(_xlfn.ANCHORARRAY($C$3),T_CALC[[#This Row],[DAY]]+1,4),NA())</f>
        <v>#N/A</v>
      </c>
      <c r="O1312" s="4" t="e" cm="1">
        <f t="array" aca="1" ref="O1312" ca="1">IFERROR(INDEX(_xlfn.ANCHORARRAY($C$3),T_CALC[[#This Row],[DAY]]+1,5),NA())</f>
        <v>#N/A</v>
      </c>
      <c r="P1312" s="4" t="e" cm="1">
        <f t="array" aca="1" ref="P1312" ca="1">IFERROR(INDEX(_xlfn.ANCHORARRAY($C$3),T_CALC[[#This Row],[DAY]]+1,6),NA())</f>
        <v>#N/A</v>
      </c>
      <c r="Q1312" s="4" t="e" cm="1">
        <f t="array" aca="1" ref="Q1312" ca="1">IFERROR(INDEX(_xlfn.ANCHORARRAY($C$3),T_CALC[[#This Row],[DAY]]+1,2),NA())</f>
        <v>#N/A</v>
      </c>
    </row>
    <row r="1313" spans="11:17" x14ac:dyDescent="0.25">
      <c r="K1313" s="4" t="str">
        <f ca="1">IF(ROW(T_CALC[[#This Row],[DAY]])-ROW(T_CALC[[#Headers],[DAY]])&gt;C_N_TRADING_DAYS,"",ROW(T_CALC[[#This Row],[DAY]])-ROW(T_CALC[[#Headers],[DAY]]))</f>
        <v/>
      </c>
      <c r="L1313" s="4" t="e" cm="1">
        <f t="array" aca="1" ref="L1313" ca="1">IFERROR(INDEX(_xlfn.ANCHORARRAY($C$3),T_CALC[[#This Row],[DAY]]+1,1),NA())</f>
        <v>#N/A</v>
      </c>
      <c r="M1313" s="4" t="e" cm="1">
        <f t="array" aca="1" ref="M1313" ca="1">IFERROR(INDEX(_xlfn.ANCHORARRAY($C$3),T_CALC[[#This Row],[DAY]]+1,3),NA())</f>
        <v>#N/A</v>
      </c>
      <c r="N1313" s="4" t="e" cm="1">
        <f t="array" aca="1" ref="N1313" ca="1">IFERROR(INDEX(_xlfn.ANCHORARRAY($C$3),T_CALC[[#This Row],[DAY]]+1,4),NA())</f>
        <v>#N/A</v>
      </c>
      <c r="O1313" s="4" t="e" cm="1">
        <f t="array" aca="1" ref="O1313" ca="1">IFERROR(INDEX(_xlfn.ANCHORARRAY($C$3),T_CALC[[#This Row],[DAY]]+1,5),NA())</f>
        <v>#N/A</v>
      </c>
      <c r="P1313" s="4" t="e" cm="1">
        <f t="array" aca="1" ref="P1313" ca="1">IFERROR(INDEX(_xlfn.ANCHORARRAY($C$3),T_CALC[[#This Row],[DAY]]+1,6),NA())</f>
        <v>#N/A</v>
      </c>
      <c r="Q1313" s="4" t="e" cm="1">
        <f t="array" aca="1" ref="Q1313" ca="1">IFERROR(INDEX(_xlfn.ANCHORARRAY($C$3),T_CALC[[#This Row],[DAY]]+1,2),NA())</f>
        <v>#N/A</v>
      </c>
    </row>
    <row r="1314" spans="11:17" x14ac:dyDescent="0.25">
      <c r="K1314" s="4" t="str">
        <f ca="1">IF(ROW(T_CALC[[#This Row],[DAY]])-ROW(T_CALC[[#Headers],[DAY]])&gt;C_N_TRADING_DAYS,"",ROW(T_CALC[[#This Row],[DAY]])-ROW(T_CALC[[#Headers],[DAY]]))</f>
        <v/>
      </c>
      <c r="L1314" s="4" t="e" cm="1">
        <f t="array" aca="1" ref="L1314" ca="1">IFERROR(INDEX(_xlfn.ANCHORARRAY($C$3),T_CALC[[#This Row],[DAY]]+1,1),NA())</f>
        <v>#N/A</v>
      </c>
      <c r="M1314" s="4" t="e" cm="1">
        <f t="array" aca="1" ref="M1314" ca="1">IFERROR(INDEX(_xlfn.ANCHORARRAY($C$3),T_CALC[[#This Row],[DAY]]+1,3),NA())</f>
        <v>#N/A</v>
      </c>
      <c r="N1314" s="4" t="e" cm="1">
        <f t="array" aca="1" ref="N1314" ca="1">IFERROR(INDEX(_xlfn.ANCHORARRAY($C$3),T_CALC[[#This Row],[DAY]]+1,4),NA())</f>
        <v>#N/A</v>
      </c>
      <c r="O1314" s="4" t="e" cm="1">
        <f t="array" aca="1" ref="O1314" ca="1">IFERROR(INDEX(_xlfn.ANCHORARRAY($C$3),T_CALC[[#This Row],[DAY]]+1,5),NA())</f>
        <v>#N/A</v>
      </c>
      <c r="P1314" s="4" t="e" cm="1">
        <f t="array" aca="1" ref="P1314" ca="1">IFERROR(INDEX(_xlfn.ANCHORARRAY($C$3),T_CALC[[#This Row],[DAY]]+1,6),NA())</f>
        <v>#N/A</v>
      </c>
      <c r="Q1314" s="4" t="e" cm="1">
        <f t="array" aca="1" ref="Q1314" ca="1">IFERROR(INDEX(_xlfn.ANCHORARRAY($C$3),T_CALC[[#This Row],[DAY]]+1,2),NA())</f>
        <v>#N/A</v>
      </c>
    </row>
    <row r="1315" spans="11:17" x14ac:dyDescent="0.25">
      <c r="K1315" s="4" t="str">
        <f ca="1">IF(ROW(T_CALC[[#This Row],[DAY]])-ROW(T_CALC[[#Headers],[DAY]])&gt;C_N_TRADING_DAYS,"",ROW(T_CALC[[#This Row],[DAY]])-ROW(T_CALC[[#Headers],[DAY]]))</f>
        <v/>
      </c>
      <c r="L1315" s="4" t="e" cm="1">
        <f t="array" aca="1" ref="L1315" ca="1">IFERROR(INDEX(_xlfn.ANCHORARRAY($C$3),T_CALC[[#This Row],[DAY]]+1,1),NA())</f>
        <v>#N/A</v>
      </c>
      <c r="M1315" s="4" t="e" cm="1">
        <f t="array" aca="1" ref="M1315" ca="1">IFERROR(INDEX(_xlfn.ANCHORARRAY($C$3),T_CALC[[#This Row],[DAY]]+1,3),NA())</f>
        <v>#N/A</v>
      </c>
      <c r="N1315" s="4" t="e" cm="1">
        <f t="array" aca="1" ref="N1315" ca="1">IFERROR(INDEX(_xlfn.ANCHORARRAY($C$3),T_CALC[[#This Row],[DAY]]+1,4),NA())</f>
        <v>#N/A</v>
      </c>
      <c r="O1315" s="4" t="e" cm="1">
        <f t="array" aca="1" ref="O1315" ca="1">IFERROR(INDEX(_xlfn.ANCHORARRAY($C$3),T_CALC[[#This Row],[DAY]]+1,5),NA())</f>
        <v>#N/A</v>
      </c>
      <c r="P1315" s="4" t="e" cm="1">
        <f t="array" aca="1" ref="P1315" ca="1">IFERROR(INDEX(_xlfn.ANCHORARRAY($C$3),T_CALC[[#This Row],[DAY]]+1,6),NA())</f>
        <v>#N/A</v>
      </c>
      <c r="Q1315" s="4" t="e" cm="1">
        <f t="array" aca="1" ref="Q1315" ca="1">IFERROR(INDEX(_xlfn.ANCHORARRAY($C$3),T_CALC[[#This Row],[DAY]]+1,2),NA())</f>
        <v>#N/A</v>
      </c>
    </row>
    <row r="1316" spans="11:17" x14ac:dyDescent="0.25">
      <c r="K1316" s="4" t="str">
        <f ca="1">IF(ROW(T_CALC[[#This Row],[DAY]])-ROW(T_CALC[[#Headers],[DAY]])&gt;C_N_TRADING_DAYS,"",ROW(T_CALC[[#This Row],[DAY]])-ROW(T_CALC[[#Headers],[DAY]]))</f>
        <v/>
      </c>
      <c r="L1316" s="4" t="e" cm="1">
        <f t="array" aca="1" ref="L1316" ca="1">IFERROR(INDEX(_xlfn.ANCHORARRAY($C$3),T_CALC[[#This Row],[DAY]]+1,1),NA())</f>
        <v>#N/A</v>
      </c>
      <c r="M1316" s="4" t="e" cm="1">
        <f t="array" aca="1" ref="M1316" ca="1">IFERROR(INDEX(_xlfn.ANCHORARRAY($C$3),T_CALC[[#This Row],[DAY]]+1,3),NA())</f>
        <v>#N/A</v>
      </c>
      <c r="N1316" s="4" t="e" cm="1">
        <f t="array" aca="1" ref="N1316" ca="1">IFERROR(INDEX(_xlfn.ANCHORARRAY($C$3),T_CALC[[#This Row],[DAY]]+1,4),NA())</f>
        <v>#N/A</v>
      </c>
      <c r="O1316" s="4" t="e" cm="1">
        <f t="array" aca="1" ref="O1316" ca="1">IFERROR(INDEX(_xlfn.ANCHORARRAY($C$3),T_CALC[[#This Row],[DAY]]+1,5),NA())</f>
        <v>#N/A</v>
      </c>
      <c r="P1316" s="4" t="e" cm="1">
        <f t="array" aca="1" ref="P1316" ca="1">IFERROR(INDEX(_xlfn.ANCHORARRAY($C$3),T_CALC[[#This Row],[DAY]]+1,6),NA())</f>
        <v>#N/A</v>
      </c>
      <c r="Q1316" s="4" t="e" cm="1">
        <f t="array" aca="1" ref="Q1316" ca="1">IFERROR(INDEX(_xlfn.ANCHORARRAY($C$3),T_CALC[[#This Row],[DAY]]+1,2),NA())</f>
        <v>#N/A</v>
      </c>
    </row>
    <row r="1317" spans="11:17" x14ac:dyDescent="0.25">
      <c r="K1317" s="4" t="str">
        <f ca="1">IF(ROW(T_CALC[[#This Row],[DAY]])-ROW(T_CALC[[#Headers],[DAY]])&gt;C_N_TRADING_DAYS,"",ROW(T_CALC[[#This Row],[DAY]])-ROW(T_CALC[[#Headers],[DAY]]))</f>
        <v/>
      </c>
      <c r="L1317" s="4" t="e" cm="1">
        <f t="array" aca="1" ref="L1317" ca="1">IFERROR(INDEX(_xlfn.ANCHORARRAY($C$3),T_CALC[[#This Row],[DAY]]+1,1),NA())</f>
        <v>#N/A</v>
      </c>
      <c r="M1317" s="4" t="e" cm="1">
        <f t="array" aca="1" ref="M1317" ca="1">IFERROR(INDEX(_xlfn.ANCHORARRAY($C$3),T_CALC[[#This Row],[DAY]]+1,3),NA())</f>
        <v>#N/A</v>
      </c>
      <c r="N1317" s="4" t="e" cm="1">
        <f t="array" aca="1" ref="N1317" ca="1">IFERROR(INDEX(_xlfn.ANCHORARRAY($C$3),T_CALC[[#This Row],[DAY]]+1,4),NA())</f>
        <v>#N/A</v>
      </c>
      <c r="O1317" s="4" t="e" cm="1">
        <f t="array" aca="1" ref="O1317" ca="1">IFERROR(INDEX(_xlfn.ANCHORARRAY($C$3),T_CALC[[#This Row],[DAY]]+1,5),NA())</f>
        <v>#N/A</v>
      </c>
      <c r="P1317" s="4" t="e" cm="1">
        <f t="array" aca="1" ref="P1317" ca="1">IFERROR(INDEX(_xlfn.ANCHORARRAY($C$3),T_CALC[[#This Row],[DAY]]+1,6),NA())</f>
        <v>#N/A</v>
      </c>
      <c r="Q1317" s="4" t="e" cm="1">
        <f t="array" aca="1" ref="Q1317" ca="1">IFERROR(INDEX(_xlfn.ANCHORARRAY($C$3),T_CALC[[#This Row],[DAY]]+1,2),NA())</f>
        <v>#N/A</v>
      </c>
    </row>
    <row r="1318" spans="11:17" x14ac:dyDescent="0.25">
      <c r="K1318" s="4" t="str">
        <f ca="1">IF(ROW(T_CALC[[#This Row],[DAY]])-ROW(T_CALC[[#Headers],[DAY]])&gt;C_N_TRADING_DAYS,"",ROW(T_CALC[[#This Row],[DAY]])-ROW(T_CALC[[#Headers],[DAY]]))</f>
        <v/>
      </c>
      <c r="L1318" s="4" t="e" cm="1">
        <f t="array" aca="1" ref="L1318" ca="1">IFERROR(INDEX(_xlfn.ANCHORARRAY($C$3),T_CALC[[#This Row],[DAY]]+1,1),NA())</f>
        <v>#N/A</v>
      </c>
      <c r="M1318" s="4" t="e" cm="1">
        <f t="array" aca="1" ref="M1318" ca="1">IFERROR(INDEX(_xlfn.ANCHORARRAY($C$3),T_CALC[[#This Row],[DAY]]+1,3),NA())</f>
        <v>#N/A</v>
      </c>
      <c r="N1318" s="4" t="e" cm="1">
        <f t="array" aca="1" ref="N1318" ca="1">IFERROR(INDEX(_xlfn.ANCHORARRAY($C$3),T_CALC[[#This Row],[DAY]]+1,4),NA())</f>
        <v>#N/A</v>
      </c>
      <c r="O1318" s="4" t="e" cm="1">
        <f t="array" aca="1" ref="O1318" ca="1">IFERROR(INDEX(_xlfn.ANCHORARRAY($C$3),T_CALC[[#This Row],[DAY]]+1,5),NA())</f>
        <v>#N/A</v>
      </c>
      <c r="P1318" s="4" t="e" cm="1">
        <f t="array" aca="1" ref="P1318" ca="1">IFERROR(INDEX(_xlfn.ANCHORARRAY($C$3),T_CALC[[#This Row],[DAY]]+1,6),NA())</f>
        <v>#N/A</v>
      </c>
      <c r="Q1318" s="4" t="e" cm="1">
        <f t="array" aca="1" ref="Q1318" ca="1">IFERROR(INDEX(_xlfn.ANCHORARRAY($C$3),T_CALC[[#This Row],[DAY]]+1,2),NA())</f>
        <v>#N/A</v>
      </c>
    </row>
    <row r="1319" spans="11:17" x14ac:dyDescent="0.25">
      <c r="K1319" s="4" t="str">
        <f ca="1">IF(ROW(T_CALC[[#This Row],[DAY]])-ROW(T_CALC[[#Headers],[DAY]])&gt;C_N_TRADING_DAYS,"",ROW(T_CALC[[#This Row],[DAY]])-ROW(T_CALC[[#Headers],[DAY]]))</f>
        <v/>
      </c>
      <c r="L1319" s="4" t="e" cm="1">
        <f t="array" aca="1" ref="L1319" ca="1">IFERROR(INDEX(_xlfn.ANCHORARRAY($C$3),T_CALC[[#This Row],[DAY]]+1,1),NA())</f>
        <v>#N/A</v>
      </c>
      <c r="M1319" s="4" t="e" cm="1">
        <f t="array" aca="1" ref="M1319" ca="1">IFERROR(INDEX(_xlfn.ANCHORARRAY($C$3),T_CALC[[#This Row],[DAY]]+1,3),NA())</f>
        <v>#N/A</v>
      </c>
      <c r="N1319" s="4" t="e" cm="1">
        <f t="array" aca="1" ref="N1319" ca="1">IFERROR(INDEX(_xlfn.ANCHORARRAY($C$3),T_CALC[[#This Row],[DAY]]+1,4),NA())</f>
        <v>#N/A</v>
      </c>
      <c r="O1319" s="4" t="e" cm="1">
        <f t="array" aca="1" ref="O1319" ca="1">IFERROR(INDEX(_xlfn.ANCHORARRAY($C$3),T_CALC[[#This Row],[DAY]]+1,5),NA())</f>
        <v>#N/A</v>
      </c>
      <c r="P1319" s="4" t="e" cm="1">
        <f t="array" aca="1" ref="P1319" ca="1">IFERROR(INDEX(_xlfn.ANCHORARRAY($C$3),T_CALC[[#This Row],[DAY]]+1,6),NA())</f>
        <v>#N/A</v>
      </c>
      <c r="Q1319" s="4" t="e" cm="1">
        <f t="array" aca="1" ref="Q1319" ca="1">IFERROR(INDEX(_xlfn.ANCHORARRAY($C$3),T_CALC[[#This Row],[DAY]]+1,2),NA())</f>
        <v>#N/A</v>
      </c>
    </row>
    <row r="1320" spans="11:17" x14ac:dyDescent="0.25">
      <c r="K1320" s="4" t="str">
        <f ca="1">IF(ROW(T_CALC[[#This Row],[DAY]])-ROW(T_CALC[[#Headers],[DAY]])&gt;C_N_TRADING_DAYS,"",ROW(T_CALC[[#This Row],[DAY]])-ROW(T_CALC[[#Headers],[DAY]]))</f>
        <v/>
      </c>
      <c r="L1320" s="4" t="e" cm="1">
        <f t="array" aca="1" ref="L1320" ca="1">IFERROR(INDEX(_xlfn.ANCHORARRAY($C$3),T_CALC[[#This Row],[DAY]]+1,1),NA())</f>
        <v>#N/A</v>
      </c>
      <c r="M1320" s="4" t="e" cm="1">
        <f t="array" aca="1" ref="M1320" ca="1">IFERROR(INDEX(_xlfn.ANCHORARRAY($C$3),T_CALC[[#This Row],[DAY]]+1,3),NA())</f>
        <v>#N/A</v>
      </c>
      <c r="N1320" s="4" t="e" cm="1">
        <f t="array" aca="1" ref="N1320" ca="1">IFERROR(INDEX(_xlfn.ANCHORARRAY($C$3),T_CALC[[#This Row],[DAY]]+1,4),NA())</f>
        <v>#N/A</v>
      </c>
      <c r="O1320" s="4" t="e" cm="1">
        <f t="array" aca="1" ref="O1320" ca="1">IFERROR(INDEX(_xlfn.ANCHORARRAY($C$3),T_CALC[[#This Row],[DAY]]+1,5),NA())</f>
        <v>#N/A</v>
      </c>
      <c r="P1320" s="4" t="e" cm="1">
        <f t="array" aca="1" ref="P1320" ca="1">IFERROR(INDEX(_xlfn.ANCHORARRAY($C$3),T_CALC[[#This Row],[DAY]]+1,6),NA())</f>
        <v>#N/A</v>
      </c>
      <c r="Q1320" s="4" t="e" cm="1">
        <f t="array" aca="1" ref="Q1320" ca="1">IFERROR(INDEX(_xlfn.ANCHORARRAY($C$3),T_CALC[[#This Row],[DAY]]+1,2),NA())</f>
        <v>#N/A</v>
      </c>
    </row>
    <row r="1321" spans="11:17" x14ac:dyDescent="0.25">
      <c r="K1321" s="4" t="str">
        <f ca="1">IF(ROW(T_CALC[[#This Row],[DAY]])-ROW(T_CALC[[#Headers],[DAY]])&gt;C_N_TRADING_DAYS,"",ROW(T_CALC[[#This Row],[DAY]])-ROW(T_CALC[[#Headers],[DAY]]))</f>
        <v/>
      </c>
      <c r="L1321" s="4" t="e" cm="1">
        <f t="array" aca="1" ref="L1321" ca="1">IFERROR(INDEX(_xlfn.ANCHORARRAY($C$3),T_CALC[[#This Row],[DAY]]+1,1),NA())</f>
        <v>#N/A</v>
      </c>
      <c r="M1321" s="4" t="e" cm="1">
        <f t="array" aca="1" ref="M1321" ca="1">IFERROR(INDEX(_xlfn.ANCHORARRAY($C$3),T_CALC[[#This Row],[DAY]]+1,3),NA())</f>
        <v>#N/A</v>
      </c>
      <c r="N1321" s="4" t="e" cm="1">
        <f t="array" aca="1" ref="N1321" ca="1">IFERROR(INDEX(_xlfn.ANCHORARRAY($C$3),T_CALC[[#This Row],[DAY]]+1,4),NA())</f>
        <v>#N/A</v>
      </c>
      <c r="O1321" s="4" t="e" cm="1">
        <f t="array" aca="1" ref="O1321" ca="1">IFERROR(INDEX(_xlfn.ANCHORARRAY($C$3),T_CALC[[#This Row],[DAY]]+1,5),NA())</f>
        <v>#N/A</v>
      </c>
      <c r="P1321" s="4" t="e" cm="1">
        <f t="array" aca="1" ref="P1321" ca="1">IFERROR(INDEX(_xlfn.ANCHORARRAY($C$3),T_CALC[[#This Row],[DAY]]+1,6),NA())</f>
        <v>#N/A</v>
      </c>
      <c r="Q1321" s="4" t="e" cm="1">
        <f t="array" aca="1" ref="Q1321" ca="1">IFERROR(INDEX(_xlfn.ANCHORARRAY($C$3),T_CALC[[#This Row],[DAY]]+1,2),NA())</f>
        <v>#N/A</v>
      </c>
    </row>
    <row r="1322" spans="11:17" x14ac:dyDescent="0.25">
      <c r="K1322" s="4" t="str">
        <f ca="1">IF(ROW(T_CALC[[#This Row],[DAY]])-ROW(T_CALC[[#Headers],[DAY]])&gt;C_N_TRADING_DAYS,"",ROW(T_CALC[[#This Row],[DAY]])-ROW(T_CALC[[#Headers],[DAY]]))</f>
        <v/>
      </c>
      <c r="L1322" s="4" t="e" cm="1">
        <f t="array" aca="1" ref="L1322" ca="1">IFERROR(INDEX(_xlfn.ANCHORARRAY($C$3),T_CALC[[#This Row],[DAY]]+1,1),NA())</f>
        <v>#N/A</v>
      </c>
      <c r="M1322" s="4" t="e" cm="1">
        <f t="array" aca="1" ref="M1322" ca="1">IFERROR(INDEX(_xlfn.ANCHORARRAY($C$3),T_CALC[[#This Row],[DAY]]+1,3),NA())</f>
        <v>#N/A</v>
      </c>
      <c r="N1322" s="4" t="e" cm="1">
        <f t="array" aca="1" ref="N1322" ca="1">IFERROR(INDEX(_xlfn.ANCHORARRAY($C$3),T_CALC[[#This Row],[DAY]]+1,4),NA())</f>
        <v>#N/A</v>
      </c>
      <c r="O1322" s="4" t="e" cm="1">
        <f t="array" aca="1" ref="O1322" ca="1">IFERROR(INDEX(_xlfn.ANCHORARRAY($C$3),T_CALC[[#This Row],[DAY]]+1,5),NA())</f>
        <v>#N/A</v>
      </c>
      <c r="P1322" s="4" t="e" cm="1">
        <f t="array" aca="1" ref="P1322" ca="1">IFERROR(INDEX(_xlfn.ANCHORARRAY($C$3),T_CALC[[#This Row],[DAY]]+1,6),NA())</f>
        <v>#N/A</v>
      </c>
      <c r="Q1322" s="4" t="e" cm="1">
        <f t="array" aca="1" ref="Q1322" ca="1">IFERROR(INDEX(_xlfn.ANCHORARRAY($C$3),T_CALC[[#This Row],[DAY]]+1,2),NA())</f>
        <v>#N/A</v>
      </c>
    </row>
    <row r="1323" spans="11:17" x14ac:dyDescent="0.25">
      <c r="K1323" s="4" t="str">
        <f ca="1">IF(ROW(T_CALC[[#This Row],[DAY]])-ROW(T_CALC[[#Headers],[DAY]])&gt;C_N_TRADING_DAYS,"",ROW(T_CALC[[#This Row],[DAY]])-ROW(T_CALC[[#Headers],[DAY]]))</f>
        <v/>
      </c>
      <c r="L1323" s="4" t="e" cm="1">
        <f t="array" aca="1" ref="L1323" ca="1">IFERROR(INDEX(_xlfn.ANCHORARRAY($C$3),T_CALC[[#This Row],[DAY]]+1,1),NA())</f>
        <v>#N/A</v>
      </c>
      <c r="M1323" s="4" t="e" cm="1">
        <f t="array" aca="1" ref="M1323" ca="1">IFERROR(INDEX(_xlfn.ANCHORARRAY($C$3),T_CALC[[#This Row],[DAY]]+1,3),NA())</f>
        <v>#N/A</v>
      </c>
      <c r="N1323" s="4" t="e" cm="1">
        <f t="array" aca="1" ref="N1323" ca="1">IFERROR(INDEX(_xlfn.ANCHORARRAY($C$3),T_CALC[[#This Row],[DAY]]+1,4),NA())</f>
        <v>#N/A</v>
      </c>
      <c r="O1323" s="4" t="e" cm="1">
        <f t="array" aca="1" ref="O1323" ca="1">IFERROR(INDEX(_xlfn.ANCHORARRAY($C$3),T_CALC[[#This Row],[DAY]]+1,5),NA())</f>
        <v>#N/A</v>
      </c>
      <c r="P1323" s="4" t="e" cm="1">
        <f t="array" aca="1" ref="P1323" ca="1">IFERROR(INDEX(_xlfn.ANCHORARRAY($C$3),T_CALC[[#This Row],[DAY]]+1,6),NA())</f>
        <v>#N/A</v>
      </c>
      <c r="Q1323" s="4" t="e" cm="1">
        <f t="array" aca="1" ref="Q1323" ca="1">IFERROR(INDEX(_xlfn.ANCHORARRAY($C$3),T_CALC[[#This Row],[DAY]]+1,2),NA())</f>
        <v>#N/A</v>
      </c>
    </row>
    <row r="1324" spans="11:17" x14ac:dyDescent="0.25">
      <c r="K1324" s="4" t="str">
        <f ca="1">IF(ROW(T_CALC[[#This Row],[DAY]])-ROW(T_CALC[[#Headers],[DAY]])&gt;C_N_TRADING_DAYS,"",ROW(T_CALC[[#This Row],[DAY]])-ROW(T_CALC[[#Headers],[DAY]]))</f>
        <v/>
      </c>
      <c r="L1324" s="4" t="e" cm="1">
        <f t="array" aca="1" ref="L1324" ca="1">IFERROR(INDEX(_xlfn.ANCHORARRAY($C$3),T_CALC[[#This Row],[DAY]]+1,1),NA())</f>
        <v>#N/A</v>
      </c>
      <c r="M1324" s="4" t="e" cm="1">
        <f t="array" aca="1" ref="M1324" ca="1">IFERROR(INDEX(_xlfn.ANCHORARRAY($C$3),T_CALC[[#This Row],[DAY]]+1,3),NA())</f>
        <v>#N/A</v>
      </c>
      <c r="N1324" s="4" t="e" cm="1">
        <f t="array" aca="1" ref="N1324" ca="1">IFERROR(INDEX(_xlfn.ANCHORARRAY($C$3),T_CALC[[#This Row],[DAY]]+1,4),NA())</f>
        <v>#N/A</v>
      </c>
      <c r="O1324" s="4" t="e" cm="1">
        <f t="array" aca="1" ref="O1324" ca="1">IFERROR(INDEX(_xlfn.ANCHORARRAY($C$3),T_CALC[[#This Row],[DAY]]+1,5),NA())</f>
        <v>#N/A</v>
      </c>
      <c r="P1324" s="4" t="e" cm="1">
        <f t="array" aca="1" ref="P1324" ca="1">IFERROR(INDEX(_xlfn.ANCHORARRAY($C$3),T_CALC[[#This Row],[DAY]]+1,6),NA())</f>
        <v>#N/A</v>
      </c>
      <c r="Q1324" s="4" t="e" cm="1">
        <f t="array" aca="1" ref="Q1324" ca="1">IFERROR(INDEX(_xlfn.ANCHORARRAY($C$3),T_CALC[[#This Row],[DAY]]+1,2),NA())</f>
        <v>#N/A</v>
      </c>
    </row>
    <row r="1325" spans="11:17" x14ac:dyDescent="0.25">
      <c r="K1325" s="4" t="str">
        <f ca="1">IF(ROW(T_CALC[[#This Row],[DAY]])-ROW(T_CALC[[#Headers],[DAY]])&gt;C_N_TRADING_DAYS,"",ROW(T_CALC[[#This Row],[DAY]])-ROW(T_CALC[[#Headers],[DAY]]))</f>
        <v/>
      </c>
      <c r="L1325" s="4" t="e" cm="1">
        <f t="array" aca="1" ref="L1325" ca="1">IFERROR(INDEX(_xlfn.ANCHORARRAY($C$3),T_CALC[[#This Row],[DAY]]+1,1),NA())</f>
        <v>#N/A</v>
      </c>
      <c r="M1325" s="4" t="e" cm="1">
        <f t="array" aca="1" ref="M1325" ca="1">IFERROR(INDEX(_xlfn.ANCHORARRAY($C$3),T_CALC[[#This Row],[DAY]]+1,3),NA())</f>
        <v>#N/A</v>
      </c>
      <c r="N1325" s="4" t="e" cm="1">
        <f t="array" aca="1" ref="N1325" ca="1">IFERROR(INDEX(_xlfn.ANCHORARRAY($C$3),T_CALC[[#This Row],[DAY]]+1,4),NA())</f>
        <v>#N/A</v>
      </c>
      <c r="O1325" s="4" t="e" cm="1">
        <f t="array" aca="1" ref="O1325" ca="1">IFERROR(INDEX(_xlfn.ANCHORARRAY($C$3),T_CALC[[#This Row],[DAY]]+1,5),NA())</f>
        <v>#N/A</v>
      </c>
      <c r="P1325" s="4" t="e" cm="1">
        <f t="array" aca="1" ref="P1325" ca="1">IFERROR(INDEX(_xlfn.ANCHORARRAY($C$3),T_CALC[[#This Row],[DAY]]+1,6),NA())</f>
        <v>#N/A</v>
      </c>
      <c r="Q1325" s="4" t="e" cm="1">
        <f t="array" aca="1" ref="Q1325" ca="1">IFERROR(INDEX(_xlfn.ANCHORARRAY($C$3),T_CALC[[#This Row],[DAY]]+1,2),NA())</f>
        <v>#N/A</v>
      </c>
    </row>
    <row r="1326" spans="11:17" x14ac:dyDescent="0.25">
      <c r="K1326" s="4" t="str">
        <f ca="1">IF(ROW(T_CALC[[#This Row],[DAY]])-ROW(T_CALC[[#Headers],[DAY]])&gt;C_N_TRADING_DAYS,"",ROW(T_CALC[[#This Row],[DAY]])-ROW(T_CALC[[#Headers],[DAY]]))</f>
        <v/>
      </c>
      <c r="L1326" s="4" t="e" cm="1">
        <f t="array" aca="1" ref="L1326" ca="1">IFERROR(INDEX(_xlfn.ANCHORARRAY($C$3),T_CALC[[#This Row],[DAY]]+1,1),NA())</f>
        <v>#N/A</v>
      </c>
      <c r="M1326" s="4" t="e" cm="1">
        <f t="array" aca="1" ref="M1326" ca="1">IFERROR(INDEX(_xlfn.ANCHORARRAY($C$3),T_CALC[[#This Row],[DAY]]+1,3),NA())</f>
        <v>#N/A</v>
      </c>
      <c r="N1326" s="4" t="e" cm="1">
        <f t="array" aca="1" ref="N1326" ca="1">IFERROR(INDEX(_xlfn.ANCHORARRAY($C$3),T_CALC[[#This Row],[DAY]]+1,4),NA())</f>
        <v>#N/A</v>
      </c>
      <c r="O1326" s="4" t="e" cm="1">
        <f t="array" aca="1" ref="O1326" ca="1">IFERROR(INDEX(_xlfn.ANCHORARRAY($C$3),T_CALC[[#This Row],[DAY]]+1,5),NA())</f>
        <v>#N/A</v>
      </c>
      <c r="P1326" s="4" t="e" cm="1">
        <f t="array" aca="1" ref="P1326" ca="1">IFERROR(INDEX(_xlfn.ANCHORARRAY($C$3),T_CALC[[#This Row],[DAY]]+1,6),NA())</f>
        <v>#N/A</v>
      </c>
      <c r="Q1326" s="4" t="e" cm="1">
        <f t="array" aca="1" ref="Q1326" ca="1">IFERROR(INDEX(_xlfn.ANCHORARRAY($C$3),T_CALC[[#This Row],[DAY]]+1,2),NA())</f>
        <v>#N/A</v>
      </c>
    </row>
    <row r="1327" spans="11:17" x14ac:dyDescent="0.25">
      <c r="K1327" s="4" t="str">
        <f ca="1">IF(ROW(T_CALC[[#This Row],[DAY]])-ROW(T_CALC[[#Headers],[DAY]])&gt;C_N_TRADING_DAYS,"",ROW(T_CALC[[#This Row],[DAY]])-ROW(T_CALC[[#Headers],[DAY]]))</f>
        <v/>
      </c>
      <c r="L1327" s="4" t="e" cm="1">
        <f t="array" aca="1" ref="L1327" ca="1">IFERROR(INDEX(_xlfn.ANCHORARRAY($C$3),T_CALC[[#This Row],[DAY]]+1,1),NA())</f>
        <v>#N/A</v>
      </c>
      <c r="M1327" s="4" t="e" cm="1">
        <f t="array" aca="1" ref="M1327" ca="1">IFERROR(INDEX(_xlfn.ANCHORARRAY($C$3),T_CALC[[#This Row],[DAY]]+1,3),NA())</f>
        <v>#N/A</v>
      </c>
      <c r="N1327" s="4" t="e" cm="1">
        <f t="array" aca="1" ref="N1327" ca="1">IFERROR(INDEX(_xlfn.ANCHORARRAY($C$3),T_CALC[[#This Row],[DAY]]+1,4),NA())</f>
        <v>#N/A</v>
      </c>
      <c r="O1327" s="4" t="e" cm="1">
        <f t="array" aca="1" ref="O1327" ca="1">IFERROR(INDEX(_xlfn.ANCHORARRAY($C$3),T_CALC[[#This Row],[DAY]]+1,5),NA())</f>
        <v>#N/A</v>
      </c>
      <c r="P1327" s="4" t="e" cm="1">
        <f t="array" aca="1" ref="P1327" ca="1">IFERROR(INDEX(_xlfn.ANCHORARRAY($C$3),T_CALC[[#This Row],[DAY]]+1,6),NA())</f>
        <v>#N/A</v>
      </c>
      <c r="Q1327" s="4" t="e" cm="1">
        <f t="array" aca="1" ref="Q1327" ca="1">IFERROR(INDEX(_xlfn.ANCHORARRAY($C$3),T_CALC[[#This Row],[DAY]]+1,2),NA())</f>
        <v>#N/A</v>
      </c>
    </row>
    <row r="1328" spans="11:17" x14ac:dyDescent="0.25">
      <c r="K1328" s="4" t="str">
        <f ca="1">IF(ROW(T_CALC[[#This Row],[DAY]])-ROW(T_CALC[[#Headers],[DAY]])&gt;C_N_TRADING_DAYS,"",ROW(T_CALC[[#This Row],[DAY]])-ROW(T_CALC[[#Headers],[DAY]]))</f>
        <v/>
      </c>
      <c r="L1328" s="4" t="e" cm="1">
        <f t="array" aca="1" ref="L1328" ca="1">IFERROR(INDEX(_xlfn.ANCHORARRAY($C$3),T_CALC[[#This Row],[DAY]]+1,1),NA())</f>
        <v>#N/A</v>
      </c>
      <c r="M1328" s="4" t="e" cm="1">
        <f t="array" aca="1" ref="M1328" ca="1">IFERROR(INDEX(_xlfn.ANCHORARRAY($C$3),T_CALC[[#This Row],[DAY]]+1,3),NA())</f>
        <v>#N/A</v>
      </c>
      <c r="N1328" s="4" t="e" cm="1">
        <f t="array" aca="1" ref="N1328" ca="1">IFERROR(INDEX(_xlfn.ANCHORARRAY($C$3),T_CALC[[#This Row],[DAY]]+1,4),NA())</f>
        <v>#N/A</v>
      </c>
      <c r="O1328" s="4" t="e" cm="1">
        <f t="array" aca="1" ref="O1328" ca="1">IFERROR(INDEX(_xlfn.ANCHORARRAY($C$3),T_CALC[[#This Row],[DAY]]+1,5),NA())</f>
        <v>#N/A</v>
      </c>
      <c r="P1328" s="4" t="e" cm="1">
        <f t="array" aca="1" ref="P1328" ca="1">IFERROR(INDEX(_xlfn.ANCHORARRAY($C$3),T_CALC[[#This Row],[DAY]]+1,6),NA())</f>
        <v>#N/A</v>
      </c>
      <c r="Q1328" s="4" t="e" cm="1">
        <f t="array" aca="1" ref="Q1328" ca="1">IFERROR(INDEX(_xlfn.ANCHORARRAY($C$3),T_CALC[[#This Row],[DAY]]+1,2),NA())</f>
        <v>#N/A</v>
      </c>
    </row>
    <row r="1329" spans="11:17" x14ac:dyDescent="0.25">
      <c r="K1329" s="4" t="str">
        <f ca="1">IF(ROW(T_CALC[[#This Row],[DAY]])-ROW(T_CALC[[#Headers],[DAY]])&gt;C_N_TRADING_DAYS,"",ROW(T_CALC[[#This Row],[DAY]])-ROW(T_CALC[[#Headers],[DAY]]))</f>
        <v/>
      </c>
      <c r="L1329" s="4" t="e" cm="1">
        <f t="array" aca="1" ref="L1329" ca="1">IFERROR(INDEX(_xlfn.ANCHORARRAY($C$3),T_CALC[[#This Row],[DAY]]+1,1),NA())</f>
        <v>#N/A</v>
      </c>
      <c r="M1329" s="4" t="e" cm="1">
        <f t="array" aca="1" ref="M1329" ca="1">IFERROR(INDEX(_xlfn.ANCHORARRAY($C$3),T_CALC[[#This Row],[DAY]]+1,3),NA())</f>
        <v>#N/A</v>
      </c>
      <c r="N1329" s="4" t="e" cm="1">
        <f t="array" aca="1" ref="N1329" ca="1">IFERROR(INDEX(_xlfn.ANCHORARRAY($C$3),T_CALC[[#This Row],[DAY]]+1,4),NA())</f>
        <v>#N/A</v>
      </c>
      <c r="O1329" s="4" t="e" cm="1">
        <f t="array" aca="1" ref="O1329" ca="1">IFERROR(INDEX(_xlfn.ANCHORARRAY($C$3),T_CALC[[#This Row],[DAY]]+1,5),NA())</f>
        <v>#N/A</v>
      </c>
      <c r="P1329" s="4" t="e" cm="1">
        <f t="array" aca="1" ref="P1329" ca="1">IFERROR(INDEX(_xlfn.ANCHORARRAY($C$3),T_CALC[[#This Row],[DAY]]+1,6),NA())</f>
        <v>#N/A</v>
      </c>
      <c r="Q1329" s="4" t="e" cm="1">
        <f t="array" aca="1" ref="Q1329" ca="1">IFERROR(INDEX(_xlfn.ANCHORARRAY($C$3),T_CALC[[#This Row],[DAY]]+1,2),NA())</f>
        <v>#N/A</v>
      </c>
    </row>
    <row r="1330" spans="11:17" x14ac:dyDescent="0.25">
      <c r="K1330" s="4" t="str">
        <f ca="1">IF(ROW(T_CALC[[#This Row],[DAY]])-ROW(T_CALC[[#Headers],[DAY]])&gt;C_N_TRADING_DAYS,"",ROW(T_CALC[[#This Row],[DAY]])-ROW(T_CALC[[#Headers],[DAY]]))</f>
        <v/>
      </c>
      <c r="L1330" s="4" t="e" cm="1">
        <f t="array" aca="1" ref="L1330" ca="1">IFERROR(INDEX(_xlfn.ANCHORARRAY($C$3),T_CALC[[#This Row],[DAY]]+1,1),NA())</f>
        <v>#N/A</v>
      </c>
      <c r="M1330" s="4" t="e" cm="1">
        <f t="array" aca="1" ref="M1330" ca="1">IFERROR(INDEX(_xlfn.ANCHORARRAY($C$3),T_CALC[[#This Row],[DAY]]+1,3),NA())</f>
        <v>#N/A</v>
      </c>
      <c r="N1330" s="4" t="e" cm="1">
        <f t="array" aca="1" ref="N1330" ca="1">IFERROR(INDEX(_xlfn.ANCHORARRAY($C$3),T_CALC[[#This Row],[DAY]]+1,4),NA())</f>
        <v>#N/A</v>
      </c>
      <c r="O1330" s="4" t="e" cm="1">
        <f t="array" aca="1" ref="O1330" ca="1">IFERROR(INDEX(_xlfn.ANCHORARRAY($C$3),T_CALC[[#This Row],[DAY]]+1,5),NA())</f>
        <v>#N/A</v>
      </c>
      <c r="P1330" s="4" t="e" cm="1">
        <f t="array" aca="1" ref="P1330" ca="1">IFERROR(INDEX(_xlfn.ANCHORARRAY($C$3),T_CALC[[#This Row],[DAY]]+1,6),NA())</f>
        <v>#N/A</v>
      </c>
      <c r="Q1330" s="4" t="e" cm="1">
        <f t="array" aca="1" ref="Q1330" ca="1">IFERROR(INDEX(_xlfn.ANCHORARRAY($C$3),T_CALC[[#This Row],[DAY]]+1,2),NA())</f>
        <v>#N/A</v>
      </c>
    </row>
    <row r="1331" spans="11:17" x14ac:dyDescent="0.25">
      <c r="K1331" s="4" t="str">
        <f ca="1">IF(ROW(T_CALC[[#This Row],[DAY]])-ROW(T_CALC[[#Headers],[DAY]])&gt;C_N_TRADING_DAYS,"",ROW(T_CALC[[#This Row],[DAY]])-ROW(T_CALC[[#Headers],[DAY]]))</f>
        <v/>
      </c>
      <c r="L1331" s="4" t="e" cm="1">
        <f t="array" aca="1" ref="L1331" ca="1">IFERROR(INDEX(_xlfn.ANCHORARRAY($C$3),T_CALC[[#This Row],[DAY]]+1,1),NA())</f>
        <v>#N/A</v>
      </c>
      <c r="M1331" s="4" t="e" cm="1">
        <f t="array" aca="1" ref="M1331" ca="1">IFERROR(INDEX(_xlfn.ANCHORARRAY($C$3),T_CALC[[#This Row],[DAY]]+1,3),NA())</f>
        <v>#N/A</v>
      </c>
      <c r="N1331" s="4" t="e" cm="1">
        <f t="array" aca="1" ref="N1331" ca="1">IFERROR(INDEX(_xlfn.ANCHORARRAY($C$3),T_CALC[[#This Row],[DAY]]+1,4),NA())</f>
        <v>#N/A</v>
      </c>
      <c r="O1331" s="4" t="e" cm="1">
        <f t="array" aca="1" ref="O1331" ca="1">IFERROR(INDEX(_xlfn.ANCHORARRAY($C$3),T_CALC[[#This Row],[DAY]]+1,5),NA())</f>
        <v>#N/A</v>
      </c>
      <c r="P1331" s="4" t="e" cm="1">
        <f t="array" aca="1" ref="P1331" ca="1">IFERROR(INDEX(_xlfn.ANCHORARRAY($C$3),T_CALC[[#This Row],[DAY]]+1,6),NA())</f>
        <v>#N/A</v>
      </c>
      <c r="Q1331" s="4" t="e" cm="1">
        <f t="array" aca="1" ref="Q1331" ca="1">IFERROR(INDEX(_xlfn.ANCHORARRAY($C$3),T_CALC[[#This Row],[DAY]]+1,2),NA())</f>
        <v>#N/A</v>
      </c>
    </row>
    <row r="1332" spans="11:17" x14ac:dyDescent="0.25">
      <c r="K1332" s="4" t="str">
        <f ca="1">IF(ROW(T_CALC[[#This Row],[DAY]])-ROW(T_CALC[[#Headers],[DAY]])&gt;C_N_TRADING_DAYS,"",ROW(T_CALC[[#This Row],[DAY]])-ROW(T_CALC[[#Headers],[DAY]]))</f>
        <v/>
      </c>
      <c r="L1332" s="4" t="e" cm="1">
        <f t="array" aca="1" ref="L1332" ca="1">IFERROR(INDEX(_xlfn.ANCHORARRAY($C$3),T_CALC[[#This Row],[DAY]]+1,1),NA())</f>
        <v>#N/A</v>
      </c>
      <c r="M1332" s="4" t="e" cm="1">
        <f t="array" aca="1" ref="M1332" ca="1">IFERROR(INDEX(_xlfn.ANCHORARRAY($C$3),T_CALC[[#This Row],[DAY]]+1,3),NA())</f>
        <v>#N/A</v>
      </c>
      <c r="N1332" s="4" t="e" cm="1">
        <f t="array" aca="1" ref="N1332" ca="1">IFERROR(INDEX(_xlfn.ANCHORARRAY($C$3),T_CALC[[#This Row],[DAY]]+1,4),NA())</f>
        <v>#N/A</v>
      </c>
      <c r="O1332" s="4" t="e" cm="1">
        <f t="array" aca="1" ref="O1332" ca="1">IFERROR(INDEX(_xlfn.ANCHORARRAY($C$3),T_CALC[[#This Row],[DAY]]+1,5),NA())</f>
        <v>#N/A</v>
      </c>
      <c r="P1332" s="4" t="e" cm="1">
        <f t="array" aca="1" ref="P1332" ca="1">IFERROR(INDEX(_xlfn.ANCHORARRAY($C$3),T_CALC[[#This Row],[DAY]]+1,6),NA())</f>
        <v>#N/A</v>
      </c>
      <c r="Q1332" s="4" t="e" cm="1">
        <f t="array" aca="1" ref="Q1332" ca="1">IFERROR(INDEX(_xlfn.ANCHORARRAY($C$3),T_CALC[[#This Row],[DAY]]+1,2),NA())</f>
        <v>#N/A</v>
      </c>
    </row>
    <row r="1333" spans="11:17" x14ac:dyDescent="0.25">
      <c r="K1333" s="4" t="str">
        <f ca="1">IF(ROW(T_CALC[[#This Row],[DAY]])-ROW(T_CALC[[#Headers],[DAY]])&gt;C_N_TRADING_DAYS,"",ROW(T_CALC[[#This Row],[DAY]])-ROW(T_CALC[[#Headers],[DAY]]))</f>
        <v/>
      </c>
      <c r="L1333" s="4" t="e" cm="1">
        <f t="array" aca="1" ref="L1333" ca="1">IFERROR(INDEX(_xlfn.ANCHORARRAY($C$3),T_CALC[[#This Row],[DAY]]+1,1),NA())</f>
        <v>#N/A</v>
      </c>
      <c r="M1333" s="4" t="e" cm="1">
        <f t="array" aca="1" ref="M1333" ca="1">IFERROR(INDEX(_xlfn.ANCHORARRAY($C$3),T_CALC[[#This Row],[DAY]]+1,3),NA())</f>
        <v>#N/A</v>
      </c>
      <c r="N1333" s="4" t="e" cm="1">
        <f t="array" aca="1" ref="N1333" ca="1">IFERROR(INDEX(_xlfn.ANCHORARRAY($C$3),T_CALC[[#This Row],[DAY]]+1,4),NA())</f>
        <v>#N/A</v>
      </c>
      <c r="O1333" s="4" t="e" cm="1">
        <f t="array" aca="1" ref="O1333" ca="1">IFERROR(INDEX(_xlfn.ANCHORARRAY($C$3),T_CALC[[#This Row],[DAY]]+1,5),NA())</f>
        <v>#N/A</v>
      </c>
      <c r="P1333" s="4" t="e" cm="1">
        <f t="array" aca="1" ref="P1333" ca="1">IFERROR(INDEX(_xlfn.ANCHORARRAY($C$3),T_CALC[[#This Row],[DAY]]+1,6),NA())</f>
        <v>#N/A</v>
      </c>
      <c r="Q1333" s="4" t="e" cm="1">
        <f t="array" aca="1" ref="Q1333" ca="1">IFERROR(INDEX(_xlfn.ANCHORARRAY($C$3),T_CALC[[#This Row],[DAY]]+1,2),NA())</f>
        <v>#N/A</v>
      </c>
    </row>
    <row r="1334" spans="11:17" x14ac:dyDescent="0.25">
      <c r="K1334" s="4" t="str">
        <f ca="1">IF(ROW(T_CALC[[#This Row],[DAY]])-ROW(T_CALC[[#Headers],[DAY]])&gt;C_N_TRADING_DAYS,"",ROW(T_CALC[[#This Row],[DAY]])-ROW(T_CALC[[#Headers],[DAY]]))</f>
        <v/>
      </c>
      <c r="L1334" s="4" t="e" cm="1">
        <f t="array" aca="1" ref="L1334" ca="1">IFERROR(INDEX(_xlfn.ANCHORARRAY($C$3),T_CALC[[#This Row],[DAY]]+1,1),NA())</f>
        <v>#N/A</v>
      </c>
      <c r="M1334" s="4" t="e" cm="1">
        <f t="array" aca="1" ref="M1334" ca="1">IFERROR(INDEX(_xlfn.ANCHORARRAY($C$3),T_CALC[[#This Row],[DAY]]+1,3),NA())</f>
        <v>#N/A</v>
      </c>
      <c r="N1334" s="4" t="e" cm="1">
        <f t="array" aca="1" ref="N1334" ca="1">IFERROR(INDEX(_xlfn.ANCHORARRAY($C$3),T_CALC[[#This Row],[DAY]]+1,4),NA())</f>
        <v>#N/A</v>
      </c>
      <c r="O1334" s="4" t="e" cm="1">
        <f t="array" aca="1" ref="O1334" ca="1">IFERROR(INDEX(_xlfn.ANCHORARRAY($C$3),T_CALC[[#This Row],[DAY]]+1,5),NA())</f>
        <v>#N/A</v>
      </c>
      <c r="P1334" s="4" t="e" cm="1">
        <f t="array" aca="1" ref="P1334" ca="1">IFERROR(INDEX(_xlfn.ANCHORARRAY($C$3),T_CALC[[#This Row],[DAY]]+1,6),NA())</f>
        <v>#N/A</v>
      </c>
      <c r="Q1334" s="4" t="e" cm="1">
        <f t="array" aca="1" ref="Q1334" ca="1">IFERROR(INDEX(_xlfn.ANCHORARRAY($C$3),T_CALC[[#This Row],[DAY]]+1,2),NA())</f>
        <v>#N/A</v>
      </c>
    </row>
    <row r="1335" spans="11:17" x14ac:dyDescent="0.25">
      <c r="K1335" s="4" t="str">
        <f ca="1">IF(ROW(T_CALC[[#This Row],[DAY]])-ROW(T_CALC[[#Headers],[DAY]])&gt;C_N_TRADING_DAYS,"",ROW(T_CALC[[#This Row],[DAY]])-ROW(T_CALC[[#Headers],[DAY]]))</f>
        <v/>
      </c>
      <c r="L1335" s="4" t="e" cm="1">
        <f t="array" aca="1" ref="L1335" ca="1">IFERROR(INDEX(_xlfn.ANCHORARRAY($C$3),T_CALC[[#This Row],[DAY]]+1,1),NA())</f>
        <v>#N/A</v>
      </c>
      <c r="M1335" s="4" t="e" cm="1">
        <f t="array" aca="1" ref="M1335" ca="1">IFERROR(INDEX(_xlfn.ANCHORARRAY($C$3),T_CALC[[#This Row],[DAY]]+1,3),NA())</f>
        <v>#N/A</v>
      </c>
      <c r="N1335" s="4" t="e" cm="1">
        <f t="array" aca="1" ref="N1335" ca="1">IFERROR(INDEX(_xlfn.ANCHORARRAY($C$3),T_CALC[[#This Row],[DAY]]+1,4),NA())</f>
        <v>#N/A</v>
      </c>
      <c r="O1335" s="4" t="e" cm="1">
        <f t="array" aca="1" ref="O1335" ca="1">IFERROR(INDEX(_xlfn.ANCHORARRAY($C$3),T_CALC[[#This Row],[DAY]]+1,5),NA())</f>
        <v>#N/A</v>
      </c>
      <c r="P1335" s="4" t="e" cm="1">
        <f t="array" aca="1" ref="P1335" ca="1">IFERROR(INDEX(_xlfn.ANCHORARRAY($C$3),T_CALC[[#This Row],[DAY]]+1,6),NA())</f>
        <v>#N/A</v>
      </c>
      <c r="Q1335" s="4" t="e" cm="1">
        <f t="array" aca="1" ref="Q1335" ca="1">IFERROR(INDEX(_xlfn.ANCHORARRAY($C$3),T_CALC[[#This Row],[DAY]]+1,2),NA())</f>
        <v>#N/A</v>
      </c>
    </row>
    <row r="1336" spans="11:17" x14ac:dyDescent="0.25">
      <c r="K1336" s="4" t="str">
        <f ca="1">IF(ROW(T_CALC[[#This Row],[DAY]])-ROW(T_CALC[[#Headers],[DAY]])&gt;C_N_TRADING_DAYS,"",ROW(T_CALC[[#This Row],[DAY]])-ROW(T_CALC[[#Headers],[DAY]]))</f>
        <v/>
      </c>
      <c r="L1336" s="4" t="e" cm="1">
        <f t="array" aca="1" ref="L1336" ca="1">IFERROR(INDEX(_xlfn.ANCHORARRAY($C$3),T_CALC[[#This Row],[DAY]]+1,1),NA())</f>
        <v>#N/A</v>
      </c>
      <c r="M1336" s="4" t="e" cm="1">
        <f t="array" aca="1" ref="M1336" ca="1">IFERROR(INDEX(_xlfn.ANCHORARRAY($C$3),T_CALC[[#This Row],[DAY]]+1,3),NA())</f>
        <v>#N/A</v>
      </c>
      <c r="N1336" s="4" t="e" cm="1">
        <f t="array" aca="1" ref="N1336" ca="1">IFERROR(INDEX(_xlfn.ANCHORARRAY($C$3),T_CALC[[#This Row],[DAY]]+1,4),NA())</f>
        <v>#N/A</v>
      </c>
      <c r="O1336" s="4" t="e" cm="1">
        <f t="array" aca="1" ref="O1336" ca="1">IFERROR(INDEX(_xlfn.ANCHORARRAY($C$3),T_CALC[[#This Row],[DAY]]+1,5),NA())</f>
        <v>#N/A</v>
      </c>
      <c r="P1336" s="4" t="e" cm="1">
        <f t="array" aca="1" ref="P1336" ca="1">IFERROR(INDEX(_xlfn.ANCHORARRAY($C$3),T_CALC[[#This Row],[DAY]]+1,6),NA())</f>
        <v>#N/A</v>
      </c>
      <c r="Q1336" s="4" t="e" cm="1">
        <f t="array" aca="1" ref="Q1336" ca="1">IFERROR(INDEX(_xlfn.ANCHORARRAY($C$3),T_CALC[[#This Row],[DAY]]+1,2),NA())</f>
        <v>#N/A</v>
      </c>
    </row>
    <row r="1337" spans="11:17" x14ac:dyDescent="0.25">
      <c r="K1337" s="4" t="str">
        <f ca="1">IF(ROW(T_CALC[[#This Row],[DAY]])-ROW(T_CALC[[#Headers],[DAY]])&gt;C_N_TRADING_DAYS,"",ROW(T_CALC[[#This Row],[DAY]])-ROW(T_CALC[[#Headers],[DAY]]))</f>
        <v/>
      </c>
      <c r="L1337" s="4" t="e" cm="1">
        <f t="array" aca="1" ref="L1337" ca="1">IFERROR(INDEX(_xlfn.ANCHORARRAY($C$3),T_CALC[[#This Row],[DAY]]+1,1),NA())</f>
        <v>#N/A</v>
      </c>
      <c r="M1337" s="4" t="e" cm="1">
        <f t="array" aca="1" ref="M1337" ca="1">IFERROR(INDEX(_xlfn.ANCHORARRAY($C$3),T_CALC[[#This Row],[DAY]]+1,3),NA())</f>
        <v>#N/A</v>
      </c>
      <c r="N1337" s="4" t="e" cm="1">
        <f t="array" aca="1" ref="N1337" ca="1">IFERROR(INDEX(_xlfn.ANCHORARRAY($C$3),T_CALC[[#This Row],[DAY]]+1,4),NA())</f>
        <v>#N/A</v>
      </c>
      <c r="O1337" s="4" t="e" cm="1">
        <f t="array" aca="1" ref="O1337" ca="1">IFERROR(INDEX(_xlfn.ANCHORARRAY($C$3),T_CALC[[#This Row],[DAY]]+1,5),NA())</f>
        <v>#N/A</v>
      </c>
      <c r="P1337" s="4" t="e" cm="1">
        <f t="array" aca="1" ref="P1337" ca="1">IFERROR(INDEX(_xlfn.ANCHORARRAY($C$3),T_CALC[[#This Row],[DAY]]+1,6),NA())</f>
        <v>#N/A</v>
      </c>
      <c r="Q1337" s="4" t="e" cm="1">
        <f t="array" aca="1" ref="Q1337" ca="1">IFERROR(INDEX(_xlfn.ANCHORARRAY($C$3),T_CALC[[#This Row],[DAY]]+1,2),NA())</f>
        <v>#N/A</v>
      </c>
    </row>
    <row r="1338" spans="11:17" x14ac:dyDescent="0.25">
      <c r="K1338" s="4" t="str">
        <f ca="1">IF(ROW(T_CALC[[#This Row],[DAY]])-ROW(T_CALC[[#Headers],[DAY]])&gt;C_N_TRADING_DAYS,"",ROW(T_CALC[[#This Row],[DAY]])-ROW(T_CALC[[#Headers],[DAY]]))</f>
        <v/>
      </c>
      <c r="L1338" s="4" t="e" cm="1">
        <f t="array" aca="1" ref="L1338" ca="1">IFERROR(INDEX(_xlfn.ANCHORARRAY($C$3),T_CALC[[#This Row],[DAY]]+1,1),NA())</f>
        <v>#N/A</v>
      </c>
      <c r="M1338" s="4" t="e" cm="1">
        <f t="array" aca="1" ref="M1338" ca="1">IFERROR(INDEX(_xlfn.ANCHORARRAY($C$3),T_CALC[[#This Row],[DAY]]+1,3),NA())</f>
        <v>#N/A</v>
      </c>
      <c r="N1338" s="4" t="e" cm="1">
        <f t="array" aca="1" ref="N1338" ca="1">IFERROR(INDEX(_xlfn.ANCHORARRAY($C$3),T_CALC[[#This Row],[DAY]]+1,4),NA())</f>
        <v>#N/A</v>
      </c>
      <c r="O1338" s="4" t="e" cm="1">
        <f t="array" aca="1" ref="O1338" ca="1">IFERROR(INDEX(_xlfn.ANCHORARRAY($C$3),T_CALC[[#This Row],[DAY]]+1,5),NA())</f>
        <v>#N/A</v>
      </c>
      <c r="P1338" s="4" t="e" cm="1">
        <f t="array" aca="1" ref="P1338" ca="1">IFERROR(INDEX(_xlfn.ANCHORARRAY($C$3),T_CALC[[#This Row],[DAY]]+1,6),NA())</f>
        <v>#N/A</v>
      </c>
      <c r="Q1338" s="4" t="e" cm="1">
        <f t="array" aca="1" ref="Q1338" ca="1">IFERROR(INDEX(_xlfn.ANCHORARRAY($C$3),T_CALC[[#This Row],[DAY]]+1,2),NA())</f>
        <v>#N/A</v>
      </c>
    </row>
    <row r="1339" spans="11:17" x14ac:dyDescent="0.25">
      <c r="K1339" s="4" t="str">
        <f ca="1">IF(ROW(T_CALC[[#This Row],[DAY]])-ROW(T_CALC[[#Headers],[DAY]])&gt;C_N_TRADING_DAYS,"",ROW(T_CALC[[#This Row],[DAY]])-ROW(T_CALC[[#Headers],[DAY]]))</f>
        <v/>
      </c>
      <c r="L1339" s="4" t="e" cm="1">
        <f t="array" aca="1" ref="L1339" ca="1">IFERROR(INDEX(_xlfn.ANCHORARRAY($C$3),T_CALC[[#This Row],[DAY]]+1,1),NA())</f>
        <v>#N/A</v>
      </c>
      <c r="M1339" s="4" t="e" cm="1">
        <f t="array" aca="1" ref="M1339" ca="1">IFERROR(INDEX(_xlfn.ANCHORARRAY($C$3),T_CALC[[#This Row],[DAY]]+1,3),NA())</f>
        <v>#N/A</v>
      </c>
      <c r="N1339" s="4" t="e" cm="1">
        <f t="array" aca="1" ref="N1339" ca="1">IFERROR(INDEX(_xlfn.ANCHORARRAY($C$3),T_CALC[[#This Row],[DAY]]+1,4),NA())</f>
        <v>#N/A</v>
      </c>
      <c r="O1339" s="4" t="e" cm="1">
        <f t="array" aca="1" ref="O1339" ca="1">IFERROR(INDEX(_xlfn.ANCHORARRAY($C$3),T_CALC[[#This Row],[DAY]]+1,5),NA())</f>
        <v>#N/A</v>
      </c>
      <c r="P1339" s="4" t="e" cm="1">
        <f t="array" aca="1" ref="P1339" ca="1">IFERROR(INDEX(_xlfn.ANCHORARRAY($C$3),T_CALC[[#This Row],[DAY]]+1,6),NA())</f>
        <v>#N/A</v>
      </c>
      <c r="Q1339" s="4" t="e" cm="1">
        <f t="array" aca="1" ref="Q1339" ca="1">IFERROR(INDEX(_xlfn.ANCHORARRAY($C$3),T_CALC[[#This Row],[DAY]]+1,2),NA())</f>
        <v>#N/A</v>
      </c>
    </row>
    <row r="1340" spans="11:17" x14ac:dyDescent="0.25">
      <c r="K1340" s="4" t="str">
        <f ca="1">IF(ROW(T_CALC[[#This Row],[DAY]])-ROW(T_CALC[[#Headers],[DAY]])&gt;C_N_TRADING_DAYS,"",ROW(T_CALC[[#This Row],[DAY]])-ROW(T_CALC[[#Headers],[DAY]]))</f>
        <v/>
      </c>
      <c r="L1340" s="4" t="e" cm="1">
        <f t="array" aca="1" ref="L1340" ca="1">IFERROR(INDEX(_xlfn.ANCHORARRAY($C$3),T_CALC[[#This Row],[DAY]]+1,1),NA())</f>
        <v>#N/A</v>
      </c>
      <c r="M1340" s="4" t="e" cm="1">
        <f t="array" aca="1" ref="M1340" ca="1">IFERROR(INDEX(_xlfn.ANCHORARRAY($C$3),T_CALC[[#This Row],[DAY]]+1,3),NA())</f>
        <v>#N/A</v>
      </c>
      <c r="N1340" s="4" t="e" cm="1">
        <f t="array" aca="1" ref="N1340" ca="1">IFERROR(INDEX(_xlfn.ANCHORARRAY($C$3),T_CALC[[#This Row],[DAY]]+1,4),NA())</f>
        <v>#N/A</v>
      </c>
      <c r="O1340" s="4" t="e" cm="1">
        <f t="array" aca="1" ref="O1340" ca="1">IFERROR(INDEX(_xlfn.ANCHORARRAY($C$3),T_CALC[[#This Row],[DAY]]+1,5),NA())</f>
        <v>#N/A</v>
      </c>
      <c r="P1340" s="4" t="e" cm="1">
        <f t="array" aca="1" ref="P1340" ca="1">IFERROR(INDEX(_xlfn.ANCHORARRAY($C$3),T_CALC[[#This Row],[DAY]]+1,6),NA())</f>
        <v>#N/A</v>
      </c>
      <c r="Q1340" s="4" t="e" cm="1">
        <f t="array" aca="1" ref="Q1340" ca="1">IFERROR(INDEX(_xlfn.ANCHORARRAY($C$3),T_CALC[[#This Row],[DAY]]+1,2),NA())</f>
        <v>#N/A</v>
      </c>
    </row>
    <row r="1341" spans="11:17" x14ac:dyDescent="0.25">
      <c r="K1341" s="4" t="str">
        <f ca="1">IF(ROW(T_CALC[[#This Row],[DAY]])-ROW(T_CALC[[#Headers],[DAY]])&gt;C_N_TRADING_DAYS,"",ROW(T_CALC[[#This Row],[DAY]])-ROW(T_CALC[[#Headers],[DAY]]))</f>
        <v/>
      </c>
      <c r="L1341" s="4" t="e" cm="1">
        <f t="array" aca="1" ref="L1341" ca="1">IFERROR(INDEX(_xlfn.ANCHORARRAY($C$3),T_CALC[[#This Row],[DAY]]+1,1),NA())</f>
        <v>#N/A</v>
      </c>
      <c r="M1341" s="4" t="e" cm="1">
        <f t="array" aca="1" ref="M1341" ca="1">IFERROR(INDEX(_xlfn.ANCHORARRAY($C$3),T_CALC[[#This Row],[DAY]]+1,3),NA())</f>
        <v>#N/A</v>
      </c>
      <c r="N1341" s="4" t="e" cm="1">
        <f t="array" aca="1" ref="N1341" ca="1">IFERROR(INDEX(_xlfn.ANCHORARRAY($C$3),T_CALC[[#This Row],[DAY]]+1,4),NA())</f>
        <v>#N/A</v>
      </c>
      <c r="O1341" s="4" t="e" cm="1">
        <f t="array" aca="1" ref="O1341" ca="1">IFERROR(INDEX(_xlfn.ANCHORARRAY($C$3),T_CALC[[#This Row],[DAY]]+1,5),NA())</f>
        <v>#N/A</v>
      </c>
      <c r="P1341" s="4" t="e" cm="1">
        <f t="array" aca="1" ref="P1341" ca="1">IFERROR(INDEX(_xlfn.ANCHORARRAY($C$3),T_CALC[[#This Row],[DAY]]+1,6),NA())</f>
        <v>#N/A</v>
      </c>
      <c r="Q1341" s="4" t="e" cm="1">
        <f t="array" aca="1" ref="Q1341" ca="1">IFERROR(INDEX(_xlfn.ANCHORARRAY($C$3),T_CALC[[#This Row],[DAY]]+1,2),NA())</f>
        <v>#N/A</v>
      </c>
    </row>
    <row r="1342" spans="11:17" x14ac:dyDescent="0.25">
      <c r="K1342" s="4" t="str">
        <f ca="1">IF(ROW(T_CALC[[#This Row],[DAY]])-ROW(T_CALC[[#Headers],[DAY]])&gt;C_N_TRADING_DAYS,"",ROW(T_CALC[[#This Row],[DAY]])-ROW(T_CALC[[#Headers],[DAY]]))</f>
        <v/>
      </c>
      <c r="L1342" s="4" t="e" cm="1">
        <f t="array" aca="1" ref="L1342" ca="1">IFERROR(INDEX(_xlfn.ANCHORARRAY($C$3),T_CALC[[#This Row],[DAY]]+1,1),NA())</f>
        <v>#N/A</v>
      </c>
      <c r="M1342" s="4" t="e" cm="1">
        <f t="array" aca="1" ref="M1342" ca="1">IFERROR(INDEX(_xlfn.ANCHORARRAY($C$3),T_CALC[[#This Row],[DAY]]+1,3),NA())</f>
        <v>#N/A</v>
      </c>
      <c r="N1342" s="4" t="e" cm="1">
        <f t="array" aca="1" ref="N1342" ca="1">IFERROR(INDEX(_xlfn.ANCHORARRAY($C$3),T_CALC[[#This Row],[DAY]]+1,4),NA())</f>
        <v>#N/A</v>
      </c>
      <c r="O1342" s="4" t="e" cm="1">
        <f t="array" aca="1" ref="O1342" ca="1">IFERROR(INDEX(_xlfn.ANCHORARRAY($C$3),T_CALC[[#This Row],[DAY]]+1,5),NA())</f>
        <v>#N/A</v>
      </c>
      <c r="P1342" s="4" t="e" cm="1">
        <f t="array" aca="1" ref="P1342" ca="1">IFERROR(INDEX(_xlfn.ANCHORARRAY($C$3),T_CALC[[#This Row],[DAY]]+1,6),NA())</f>
        <v>#N/A</v>
      </c>
      <c r="Q1342" s="4" t="e" cm="1">
        <f t="array" aca="1" ref="Q1342" ca="1">IFERROR(INDEX(_xlfn.ANCHORARRAY($C$3),T_CALC[[#This Row],[DAY]]+1,2),NA())</f>
        <v>#N/A</v>
      </c>
    </row>
    <row r="1343" spans="11:17" x14ac:dyDescent="0.25">
      <c r="K1343" s="4" t="str">
        <f ca="1">IF(ROW(T_CALC[[#This Row],[DAY]])-ROW(T_CALC[[#Headers],[DAY]])&gt;C_N_TRADING_DAYS,"",ROW(T_CALC[[#This Row],[DAY]])-ROW(T_CALC[[#Headers],[DAY]]))</f>
        <v/>
      </c>
      <c r="L1343" s="4" t="e" cm="1">
        <f t="array" aca="1" ref="L1343" ca="1">IFERROR(INDEX(_xlfn.ANCHORARRAY($C$3),T_CALC[[#This Row],[DAY]]+1,1),NA())</f>
        <v>#N/A</v>
      </c>
      <c r="M1343" s="4" t="e" cm="1">
        <f t="array" aca="1" ref="M1343" ca="1">IFERROR(INDEX(_xlfn.ANCHORARRAY($C$3),T_CALC[[#This Row],[DAY]]+1,3),NA())</f>
        <v>#N/A</v>
      </c>
      <c r="N1343" s="4" t="e" cm="1">
        <f t="array" aca="1" ref="N1343" ca="1">IFERROR(INDEX(_xlfn.ANCHORARRAY($C$3),T_CALC[[#This Row],[DAY]]+1,4),NA())</f>
        <v>#N/A</v>
      </c>
      <c r="O1343" s="4" t="e" cm="1">
        <f t="array" aca="1" ref="O1343" ca="1">IFERROR(INDEX(_xlfn.ANCHORARRAY($C$3),T_CALC[[#This Row],[DAY]]+1,5),NA())</f>
        <v>#N/A</v>
      </c>
      <c r="P1343" s="4" t="e" cm="1">
        <f t="array" aca="1" ref="P1343" ca="1">IFERROR(INDEX(_xlfn.ANCHORARRAY($C$3),T_CALC[[#This Row],[DAY]]+1,6),NA())</f>
        <v>#N/A</v>
      </c>
      <c r="Q1343" s="4" t="e" cm="1">
        <f t="array" aca="1" ref="Q1343" ca="1">IFERROR(INDEX(_xlfn.ANCHORARRAY($C$3),T_CALC[[#This Row],[DAY]]+1,2),NA())</f>
        <v>#N/A</v>
      </c>
    </row>
    <row r="1344" spans="11:17" x14ac:dyDescent="0.25">
      <c r="K1344" s="4" t="str">
        <f ca="1">IF(ROW(T_CALC[[#This Row],[DAY]])-ROW(T_CALC[[#Headers],[DAY]])&gt;C_N_TRADING_DAYS,"",ROW(T_CALC[[#This Row],[DAY]])-ROW(T_CALC[[#Headers],[DAY]]))</f>
        <v/>
      </c>
      <c r="L1344" s="4" t="e" cm="1">
        <f t="array" aca="1" ref="L1344" ca="1">IFERROR(INDEX(_xlfn.ANCHORARRAY($C$3),T_CALC[[#This Row],[DAY]]+1,1),NA())</f>
        <v>#N/A</v>
      </c>
      <c r="M1344" s="4" t="e" cm="1">
        <f t="array" aca="1" ref="M1344" ca="1">IFERROR(INDEX(_xlfn.ANCHORARRAY($C$3),T_CALC[[#This Row],[DAY]]+1,3),NA())</f>
        <v>#N/A</v>
      </c>
      <c r="N1344" s="4" t="e" cm="1">
        <f t="array" aca="1" ref="N1344" ca="1">IFERROR(INDEX(_xlfn.ANCHORARRAY($C$3),T_CALC[[#This Row],[DAY]]+1,4),NA())</f>
        <v>#N/A</v>
      </c>
      <c r="O1344" s="4" t="e" cm="1">
        <f t="array" aca="1" ref="O1344" ca="1">IFERROR(INDEX(_xlfn.ANCHORARRAY($C$3),T_CALC[[#This Row],[DAY]]+1,5),NA())</f>
        <v>#N/A</v>
      </c>
      <c r="P1344" s="4" t="e" cm="1">
        <f t="array" aca="1" ref="P1344" ca="1">IFERROR(INDEX(_xlfn.ANCHORARRAY($C$3),T_CALC[[#This Row],[DAY]]+1,6),NA())</f>
        <v>#N/A</v>
      </c>
      <c r="Q1344" s="4" t="e" cm="1">
        <f t="array" aca="1" ref="Q1344" ca="1">IFERROR(INDEX(_xlfn.ANCHORARRAY($C$3),T_CALC[[#This Row],[DAY]]+1,2),NA())</f>
        <v>#N/A</v>
      </c>
    </row>
    <row r="1345" spans="11:17" x14ac:dyDescent="0.25">
      <c r="K1345" s="4" t="str">
        <f ca="1">IF(ROW(T_CALC[[#This Row],[DAY]])-ROW(T_CALC[[#Headers],[DAY]])&gt;C_N_TRADING_DAYS,"",ROW(T_CALC[[#This Row],[DAY]])-ROW(T_CALC[[#Headers],[DAY]]))</f>
        <v/>
      </c>
      <c r="L1345" s="4" t="e" cm="1">
        <f t="array" aca="1" ref="L1345" ca="1">IFERROR(INDEX(_xlfn.ANCHORARRAY($C$3),T_CALC[[#This Row],[DAY]]+1,1),NA())</f>
        <v>#N/A</v>
      </c>
      <c r="M1345" s="4" t="e" cm="1">
        <f t="array" aca="1" ref="M1345" ca="1">IFERROR(INDEX(_xlfn.ANCHORARRAY($C$3),T_CALC[[#This Row],[DAY]]+1,3),NA())</f>
        <v>#N/A</v>
      </c>
      <c r="N1345" s="4" t="e" cm="1">
        <f t="array" aca="1" ref="N1345" ca="1">IFERROR(INDEX(_xlfn.ANCHORARRAY($C$3),T_CALC[[#This Row],[DAY]]+1,4),NA())</f>
        <v>#N/A</v>
      </c>
      <c r="O1345" s="4" t="e" cm="1">
        <f t="array" aca="1" ref="O1345" ca="1">IFERROR(INDEX(_xlfn.ANCHORARRAY($C$3),T_CALC[[#This Row],[DAY]]+1,5),NA())</f>
        <v>#N/A</v>
      </c>
      <c r="P1345" s="4" t="e" cm="1">
        <f t="array" aca="1" ref="P1345" ca="1">IFERROR(INDEX(_xlfn.ANCHORARRAY($C$3),T_CALC[[#This Row],[DAY]]+1,6),NA())</f>
        <v>#N/A</v>
      </c>
      <c r="Q1345" s="4" t="e" cm="1">
        <f t="array" aca="1" ref="Q1345" ca="1">IFERROR(INDEX(_xlfn.ANCHORARRAY($C$3),T_CALC[[#This Row],[DAY]]+1,2),NA())</f>
        <v>#N/A</v>
      </c>
    </row>
    <row r="1346" spans="11:17" x14ac:dyDescent="0.25">
      <c r="K1346" s="4" t="str">
        <f ca="1">IF(ROW(T_CALC[[#This Row],[DAY]])-ROW(T_CALC[[#Headers],[DAY]])&gt;C_N_TRADING_DAYS,"",ROW(T_CALC[[#This Row],[DAY]])-ROW(T_CALC[[#Headers],[DAY]]))</f>
        <v/>
      </c>
      <c r="L1346" s="4" t="e" cm="1">
        <f t="array" aca="1" ref="L1346" ca="1">IFERROR(INDEX(_xlfn.ANCHORARRAY($C$3),T_CALC[[#This Row],[DAY]]+1,1),NA())</f>
        <v>#N/A</v>
      </c>
      <c r="M1346" s="4" t="e" cm="1">
        <f t="array" aca="1" ref="M1346" ca="1">IFERROR(INDEX(_xlfn.ANCHORARRAY($C$3),T_CALC[[#This Row],[DAY]]+1,3),NA())</f>
        <v>#N/A</v>
      </c>
      <c r="N1346" s="4" t="e" cm="1">
        <f t="array" aca="1" ref="N1346" ca="1">IFERROR(INDEX(_xlfn.ANCHORARRAY($C$3),T_CALC[[#This Row],[DAY]]+1,4),NA())</f>
        <v>#N/A</v>
      </c>
      <c r="O1346" s="4" t="e" cm="1">
        <f t="array" aca="1" ref="O1346" ca="1">IFERROR(INDEX(_xlfn.ANCHORARRAY($C$3),T_CALC[[#This Row],[DAY]]+1,5),NA())</f>
        <v>#N/A</v>
      </c>
      <c r="P1346" s="4" t="e" cm="1">
        <f t="array" aca="1" ref="P1346" ca="1">IFERROR(INDEX(_xlfn.ANCHORARRAY($C$3),T_CALC[[#This Row],[DAY]]+1,6),NA())</f>
        <v>#N/A</v>
      </c>
      <c r="Q1346" s="4" t="e" cm="1">
        <f t="array" aca="1" ref="Q1346" ca="1">IFERROR(INDEX(_xlfn.ANCHORARRAY($C$3),T_CALC[[#This Row],[DAY]]+1,2),NA())</f>
        <v>#N/A</v>
      </c>
    </row>
    <row r="1347" spans="11:17" x14ac:dyDescent="0.25">
      <c r="K1347" s="4" t="str">
        <f ca="1">IF(ROW(T_CALC[[#This Row],[DAY]])-ROW(T_CALC[[#Headers],[DAY]])&gt;C_N_TRADING_DAYS,"",ROW(T_CALC[[#This Row],[DAY]])-ROW(T_CALC[[#Headers],[DAY]]))</f>
        <v/>
      </c>
      <c r="L1347" s="4" t="e" cm="1">
        <f t="array" aca="1" ref="L1347" ca="1">IFERROR(INDEX(_xlfn.ANCHORARRAY($C$3),T_CALC[[#This Row],[DAY]]+1,1),NA())</f>
        <v>#N/A</v>
      </c>
      <c r="M1347" s="4" t="e" cm="1">
        <f t="array" aca="1" ref="M1347" ca="1">IFERROR(INDEX(_xlfn.ANCHORARRAY($C$3),T_CALC[[#This Row],[DAY]]+1,3),NA())</f>
        <v>#N/A</v>
      </c>
      <c r="N1347" s="4" t="e" cm="1">
        <f t="array" aca="1" ref="N1347" ca="1">IFERROR(INDEX(_xlfn.ANCHORARRAY($C$3),T_CALC[[#This Row],[DAY]]+1,4),NA())</f>
        <v>#N/A</v>
      </c>
      <c r="O1347" s="4" t="e" cm="1">
        <f t="array" aca="1" ref="O1347" ca="1">IFERROR(INDEX(_xlfn.ANCHORARRAY($C$3),T_CALC[[#This Row],[DAY]]+1,5),NA())</f>
        <v>#N/A</v>
      </c>
      <c r="P1347" s="4" t="e" cm="1">
        <f t="array" aca="1" ref="P1347" ca="1">IFERROR(INDEX(_xlfn.ANCHORARRAY($C$3),T_CALC[[#This Row],[DAY]]+1,6),NA())</f>
        <v>#N/A</v>
      </c>
      <c r="Q1347" s="4" t="e" cm="1">
        <f t="array" aca="1" ref="Q1347" ca="1">IFERROR(INDEX(_xlfn.ANCHORARRAY($C$3),T_CALC[[#This Row],[DAY]]+1,2),NA())</f>
        <v>#N/A</v>
      </c>
    </row>
    <row r="1348" spans="11:17" x14ac:dyDescent="0.25">
      <c r="K1348" s="4" t="str">
        <f ca="1">IF(ROW(T_CALC[[#This Row],[DAY]])-ROW(T_CALC[[#Headers],[DAY]])&gt;C_N_TRADING_DAYS,"",ROW(T_CALC[[#This Row],[DAY]])-ROW(T_CALC[[#Headers],[DAY]]))</f>
        <v/>
      </c>
      <c r="L1348" s="4" t="e" cm="1">
        <f t="array" aca="1" ref="L1348" ca="1">IFERROR(INDEX(_xlfn.ANCHORARRAY($C$3),T_CALC[[#This Row],[DAY]]+1,1),NA())</f>
        <v>#N/A</v>
      </c>
      <c r="M1348" s="4" t="e" cm="1">
        <f t="array" aca="1" ref="M1348" ca="1">IFERROR(INDEX(_xlfn.ANCHORARRAY($C$3),T_CALC[[#This Row],[DAY]]+1,3),NA())</f>
        <v>#N/A</v>
      </c>
      <c r="N1348" s="4" t="e" cm="1">
        <f t="array" aca="1" ref="N1348" ca="1">IFERROR(INDEX(_xlfn.ANCHORARRAY($C$3),T_CALC[[#This Row],[DAY]]+1,4),NA())</f>
        <v>#N/A</v>
      </c>
      <c r="O1348" s="4" t="e" cm="1">
        <f t="array" aca="1" ref="O1348" ca="1">IFERROR(INDEX(_xlfn.ANCHORARRAY($C$3),T_CALC[[#This Row],[DAY]]+1,5),NA())</f>
        <v>#N/A</v>
      </c>
      <c r="P1348" s="4" t="e" cm="1">
        <f t="array" aca="1" ref="P1348" ca="1">IFERROR(INDEX(_xlfn.ANCHORARRAY($C$3),T_CALC[[#This Row],[DAY]]+1,6),NA())</f>
        <v>#N/A</v>
      </c>
      <c r="Q1348" s="4" t="e" cm="1">
        <f t="array" aca="1" ref="Q1348" ca="1">IFERROR(INDEX(_xlfn.ANCHORARRAY($C$3),T_CALC[[#This Row],[DAY]]+1,2),NA())</f>
        <v>#N/A</v>
      </c>
    </row>
    <row r="1349" spans="11:17" x14ac:dyDescent="0.25">
      <c r="K1349" s="4" t="str">
        <f ca="1">IF(ROW(T_CALC[[#This Row],[DAY]])-ROW(T_CALC[[#Headers],[DAY]])&gt;C_N_TRADING_DAYS,"",ROW(T_CALC[[#This Row],[DAY]])-ROW(T_CALC[[#Headers],[DAY]]))</f>
        <v/>
      </c>
      <c r="L1349" s="4" t="e" cm="1">
        <f t="array" aca="1" ref="L1349" ca="1">IFERROR(INDEX(_xlfn.ANCHORARRAY($C$3),T_CALC[[#This Row],[DAY]]+1,1),NA())</f>
        <v>#N/A</v>
      </c>
      <c r="M1349" s="4" t="e" cm="1">
        <f t="array" aca="1" ref="M1349" ca="1">IFERROR(INDEX(_xlfn.ANCHORARRAY($C$3),T_CALC[[#This Row],[DAY]]+1,3),NA())</f>
        <v>#N/A</v>
      </c>
      <c r="N1349" s="4" t="e" cm="1">
        <f t="array" aca="1" ref="N1349" ca="1">IFERROR(INDEX(_xlfn.ANCHORARRAY($C$3),T_CALC[[#This Row],[DAY]]+1,4),NA())</f>
        <v>#N/A</v>
      </c>
      <c r="O1349" s="4" t="e" cm="1">
        <f t="array" aca="1" ref="O1349" ca="1">IFERROR(INDEX(_xlfn.ANCHORARRAY($C$3),T_CALC[[#This Row],[DAY]]+1,5),NA())</f>
        <v>#N/A</v>
      </c>
      <c r="P1349" s="4" t="e" cm="1">
        <f t="array" aca="1" ref="P1349" ca="1">IFERROR(INDEX(_xlfn.ANCHORARRAY($C$3),T_CALC[[#This Row],[DAY]]+1,6),NA())</f>
        <v>#N/A</v>
      </c>
      <c r="Q1349" s="4" t="e" cm="1">
        <f t="array" aca="1" ref="Q1349" ca="1">IFERROR(INDEX(_xlfn.ANCHORARRAY($C$3),T_CALC[[#This Row],[DAY]]+1,2),NA())</f>
        <v>#N/A</v>
      </c>
    </row>
    <row r="1350" spans="11:17" x14ac:dyDescent="0.25">
      <c r="K1350" s="4" t="str">
        <f ca="1">IF(ROW(T_CALC[[#This Row],[DAY]])-ROW(T_CALC[[#Headers],[DAY]])&gt;C_N_TRADING_DAYS,"",ROW(T_CALC[[#This Row],[DAY]])-ROW(T_CALC[[#Headers],[DAY]]))</f>
        <v/>
      </c>
      <c r="L1350" s="4" t="e" cm="1">
        <f t="array" aca="1" ref="L1350" ca="1">IFERROR(INDEX(_xlfn.ANCHORARRAY($C$3),T_CALC[[#This Row],[DAY]]+1,1),NA())</f>
        <v>#N/A</v>
      </c>
      <c r="M1350" s="4" t="e" cm="1">
        <f t="array" aca="1" ref="M1350" ca="1">IFERROR(INDEX(_xlfn.ANCHORARRAY($C$3),T_CALC[[#This Row],[DAY]]+1,3),NA())</f>
        <v>#N/A</v>
      </c>
      <c r="N1350" s="4" t="e" cm="1">
        <f t="array" aca="1" ref="N1350" ca="1">IFERROR(INDEX(_xlfn.ANCHORARRAY($C$3),T_CALC[[#This Row],[DAY]]+1,4),NA())</f>
        <v>#N/A</v>
      </c>
      <c r="O1350" s="4" t="e" cm="1">
        <f t="array" aca="1" ref="O1350" ca="1">IFERROR(INDEX(_xlfn.ANCHORARRAY($C$3),T_CALC[[#This Row],[DAY]]+1,5),NA())</f>
        <v>#N/A</v>
      </c>
      <c r="P1350" s="4" t="e" cm="1">
        <f t="array" aca="1" ref="P1350" ca="1">IFERROR(INDEX(_xlfn.ANCHORARRAY($C$3),T_CALC[[#This Row],[DAY]]+1,6),NA())</f>
        <v>#N/A</v>
      </c>
      <c r="Q1350" s="4" t="e" cm="1">
        <f t="array" aca="1" ref="Q1350" ca="1">IFERROR(INDEX(_xlfn.ANCHORARRAY($C$3),T_CALC[[#This Row],[DAY]]+1,2),NA())</f>
        <v>#N/A</v>
      </c>
    </row>
    <row r="1351" spans="11:17" x14ac:dyDescent="0.25">
      <c r="K1351" s="4" t="str">
        <f ca="1">IF(ROW(T_CALC[[#This Row],[DAY]])-ROW(T_CALC[[#Headers],[DAY]])&gt;C_N_TRADING_DAYS,"",ROW(T_CALC[[#This Row],[DAY]])-ROW(T_CALC[[#Headers],[DAY]]))</f>
        <v/>
      </c>
      <c r="L1351" s="4" t="e" cm="1">
        <f t="array" aca="1" ref="L1351" ca="1">IFERROR(INDEX(_xlfn.ANCHORARRAY($C$3),T_CALC[[#This Row],[DAY]]+1,1),NA())</f>
        <v>#N/A</v>
      </c>
      <c r="M1351" s="4" t="e" cm="1">
        <f t="array" aca="1" ref="M1351" ca="1">IFERROR(INDEX(_xlfn.ANCHORARRAY($C$3),T_CALC[[#This Row],[DAY]]+1,3),NA())</f>
        <v>#N/A</v>
      </c>
      <c r="N1351" s="4" t="e" cm="1">
        <f t="array" aca="1" ref="N1351" ca="1">IFERROR(INDEX(_xlfn.ANCHORARRAY($C$3),T_CALC[[#This Row],[DAY]]+1,4),NA())</f>
        <v>#N/A</v>
      </c>
      <c r="O1351" s="4" t="e" cm="1">
        <f t="array" aca="1" ref="O1351" ca="1">IFERROR(INDEX(_xlfn.ANCHORARRAY($C$3),T_CALC[[#This Row],[DAY]]+1,5),NA())</f>
        <v>#N/A</v>
      </c>
      <c r="P1351" s="4" t="e" cm="1">
        <f t="array" aca="1" ref="P1351" ca="1">IFERROR(INDEX(_xlfn.ANCHORARRAY($C$3),T_CALC[[#This Row],[DAY]]+1,6),NA())</f>
        <v>#N/A</v>
      </c>
      <c r="Q1351" s="4" t="e" cm="1">
        <f t="array" aca="1" ref="Q1351" ca="1">IFERROR(INDEX(_xlfn.ANCHORARRAY($C$3),T_CALC[[#This Row],[DAY]]+1,2),NA())</f>
        <v>#N/A</v>
      </c>
    </row>
    <row r="1352" spans="11:17" x14ac:dyDescent="0.25">
      <c r="K1352" s="4" t="str">
        <f ca="1">IF(ROW(T_CALC[[#This Row],[DAY]])-ROW(T_CALC[[#Headers],[DAY]])&gt;C_N_TRADING_DAYS,"",ROW(T_CALC[[#This Row],[DAY]])-ROW(T_CALC[[#Headers],[DAY]]))</f>
        <v/>
      </c>
      <c r="L1352" s="4" t="e" cm="1">
        <f t="array" aca="1" ref="L1352" ca="1">IFERROR(INDEX(_xlfn.ANCHORARRAY($C$3),T_CALC[[#This Row],[DAY]]+1,1),NA())</f>
        <v>#N/A</v>
      </c>
      <c r="M1352" s="4" t="e" cm="1">
        <f t="array" aca="1" ref="M1352" ca="1">IFERROR(INDEX(_xlfn.ANCHORARRAY($C$3),T_CALC[[#This Row],[DAY]]+1,3),NA())</f>
        <v>#N/A</v>
      </c>
      <c r="N1352" s="4" t="e" cm="1">
        <f t="array" aca="1" ref="N1352" ca="1">IFERROR(INDEX(_xlfn.ANCHORARRAY($C$3),T_CALC[[#This Row],[DAY]]+1,4),NA())</f>
        <v>#N/A</v>
      </c>
      <c r="O1352" s="4" t="e" cm="1">
        <f t="array" aca="1" ref="O1352" ca="1">IFERROR(INDEX(_xlfn.ANCHORARRAY($C$3),T_CALC[[#This Row],[DAY]]+1,5),NA())</f>
        <v>#N/A</v>
      </c>
      <c r="P1352" s="4" t="e" cm="1">
        <f t="array" aca="1" ref="P1352" ca="1">IFERROR(INDEX(_xlfn.ANCHORARRAY($C$3),T_CALC[[#This Row],[DAY]]+1,6),NA())</f>
        <v>#N/A</v>
      </c>
      <c r="Q1352" s="4" t="e" cm="1">
        <f t="array" aca="1" ref="Q1352" ca="1">IFERROR(INDEX(_xlfn.ANCHORARRAY($C$3),T_CALC[[#This Row],[DAY]]+1,2),NA())</f>
        <v>#N/A</v>
      </c>
    </row>
    <row r="1353" spans="11:17" x14ac:dyDescent="0.25">
      <c r="K1353" s="4" t="str">
        <f ca="1">IF(ROW(T_CALC[[#This Row],[DAY]])-ROW(T_CALC[[#Headers],[DAY]])&gt;C_N_TRADING_DAYS,"",ROW(T_CALC[[#This Row],[DAY]])-ROW(T_CALC[[#Headers],[DAY]]))</f>
        <v/>
      </c>
      <c r="L1353" s="4" t="e" cm="1">
        <f t="array" aca="1" ref="L1353" ca="1">IFERROR(INDEX(_xlfn.ANCHORARRAY($C$3),T_CALC[[#This Row],[DAY]]+1,1),NA())</f>
        <v>#N/A</v>
      </c>
      <c r="M1353" s="4" t="e" cm="1">
        <f t="array" aca="1" ref="M1353" ca="1">IFERROR(INDEX(_xlfn.ANCHORARRAY($C$3),T_CALC[[#This Row],[DAY]]+1,3),NA())</f>
        <v>#N/A</v>
      </c>
      <c r="N1353" s="4" t="e" cm="1">
        <f t="array" aca="1" ref="N1353" ca="1">IFERROR(INDEX(_xlfn.ANCHORARRAY($C$3),T_CALC[[#This Row],[DAY]]+1,4),NA())</f>
        <v>#N/A</v>
      </c>
      <c r="O1353" s="4" t="e" cm="1">
        <f t="array" aca="1" ref="O1353" ca="1">IFERROR(INDEX(_xlfn.ANCHORARRAY($C$3),T_CALC[[#This Row],[DAY]]+1,5),NA())</f>
        <v>#N/A</v>
      </c>
      <c r="P1353" s="4" t="e" cm="1">
        <f t="array" aca="1" ref="P1353" ca="1">IFERROR(INDEX(_xlfn.ANCHORARRAY($C$3),T_CALC[[#This Row],[DAY]]+1,6),NA())</f>
        <v>#N/A</v>
      </c>
      <c r="Q1353" s="4" t="e" cm="1">
        <f t="array" aca="1" ref="Q1353" ca="1">IFERROR(INDEX(_xlfn.ANCHORARRAY($C$3),T_CALC[[#This Row],[DAY]]+1,2),NA())</f>
        <v>#N/A</v>
      </c>
    </row>
    <row r="1354" spans="11:17" x14ac:dyDescent="0.25">
      <c r="K1354" s="4" t="str">
        <f ca="1">IF(ROW(T_CALC[[#This Row],[DAY]])-ROW(T_CALC[[#Headers],[DAY]])&gt;C_N_TRADING_DAYS,"",ROW(T_CALC[[#This Row],[DAY]])-ROW(T_CALC[[#Headers],[DAY]]))</f>
        <v/>
      </c>
      <c r="L1354" s="4" t="e" cm="1">
        <f t="array" aca="1" ref="L1354" ca="1">IFERROR(INDEX(_xlfn.ANCHORARRAY($C$3),T_CALC[[#This Row],[DAY]]+1,1),NA())</f>
        <v>#N/A</v>
      </c>
      <c r="M1354" s="4" t="e" cm="1">
        <f t="array" aca="1" ref="M1354" ca="1">IFERROR(INDEX(_xlfn.ANCHORARRAY($C$3),T_CALC[[#This Row],[DAY]]+1,3),NA())</f>
        <v>#N/A</v>
      </c>
      <c r="N1354" s="4" t="e" cm="1">
        <f t="array" aca="1" ref="N1354" ca="1">IFERROR(INDEX(_xlfn.ANCHORARRAY($C$3),T_CALC[[#This Row],[DAY]]+1,4),NA())</f>
        <v>#N/A</v>
      </c>
      <c r="O1354" s="4" t="e" cm="1">
        <f t="array" aca="1" ref="O1354" ca="1">IFERROR(INDEX(_xlfn.ANCHORARRAY($C$3),T_CALC[[#This Row],[DAY]]+1,5),NA())</f>
        <v>#N/A</v>
      </c>
      <c r="P1354" s="4" t="e" cm="1">
        <f t="array" aca="1" ref="P1354" ca="1">IFERROR(INDEX(_xlfn.ANCHORARRAY($C$3),T_CALC[[#This Row],[DAY]]+1,6),NA())</f>
        <v>#N/A</v>
      </c>
      <c r="Q1354" s="4" t="e" cm="1">
        <f t="array" aca="1" ref="Q1354" ca="1">IFERROR(INDEX(_xlfn.ANCHORARRAY($C$3),T_CALC[[#This Row],[DAY]]+1,2),NA())</f>
        <v>#N/A</v>
      </c>
    </row>
    <row r="1355" spans="11:17" x14ac:dyDescent="0.25">
      <c r="K1355" s="4" t="str">
        <f ca="1">IF(ROW(T_CALC[[#This Row],[DAY]])-ROW(T_CALC[[#Headers],[DAY]])&gt;C_N_TRADING_DAYS,"",ROW(T_CALC[[#This Row],[DAY]])-ROW(T_CALC[[#Headers],[DAY]]))</f>
        <v/>
      </c>
      <c r="L1355" s="4" t="e" cm="1">
        <f t="array" aca="1" ref="L1355" ca="1">IFERROR(INDEX(_xlfn.ANCHORARRAY($C$3),T_CALC[[#This Row],[DAY]]+1,1),NA())</f>
        <v>#N/A</v>
      </c>
      <c r="M1355" s="4" t="e" cm="1">
        <f t="array" aca="1" ref="M1355" ca="1">IFERROR(INDEX(_xlfn.ANCHORARRAY($C$3),T_CALC[[#This Row],[DAY]]+1,3),NA())</f>
        <v>#N/A</v>
      </c>
      <c r="N1355" s="4" t="e" cm="1">
        <f t="array" aca="1" ref="N1355" ca="1">IFERROR(INDEX(_xlfn.ANCHORARRAY($C$3),T_CALC[[#This Row],[DAY]]+1,4),NA())</f>
        <v>#N/A</v>
      </c>
      <c r="O1355" s="4" t="e" cm="1">
        <f t="array" aca="1" ref="O1355" ca="1">IFERROR(INDEX(_xlfn.ANCHORARRAY($C$3),T_CALC[[#This Row],[DAY]]+1,5),NA())</f>
        <v>#N/A</v>
      </c>
      <c r="P1355" s="4" t="e" cm="1">
        <f t="array" aca="1" ref="P1355" ca="1">IFERROR(INDEX(_xlfn.ANCHORARRAY($C$3),T_CALC[[#This Row],[DAY]]+1,6),NA())</f>
        <v>#N/A</v>
      </c>
      <c r="Q1355" s="4" t="e" cm="1">
        <f t="array" aca="1" ref="Q1355" ca="1">IFERROR(INDEX(_xlfn.ANCHORARRAY($C$3),T_CALC[[#This Row],[DAY]]+1,2),NA())</f>
        <v>#N/A</v>
      </c>
    </row>
    <row r="1356" spans="11:17" x14ac:dyDescent="0.25">
      <c r="K1356" s="4" t="str">
        <f ca="1">IF(ROW(T_CALC[[#This Row],[DAY]])-ROW(T_CALC[[#Headers],[DAY]])&gt;C_N_TRADING_DAYS,"",ROW(T_CALC[[#This Row],[DAY]])-ROW(T_CALC[[#Headers],[DAY]]))</f>
        <v/>
      </c>
      <c r="L1356" s="4" t="e" cm="1">
        <f t="array" aca="1" ref="L1356" ca="1">IFERROR(INDEX(_xlfn.ANCHORARRAY($C$3),T_CALC[[#This Row],[DAY]]+1,1),NA())</f>
        <v>#N/A</v>
      </c>
      <c r="M1356" s="4" t="e" cm="1">
        <f t="array" aca="1" ref="M1356" ca="1">IFERROR(INDEX(_xlfn.ANCHORARRAY($C$3),T_CALC[[#This Row],[DAY]]+1,3),NA())</f>
        <v>#N/A</v>
      </c>
      <c r="N1356" s="4" t="e" cm="1">
        <f t="array" aca="1" ref="N1356" ca="1">IFERROR(INDEX(_xlfn.ANCHORARRAY($C$3),T_CALC[[#This Row],[DAY]]+1,4),NA())</f>
        <v>#N/A</v>
      </c>
      <c r="O1356" s="4" t="e" cm="1">
        <f t="array" aca="1" ref="O1356" ca="1">IFERROR(INDEX(_xlfn.ANCHORARRAY($C$3),T_CALC[[#This Row],[DAY]]+1,5),NA())</f>
        <v>#N/A</v>
      </c>
      <c r="P1356" s="4" t="e" cm="1">
        <f t="array" aca="1" ref="P1356" ca="1">IFERROR(INDEX(_xlfn.ANCHORARRAY($C$3),T_CALC[[#This Row],[DAY]]+1,6),NA())</f>
        <v>#N/A</v>
      </c>
      <c r="Q1356" s="4" t="e" cm="1">
        <f t="array" aca="1" ref="Q1356" ca="1">IFERROR(INDEX(_xlfn.ANCHORARRAY($C$3),T_CALC[[#This Row],[DAY]]+1,2),NA())</f>
        <v>#N/A</v>
      </c>
    </row>
    <row r="1357" spans="11:17" x14ac:dyDescent="0.25">
      <c r="K1357" s="4" t="str">
        <f ca="1">IF(ROW(T_CALC[[#This Row],[DAY]])-ROW(T_CALC[[#Headers],[DAY]])&gt;C_N_TRADING_DAYS,"",ROW(T_CALC[[#This Row],[DAY]])-ROW(T_CALC[[#Headers],[DAY]]))</f>
        <v/>
      </c>
      <c r="L1357" s="4" t="e" cm="1">
        <f t="array" aca="1" ref="L1357" ca="1">IFERROR(INDEX(_xlfn.ANCHORARRAY($C$3),T_CALC[[#This Row],[DAY]]+1,1),NA())</f>
        <v>#N/A</v>
      </c>
      <c r="M1357" s="4" t="e" cm="1">
        <f t="array" aca="1" ref="M1357" ca="1">IFERROR(INDEX(_xlfn.ANCHORARRAY($C$3),T_CALC[[#This Row],[DAY]]+1,3),NA())</f>
        <v>#N/A</v>
      </c>
      <c r="N1357" s="4" t="e" cm="1">
        <f t="array" aca="1" ref="N1357" ca="1">IFERROR(INDEX(_xlfn.ANCHORARRAY($C$3),T_CALC[[#This Row],[DAY]]+1,4),NA())</f>
        <v>#N/A</v>
      </c>
      <c r="O1357" s="4" t="e" cm="1">
        <f t="array" aca="1" ref="O1357" ca="1">IFERROR(INDEX(_xlfn.ANCHORARRAY($C$3),T_CALC[[#This Row],[DAY]]+1,5),NA())</f>
        <v>#N/A</v>
      </c>
      <c r="P1357" s="4" t="e" cm="1">
        <f t="array" aca="1" ref="P1357" ca="1">IFERROR(INDEX(_xlfn.ANCHORARRAY($C$3),T_CALC[[#This Row],[DAY]]+1,6),NA())</f>
        <v>#N/A</v>
      </c>
      <c r="Q1357" s="4" t="e" cm="1">
        <f t="array" aca="1" ref="Q1357" ca="1">IFERROR(INDEX(_xlfn.ANCHORARRAY($C$3),T_CALC[[#This Row],[DAY]]+1,2),NA())</f>
        <v>#N/A</v>
      </c>
    </row>
    <row r="1358" spans="11:17" x14ac:dyDescent="0.25">
      <c r="K1358" s="4" t="str">
        <f ca="1">IF(ROW(T_CALC[[#This Row],[DAY]])-ROW(T_CALC[[#Headers],[DAY]])&gt;C_N_TRADING_DAYS,"",ROW(T_CALC[[#This Row],[DAY]])-ROW(T_CALC[[#Headers],[DAY]]))</f>
        <v/>
      </c>
      <c r="L1358" s="4" t="e" cm="1">
        <f t="array" aca="1" ref="L1358" ca="1">IFERROR(INDEX(_xlfn.ANCHORARRAY($C$3),T_CALC[[#This Row],[DAY]]+1,1),NA())</f>
        <v>#N/A</v>
      </c>
      <c r="M1358" s="4" t="e" cm="1">
        <f t="array" aca="1" ref="M1358" ca="1">IFERROR(INDEX(_xlfn.ANCHORARRAY($C$3),T_CALC[[#This Row],[DAY]]+1,3),NA())</f>
        <v>#N/A</v>
      </c>
      <c r="N1358" s="4" t="e" cm="1">
        <f t="array" aca="1" ref="N1358" ca="1">IFERROR(INDEX(_xlfn.ANCHORARRAY($C$3),T_CALC[[#This Row],[DAY]]+1,4),NA())</f>
        <v>#N/A</v>
      </c>
      <c r="O1358" s="4" t="e" cm="1">
        <f t="array" aca="1" ref="O1358" ca="1">IFERROR(INDEX(_xlfn.ANCHORARRAY($C$3),T_CALC[[#This Row],[DAY]]+1,5),NA())</f>
        <v>#N/A</v>
      </c>
      <c r="P1358" s="4" t="e" cm="1">
        <f t="array" aca="1" ref="P1358" ca="1">IFERROR(INDEX(_xlfn.ANCHORARRAY($C$3),T_CALC[[#This Row],[DAY]]+1,6),NA())</f>
        <v>#N/A</v>
      </c>
      <c r="Q1358" s="4" t="e" cm="1">
        <f t="array" aca="1" ref="Q1358" ca="1">IFERROR(INDEX(_xlfn.ANCHORARRAY($C$3),T_CALC[[#This Row],[DAY]]+1,2),NA())</f>
        <v>#N/A</v>
      </c>
    </row>
    <row r="1359" spans="11:17" x14ac:dyDescent="0.25">
      <c r="K1359" s="4" t="str">
        <f ca="1">IF(ROW(T_CALC[[#This Row],[DAY]])-ROW(T_CALC[[#Headers],[DAY]])&gt;C_N_TRADING_DAYS,"",ROW(T_CALC[[#This Row],[DAY]])-ROW(T_CALC[[#Headers],[DAY]]))</f>
        <v/>
      </c>
      <c r="L1359" s="4" t="e" cm="1">
        <f t="array" aca="1" ref="L1359" ca="1">IFERROR(INDEX(_xlfn.ANCHORARRAY($C$3),T_CALC[[#This Row],[DAY]]+1,1),NA())</f>
        <v>#N/A</v>
      </c>
      <c r="M1359" s="4" t="e" cm="1">
        <f t="array" aca="1" ref="M1359" ca="1">IFERROR(INDEX(_xlfn.ANCHORARRAY($C$3),T_CALC[[#This Row],[DAY]]+1,3),NA())</f>
        <v>#N/A</v>
      </c>
      <c r="N1359" s="4" t="e" cm="1">
        <f t="array" aca="1" ref="N1359" ca="1">IFERROR(INDEX(_xlfn.ANCHORARRAY($C$3),T_CALC[[#This Row],[DAY]]+1,4),NA())</f>
        <v>#N/A</v>
      </c>
      <c r="O1359" s="4" t="e" cm="1">
        <f t="array" aca="1" ref="O1359" ca="1">IFERROR(INDEX(_xlfn.ANCHORARRAY($C$3),T_CALC[[#This Row],[DAY]]+1,5),NA())</f>
        <v>#N/A</v>
      </c>
      <c r="P1359" s="4" t="e" cm="1">
        <f t="array" aca="1" ref="P1359" ca="1">IFERROR(INDEX(_xlfn.ANCHORARRAY($C$3),T_CALC[[#This Row],[DAY]]+1,6),NA())</f>
        <v>#N/A</v>
      </c>
      <c r="Q1359" s="4" t="e" cm="1">
        <f t="array" aca="1" ref="Q1359" ca="1">IFERROR(INDEX(_xlfn.ANCHORARRAY($C$3),T_CALC[[#This Row],[DAY]]+1,2),NA())</f>
        <v>#N/A</v>
      </c>
    </row>
    <row r="1360" spans="11:17" x14ac:dyDescent="0.25">
      <c r="K1360" s="4" t="str">
        <f ca="1">IF(ROW(T_CALC[[#This Row],[DAY]])-ROW(T_CALC[[#Headers],[DAY]])&gt;C_N_TRADING_DAYS,"",ROW(T_CALC[[#This Row],[DAY]])-ROW(T_CALC[[#Headers],[DAY]]))</f>
        <v/>
      </c>
      <c r="L1360" s="4" t="e" cm="1">
        <f t="array" aca="1" ref="L1360" ca="1">IFERROR(INDEX(_xlfn.ANCHORARRAY($C$3),T_CALC[[#This Row],[DAY]]+1,1),NA())</f>
        <v>#N/A</v>
      </c>
      <c r="M1360" s="4" t="e" cm="1">
        <f t="array" aca="1" ref="M1360" ca="1">IFERROR(INDEX(_xlfn.ANCHORARRAY($C$3),T_CALC[[#This Row],[DAY]]+1,3),NA())</f>
        <v>#N/A</v>
      </c>
      <c r="N1360" s="4" t="e" cm="1">
        <f t="array" aca="1" ref="N1360" ca="1">IFERROR(INDEX(_xlfn.ANCHORARRAY($C$3),T_CALC[[#This Row],[DAY]]+1,4),NA())</f>
        <v>#N/A</v>
      </c>
      <c r="O1360" s="4" t="e" cm="1">
        <f t="array" aca="1" ref="O1360" ca="1">IFERROR(INDEX(_xlfn.ANCHORARRAY($C$3),T_CALC[[#This Row],[DAY]]+1,5),NA())</f>
        <v>#N/A</v>
      </c>
      <c r="P1360" s="4" t="e" cm="1">
        <f t="array" aca="1" ref="P1360" ca="1">IFERROR(INDEX(_xlfn.ANCHORARRAY($C$3),T_CALC[[#This Row],[DAY]]+1,6),NA())</f>
        <v>#N/A</v>
      </c>
      <c r="Q1360" s="4" t="e" cm="1">
        <f t="array" aca="1" ref="Q1360" ca="1">IFERROR(INDEX(_xlfn.ANCHORARRAY($C$3),T_CALC[[#This Row],[DAY]]+1,2),NA())</f>
        <v>#N/A</v>
      </c>
    </row>
    <row r="1361" spans="11:17" x14ac:dyDescent="0.25">
      <c r="K1361" s="4" t="str">
        <f ca="1">IF(ROW(T_CALC[[#This Row],[DAY]])-ROW(T_CALC[[#Headers],[DAY]])&gt;C_N_TRADING_DAYS,"",ROW(T_CALC[[#This Row],[DAY]])-ROW(T_CALC[[#Headers],[DAY]]))</f>
        <v/>
      </c>
      <c r="L1361" s="4" t="e" cm="1">
        <f t="array" aca="1" ref="L1361" ca="1">IFERROR(INDEX(_xlfn.ANCHORARRAY($C$3),T_CALC[[#This Row],[DAY]]+1,1),NA())</f>
        <v>#N/A</v>
      </c>
      <c r="M1361" s="4" t="e" cm="1">
        <f t="array" aca="1" ref="M1361" ca="1">IFERROR(INDEX(_xlfn.ANCHORARRAY($C$3),T_CALC[[#This Row],[DAY]]+1,3),NA())</f>
        <v>#N/A</v>
      </c>
      <c r="N1361" s="4" t="e" cm="1">
        <f t="array" aca="1" ref="N1361" ca="1">IFERROR(INDEX(_xlfn.ANCHORARRAY($C$3),T_CALC[[#This Row],[DAY]]+1,4),NA())</f>
        <v>#N/A</v>
      </c>
      <c r="O1361" s="4" t="e" cm="1">
        <f t="array" aca="1" ref="O1361" ca="1">IFERROR(INDEX(_xlfn.ANCHORARRAY($C$3),T_CALC[[#This Row],[DAY]]+1,5),NA())</f>
        <v>#N/A</v>
      </c>
      <c r="P1361" s="4" t="e" cm="1">
        <f t="array" aca="1" ref="P1361" ca="1">IFERROR(INDEX(_xlfn.ANCHORARRAY($C$3),T_CALC[[#This Row],[DAY]]+1,6),NA())</f>
        <v>#N/A</v>
      </c>
      <c r="Q1361" s="4" t="e" cm="1">
        <f t="array" aca="1" ref="Q1361" ca="1">IFERROR(INDEX(_xlfn.ANCHORARRAY($C$3),T_CALC[[#This Row],[DAY]]+1,2),NA())</f>
        <v>#N/A</v>
      </c>
    </row>
    <row r="1362" spans="11:17" x14ac:dyDescent="0.25">
      <c r="K1362" s="4" t="str">
        <f ca="1">IF(ROW(T_CALC[[#This Row],[DAY]])-ROW(T_CALC[[#Headers],[DAY]])&gt;C_N_TRADING_DAYS,"",ROW(T_CALC[[#This Row],[DAY]])-ROW(T_CALC[[#Headers],[DAY]]))</f>
        <v/>
      </c>
      <c r="L1362" s="4" t="e" cm="1">
        <f t="array" aca="1" ref="L1362" ca="1">IFERROR(INDEX(_xlfn.ANCHORARRAY($C$3),T_CALC[[#This Row],[DAY]]+1,1),NA())</f>
        <v>#N/A</v>
      </c>
      <c r="M1362" s="4" t="e" cm="1">
        <f t="array" aca="1" ref="M1362" ca="1">IFERROR(INDEX(_xlfn.ANCHORARRAY($C$3),T_CALC[[#This Row],[DAY]]+1,3),NA())</f>
        <v>#N/A</v>
      </c>
      <c r="N1362" s="4" t="e" cm="1">
        <f t="array" aca="1" ref="N1362" ca="1">IFERROR(INDEX(_xlfn.ANCHORARRAY($C$3),T_CALC[[#This Row],[DAY]]+1,4),NA())</f>
        <v>#N/A</v>
      </c>
      <c r="O1362" s="4" t="e" cm="1">
        <f t="array" aca="1" ref="O1362" ca="1">IFERROR(INDEX(_xlfn.ANCHORARRAY($C$3),T_CALC[[#This Row],[DAY]]+1,5),NA())</f>
        <v>#N/A</v>
      </c>
      <c r="P1362" s="4" t="e" cm="1">
        <f t="array" aca="1" ref="P1362" ca="1">IFERROR(INDEX(_xlfn.ANCHORARRAY($C$3),T_CALC[[#This Row],[DAY]]+1,6),NA())</f>
        <v>#N/A</v>
      </c>
      <c r="Q1362" s="4" t="e" cm="1">
        <f t="array" aca="1" ref="Q1362" ca="1">IFERROR(INDEX(_xlfn.ANCHORARRAY($C$3),T_CALC[[#This Row],[DAY]]+1,2),NA())</f>
        <v>#N/A</v>
      </c>
    </row>
    <row r="1363" spans="11:17" x14ac:dyDescent="0.25">
      <c r="K1363" s="4" t="str">
        <f ca="1">IF(ROW(T_CALC[[#This Row],[DAY]])-ROW(T_CALC[[#Headers],[DAY]])&gt;C_N_TRADING_DAYS,"",ROW(T_CALC[[#This Row],[DAY]])-ROW(T_CALC[[#Headers],[DAY]]))</f>
        <v/>
      </c>
      <c r="L1363" s="4" t="e" cm="1">
        <f t="array" aca="1" ref="L1363" ca="1">IFERROR(INDEX(_xlfn.ANCHORARRAY($C$3),T_CALC[[#This Row],[DAY]]+1,1),NA())</f>
        <v>#N/A</v>
      </c>
      <c r="M1363" s="4" t="e" cm="1">
        <f t="array" aca="1" ref="M1363" ca="1">IFERROR(INDEX(_xlfn.ANCHORARRAY($C$3),T_CALC[[#This Row],[DAY]]+1,3),NA())</f>
        <v>#N/A</v>
      </c>
      <c r="N1363" s="4" t="e" cm="1">
        <f t="array" aca="1" ref="N1363" ca="1">IFERROR(INDEX(_xlfn.ANCHORARRAY($C$3),T_CALC[[#This Row],[DAY]]+1,4),NA())</f>
        <v>#N/A</v>
      </c>
      <c r="O1363" s="4" t="e" cm="1">
        <f t="array" aca="1" ref="O1363" ca="1">IFERROR(INDEX(_xlfn.ANCHORARRAY($C$3),T_CALC[[#This Row],[DAY]]+1,5),NA())</f>
        <v>#N/A</v>
      </c>
      <c r="P1363" s="4" t="e" cm="1">
        <f t="array" aca="1" ref="P1363" ca="1">IFERROR(INDEX(_xlfn.ANCHORARRAY($C$3),T_CALC[[#This Row],[DAY]]+1,6),NA())</f>
        <v>#N/A</v>
      </c>
      <c r="Q1363" s="4" t="e" cm="1">
        <f t="array" aca="1" ref="Q1363" ca="1">IFERROR(INDEX(_xlfn.ANCHORARRAY($C$3),T_CALC[[#This Row],[DAY]]+1,2),NA())</f>
        <v>#N/A</v>
      </c>
    </row>
    <row r="1364" spans="11:17" x14ac:dyDescent="0.25">
      <c r="K1364" s="4" t="str">
        <f ca="1">IF(ROW(T_CALC[[#This Row],[DAY]])-ROW(T_CALC[[#Headers],[DAY]])&gt;C_N_TRADING_DAYS,"",ROW(T_CALC[[#This Row],[DAY]])-ROW(T_CALC[[#Headers],[DAY]]))</f>
        <v/>
      </c>
      <c r="L1364" s="4" t="e" cm="1">
        <f t="array" aca="1" ref="L1364" ca="1">IFERROR(INDEX(_xlfn.ANCHORARRAY($C$3),T_CALC[[#This Row],[DAY]]+1,1),NA())</f>
        <v>#N/A</v>
      </c>
      <c r="M1364" s="4" t="e" cm="1">
        <f t="array" aca="1" ref="M1364" ca="1">IFERROR(INDEX(_xlfn.ANCHORARRAY($C$3),T_CALC[[#This Row],[DAY]]+1,3),NA())</f>
        <v>#N/A</v>
      </c>
      <c r="N1364" s="4" t="e" cm="1">
        <f t="array" aca="1" ref="N1364" ca="1">IFERROR(INDEX(_xlfn.ANCHORARRAY($C$3),T_CALC[[#This Row],[DAY]]+1,4),NA())</f>
        <v>#N/A</v>
      </c>
      <c r="O1364" s="4" t="e" cm="1">
        <f t="array" aca="1" ref="O1364" ca="1">IFERROR(INDEX(_xlfn.ANCHORARRAY($C$3),T_CALC[[#This Row],[DAY]]+1,5),NA())</f>
        <v>#N/A</v>
      </c>
      <c r="P1364" s="4" t="e" cm="1">
        <f t="array" aca="1" ref="P1364" ca="1">IFERROR(INDEX(_xlfn.ANCHORARRAY($C$3),T_CALC[[#This Row],[DAY]]+1,6),NA())</f>
        <v>#N/A</v>
      </c>
      <c r="Q1364" s="4" t="e" cm="1">
        <f t="array" aca="1" ref="Q1364" ca="1">IFERROR(INDEX(_xlfn.ANCHORARRAY($C$3),T_CALC[[#This Row],[DAY]]+1,2),NA())</f>
        <v>#N/A</v>
      </c>
    </row>
    <row r="1365" spans="11:17" x14ac:dyDescent="0.25">
      <c r="K1365" s="4" t="str">
        <f ca="1">IF(ROW(T_CALC[[#This Row],[DAY]])-ROW(T_CALC[[#Headers],[DAY]])&gt;C_N_TRADING_DAYS,"",ROW(T_CALC[[#This Row],[DAY]])-ROW(T_CALC[[#Headers],[DAY]]))</f>
        <v/>
      </c>
      <c r="L1365" s="4" t="e" cm="1">
        <f t="array" aca="1" ref="L1365" ca="1">IFERROR(INDEX(_xlfn.ANCHORARRAY($C$3),T_CALC[[#This Row],[DAY]]+1,1),NA())</f>
        <v>#N/A</v>
      </c>
      <c r="M1365" s="4" t="e" cm="1">
        <f t="array" aca="1" ref="M1365" ca="1">IFERROR(INDEX(_xlfn.ANCHORARRAY($C$3),T_CALC[[#This Row],[DAY]]+1,3),NA())</f>
        <v>#N/A</v>
      </c>
      <c r="N1365" s="4" t="e" cm="1">
        <f t="array" aca="1" ref="N1365" ca="1">IFERROR(INDEX(_xlfn.ANCHORARRAY($C$3),T_CALC[[#This Row],[DAY]]+1,4),NA())</f>
        <v>#N/A</v>
      </c>
      <c r="O1365" s="4" t="e" cm="1">
        <f t="array" aca="1" ref="O1365" ca="1">IFERROR(INDEX(_xlfn.ANCHORARRAY($C$3),T_CALC[[#This Row],[DAY]]+1,5),NA())</f>
        <v>#N/A</v>
      </c>
      <c r="P1365" s="4" t="e" cm="1">
        <f t="array" aca="1" ref="P1365" ca="1">IFERROR(INDEX(_xlfn.ANCHORARRAY($C$3),T_CALC[[#This Row],[DAY]]+1,6),NA())</f>
        <v>#N/A</v>
      </c>
      <c r="Q1365" s="4" t="e" cm="1">
        <f t="array" aca="1" ref="Q1365" ca="1">IFERROR(INDEX(_xlfn.ANCHORARRAY($C$3),T_CALC[[#This Row],[DAY]]+1,2),NA())</f>
        <v>#N/A</v>
      </c>
    </row>
    <row r="1366" spans="11:17" x14ac:dyDescent="0.25">
      <c r="K1366" s="4" t="str">
        <f ca="1">IF(ROW(T_CALC[[#This Row],[DAY]])-ROW(T_CALC[[#Headers],[DAY]])&gt;C_N_TRADING_DAYS,"",ROW(T_CALC[[#This Row],[DAY]])-ROW(T_CALC[[#Headers],[DAY]]))</f>
        <v/>
      </c>
      <c r="L1366" s="4" t="e" cm="1">
        <f t="array" aca="1" ref="L1366" ca="1">IFERROR(INDEX(_xlfn.ANCHORARRAY($C$3),T_CALC[[#This Row],[DAY]]+1,1),NA())</f>
        <v>#N/A</v>
      </c>
      <c r="M1366" s="4" t="e" cm="1">
        <f t="array" aca="1" ref="M1366" ca="1">IFERROR(INDEX(_xlfn.ANCHORARRAY($C$3),T_CALC[[#This Row],[DAY]]+1,3),NA())</f>
        <v>#N/A</v>
      </c>
      <c r="N1366" s="4" t="e" cm="1">
        <f t="array" aca="1" ref="N1366" ca="1">IFERROR(INDEX(_xlfn.ANCHORARRAY($C$3),T_CALC[[#This Row],[DAY]]+1,4),NA())</f>
        <v>#N/A</v>
      </c>
      <c r="O1366" s="4" t="e" cm="1">
        <f t="array" aca="1" ref="O1366" ca="1">IFERROR(INDEX(_xlfn.ANCHORARRAY($C$3),T_CALC[[#This Row],[DAY]]+1,5),NA())</f>
        <v>#N/A</v>
      </c>
      <c r="P1366" s="4" t="e" cm="1">
        <f t="array" aca="1" ref="P1366" ca="1">IFERROR(INDEX(_xlfn.ANCHORARRAY($C$3),T_CALC[[#This Row],[DAY]]+1,6),NA())</f>
        <v>#N/A</v>
      </c>
      <c r="Q1366" s="4" t="e" cm="1">
        <f t="array" aca="1" ref="Q1366" ca="1">IFERROR(INDEX(_xlfn.ANCHORARRAY($C$3),T_CALC[[#This Row],[DAY]]+1,2),NA())</f>
        <v>#N/A</v>
      </c>
    </row>
    <row r="1367" spans="11:17" x14ac:dyDescent="0.25">
      <c r="K1367" s="4" t="str">
        <f ca="1">IF(ROW(T_CALC[[#This Row],[DAY]])-ROW(T_CALC[[#Headers],[DAY]])&gt;C_N_TRADING_DAYS,"",ROW(T_CALC[[#This Row],[DAY]])-ROW(T_CALC[[#Headers],[DAY]]))</f>
        <v/>
      </c>
      <c r="L1367" s="4" t="e" cm="1">
        <f t="array" aca="1" ref="L1367" ca="1">IFERROR(INDEX(_xlfn.ANCHORARRAY($C$3),T_CALC[[#This Row],[DAY]]+1,1),NA())</f>
        <v>#N/A</v>
      </c>
      <c r="M1367" s="4" t="e" cm="1">
        <f t="array" aca="1" ref="M1367" ca="1">IFERROR(INDEX(_xlfn.ANCHORARRAY($C$3),T_CALC[[#This Row],[DAY]]+1,3),NA())</f>
        <v>#N/A</v>
      </c>
      <c r="N1367" s="4" t="e" cm="1">
        <f t="array" aca="1" ref="N1367" ca="1">IFERROR(INDEX(_xlfn.ANCHORARRAY($C$3),T_CALC[[#This Row],[DAY]]+1,4),NA())</f>
        <v>#N/A</v>
      </c>
      <c r="O1367" s="4" t="e" cm="1">
        <f t="array" aca="1" ref="O1367" ca="1">IFERROR(INDEX(_xlfn.ANCHORARRAY($C$3),T_CALC[[#This Row],[DAY]]+1,5),NA())</f>
        <v>#N/A</v>
      </c>
      <c r="P1367" s="4" t="e" cm="1">
        <f t="array" aca="1" ref="P1367" ca="1">IFERROR(INDEX(_xlfn.ANCHORARRAY($C$3),T_CALC[[#This Row],[DAY]]+1,6),NA())</f>
        <v>#N/A</v>
      </c>
      <c r="Q1367" s="4" t="e" cm="1">
        <f t="array" aca="1" ref="Q1367" ca="1">IFERROR(INDEX(_xlfn.ANCHORARRAY($C$3),T_CALC[[#This Row],[DAY]]+1,2),NA())</f>
        <v>#N/A</v>
      </c>
    </row>
    <row r="1368" spans="11:17" x14ac:dyDescent="0.25">
      <c r="K1368" s="4" t="str">
        <f ca="1">IF(ROW(T_CALC[[#This Row],[DAY]])-ROW(T_CALC[[#Headers],[DAY]])&gt;C_N_TRADING_DAYS,"",ROW(T_CALC[[#This Row],[DAY]])-ROW(T_CALC[[#Headers],[DAY]]))</f>
        <v/>
      </c>
      <c r="L1368" s="4" t="e" cm="1">
        <f t="array" aca="1" ref="L1368" ca="1">IFERROR(INDEX(_xlfn.ANCHORARRAY($C$3),T_CALC[[#This Row],[DAY]]+1,1),NA())</f>
        <v>#N/A</v>
      </c>
      <c r="M1368" s="4" t="e" cm="1">
        <f t="array" aca="1" ref="M1368" ca="1">IFERROR(INDEX(_xlfn.ANCHORARRAY($C$3),T_CALC[[#This Row],[DAY]]+1,3),NA())</f>
        <v>#N/A</v>
      </c>
      <c r="N1368" s="4" t="e" cm="1">
        <f t="array" aca="1" ref="N1368" ca="1">IFERROR(INDEX(_xlfn.ANCHORARRAY($C$3),T_CALC[[#This Row],[DAY]]+1,4),NA())</f>
        <v>#N/A</v>
      </c>
      <c r="O1368" s="4" t="e" cm="1">
        <f t="array" aca="1" ref="O1368" ca="1">IFERROR(INDEX(_xlfn.ANCHORARRAY($C$3),T_CALC[[#This Row],[DAY]]+1,5),NA())</f>
        <v>#N/A</v>
      </c>
      <c r="P1368" s="4" t="e" cm="1">
        <f t="array" aca="1" ref="P1368" ca="1">IFERROR(INDEX(_xlfn.ANCHORARRAY($C$3),T_CALC[[#This Row],[DAY]]+1,6),NA())</f>
        <v>#N/A</v>
      </c>
      <c r="Q1368" s="4" t="e" cm="1">
        <f t="array" aca="1" ref="Q1368" ca="1">IFERROR(INDEX(_xlfn.ANCHORARRAY($C$3),T_CALC[[#This Row],[DAY]]+1,2),NA())</f>
        <v>#N/A</v>
      </c>
    </row>
    <row r="1369" spans="11:17" x14ac:dyDescent="0.25">
      <c r="K1369" s="4" t="str">
        <f ca="1">IF(ROW(T_CALC[[#This Row],[DAY]])-ROW(T_CALC[[#Headers],[DAY]])&gt;C_N_TRADING_DAYS,"",ROW(T_CALC[[#This Row],[DAY]])-ROW(T_CALC[[#Headers],[DAY]]))</f>
        <v/>
      </c>
      <c r="L1369" s="4" t="e" cm="1">
        <f t="array" aca="1" ref="L1369" ca="1">IFERROR(INDEX(_xlfn.ANCHORARRAY($C$3),T_CALC[[#This Row],[DAY]]+1,1),NA())</f>
        <v>#N/A</v>
      </c>
      <c r="M1369" s="4" t="e" cm="1">
        <f t="array" aca="1" ref="M1369" ca="1">IFERROR(INDEX(_xlfn.ANCHORARRAY($C$3),T_CALC[[#This Row],[DAY]]+1,3),NA())</f>
        <v>#N/A</v>
      </c>
      <c r="N1369" s="4" t="e" cm="1">
        <f t="array" aca="1" ref="N1369" ca="1">IFERROR(INDEX(_xlfn.ANCHORARRAY($C$3),T_CALC[[#This Row],[DAY]]+1,4),NA())</f>
        <v>#N/A</v>
      </c>
      <c r="O1369" s="4" t="e" cm="1">
        <f t="array" aca="1" ref="O1369" ca="1">IFERROR(INDEX(_xlfn.ANCHORARRAY($C$3),T_CALC[[#This Row],[DAY]]+1,5),NA())</f>
        <v>#N/A</v>
      </c>
      <c r="P1369" s="4" t="e" cm="1">
        <f t="array" aca="1" ref="P1369" ca="1">IFERROR(INDEX(_xlfn.ANCHORARRAY($C$3),T_CALC[[#This Row],[DAY]]+1,6),NA())</f>
        <v>#N/A</v>
      </c>
      <c r="Q1369" s="4" t="e" cm="1">
        <f t="array" aca="1" ref="Q1369" ca="1">IFERROR(INDEX(_xlfn.ANCHORARRAY($C$3),T_CALC[[#This Row],[DAY]]+1,2),NA())</f>
        <v>#N/A</v>
      </c>
    </row>
    <row r="1370" spans="11:17" x14ac:dyDescent="0.25">
      <c r="K1370" s="4" t="str">
        <f ca="1">IF(ROW(T_CALC[[#This Row],[DAY]])-ROW(T_CALC[[#Headers],[DAY]])&gt;C_N_TRADING_DAYS,"",ROW(T_CALC[[#This Row],[DAY]])-ROW(T_CALC[[#Headers],[DAY]]))</f>
        <v/>
      </c>
      <c r="L1370" s="4" t="e" cm="1">
        <f t="array" aca="1" ref="L1370" ca="1">IFERROR(INDEX(_xlfn.ANCHORARRAY($C$3),T_CALC[[#This Row],[DAY]]+1,1),NA())</f>
        <v>#N/A</v>
      </c>
      <c r="M1370" s="4" t="e" cm="1">
        <f t="array" aca="1" ref="M1370" ca="1">IFERROR(INDEX(_xlfn.ANCHORARRAY($C$3),T_CALC[[#This Row],[DAY]]+1,3),NA())</f>
        <v>#N/A</v>
      </c>
      <c r="N1370" s="4" t="e" cm="1">
        <f t="array" aca="1" ref="N1370" ca="1">IFERROR(INDEX(_xlfn.ANCHORARRAY($C$3),T_CALC[[#This Row],[DAY]]+1,4),NA())</f>
        <v>#N/A</v>
      </c>
      <c r="O1370" s="4" t="e" cm="1">
        <f t="array" aca="1" ref="O1370" ca="1">IFERROR(INDEX(_xlfn.ANCHORARRAY($C$3),T_CALC[[#This Row],[DAY]]+1,5),NA())</f>
        <v>#N/A</v>
      </c>
      <c r="P1370" s="4" t="e" cm="1">
        <f t="array" aca="1" ref="P1370" ca="1">IFERROR(INDEX(_xlfn.ANCHORARRAY($C$3),T_CALC[[#This Row],[DAY]]+1,6),NA())</f>
        <v>#N/A</v>
      </c>
      <c r="Q1370" s="4" t="e" cm="1">
        <f t="array" aca="1" ref="Q1370" ca="1">IFERROR(INDEX(_xlfn.ANCHORARRAY($C$3),T_CALC[[#This Row],[DAY]]+1,2),NA())</f>
        <v>#N/A</v>
      </c>
    </row>
    <row r="1371" spans="11:17" x14ac:dyDescent="0.25">
      <c r="K1371" s="4" t="str">
        <f ca="1">IF(ROW(T_CALC[[#This Row],[DAY]])-ROW(T_CALC[[#Headers],[DAY]])&gt;C_N_TRADING_DAYS,"",ROW(T_CALC[[#This Row],[DAY]])-ROW(T_CALC[[#Headers],[DAY]]))</f>
        <v/>
      </c>
      <c r="L1371" s="4" t="e" cm="1">
        <f t="array" aca="1" ref="L1371" ca="1">IFERROR(INDEX(_xlfn.ANCHORARRAY($C$3),T_CALC[[#This Row],[DAY]]+1,1),NA())</f>
        <v>#N/A</v>
      </c>
      <c r="M1371" s="4" t="e" cm="1">
        <f t="array" aca="1" ref="M1371" ca="1">IFERROR(INDEX(_xlfn.ANCHORARRAY($C$3),T_CALC[[#This Row],[DAY]]+1,3),NA())</f>
        <v>#N/A</v>
      </c>
      <c r="N1371" s="4" t="e" cm="1">
        <f t="array" aca="1" ref="N1371" ca="1">IFERROR(INDEX(_xlfn.ANCHORARRAY($C$3),T_CALC[[#This Row],[DAY]]+1,4),NA())</f>
        <v>#N/A</v>
      </c>
      <c r="O1371" s="4" t="e" cm="1">
        <f t="array" aca="1" ref="O1371" ca="1">IFERROR(INDEX(_xlfn.ANCHORARRAY($C$3),T_CALC[[#This Row],[DAY]]+1,5),NA())</f>
        <v>#N/A</v>
      </c>
      <c r="P1371" s="4" t="e" cm="1">
        <f t="array" aca="1" ref="P1371" ca="1">IFERROR(INDEX(_xlfn.ANCHORARRAY($C$3),T_CALC[[#This Row],[DAY]]+1,6),NA())</f>
        <v>#N/A</v>
      </c>
      <c r="Q1371" s="4" t="e" cm="1">
        <f t="array" aca="1" ref="Q1371" ca="1">IFERROR(INDEX(_xlfn.ANCHORARRAY($C$3),T_CALC[[#This Row],[DAY]]+1,2),NA())</f>
        <v>#N/A</v>
      </c>
    </row>
    <row r="1372" spans="11:17" x14ac:dyDescent="0.25">
      <c r="K1372" s="4" t="str">
        <f ca="1">IF(ROW(T_CALC[[#This Row],[DAY]])-ROW(T_CALC[[#Headers],[DAY]])&gt;C_N_TRADING_DAYS,"",ROW(T_CALC[[#This Row],[DAY]])-ROW(T_CALC[[#Headers],[DAY]]))</f>
        <v/>
      </c>
      <c r="L1372" s="4" t="e" cm="1">
        <f t="array" aca="1" ref="L1372" ca="1">IFERROR(INDEX(_xlfn.ANCHORARRAY($C$3),T_CALC[[#This Row],[DAY]]+1,1),NA())</f>
        <v>#N/A</v>
      </c>
      <c r="M1372" s="4" t="e" cm="1">
        <f t="array" aca="1" ref="M1372" ca="1">IFERROR(INDEX(_xlfn.ANCHORARRAY($C$3),T_CALC[[#This Row],[DAY]]+1,3),NA())</f>
        <v>#N/A</v>
      </c>
      <c r="N1372" s="4" t="e" cm="1">
        <f t="array" aca="1" ref="N1372" ca="1">IFERROR(INDEX(_xlfn.ANCHORARRAY($C$3),T_CALC[[#This Row],[DAY]]+1,4),NA())</f>
        <v>#N/A</v>
      </c>
      <c r="O1372" s="4" t="e" cm="1">
        <f t="array" aca="1" ref="O1372" ca="1">IFERROR(INDEX(_xlfn.ANCHORARRAY($C$3),T_CALC[[#This Row],[DAY]]+1,5),NA())</f>
        <v>#N/A</v>
      </c>
      <c r="P1372" s="4" t="e" cm="1">
        <f t="array" aca="1" ref="P1372" ca="1">IFERROR(INDEX(_xlfn.ANCHORARRAY($C$3),T_CALC[[#This Row],[DAY]]+1,6),NA())</f>
        <v>#N/A</v>
      </c>
      <c r="Q1372" s="4" t="e" cm="1">
        <f t="array" aca="1" ref="Q1372" ca="1">IFERROR(INDEX(_xlfn.ANCHORARRAY($C$3),T_CALC[[#This Row],[DAY]]+1,2),NA())</f>
        <v>#N/A</v>
      </c>
    </row>
    <row r="1373" spans="11:17" x14ac:dyDescent="0.25">
      <c r="K1373" s="4" t="str">
        <f ca="1">IF(ROW(T_CALC[[#This Row],[DAY]])-ROW(T_CALC[[#Headers],[DAY]])&gt;C_N_TRADING_DAYS,"",ROW(T_CALC[[#This Row],[DAY]])-ROW(T_CALC[[#Headers],[DAY]]))</f>
        <v/>
      </c>
      <c r="L1373" s="4" t="e" cm="1">
        <f t="array" aca="1" ref="L1373" ca="1">IFERROR(INDEX(_xlfn.ANCHORARRAY($C$3),T_CALC[[#This Row],[DAY]]+1,1),NA())</f>
        <v>#N/A</v>
      </c>
      <c r="M1373" s="4" t="e" cm="1">
        <f t="array" aca="1" ref="M1373" ca="1">IFERROR(INDEX(_xlfn.ANCHORARRAY($C$3),T_CALC[[#This Row],[DAY]]+1,3),NA())</f>
        <v>#N/A</v>
      </c>
      <c r="N1373" s="4" t="e" cm="1">
        <f t="array" aca="1" ref="N1373" ca="1">IFERROR(INDEX(_xlfn.ANCHORARRAY($C$3),T_CALC[[#This Row],[DAY]]+1,4),NA())</f>
        <v>#N/A</v>
      </c>
      <c r="O1373" s="4" t="e" cm="1">
        <f t="array" aca="1" ref="O1373" ca="1">IFERROR(INDEX(_xlfn.ANCHORARRAY($C$3),T_CALC[[#This Row],[DAY]]+1,5),NA())</f>
        <v>#N/A</v>
      </c>
      <c r="P1373" s="4" t="e" cm="1">
        <f t="array" aca="1" ref="P1373" ca="1">IFERROR(INDEX(_xlfn.ANCHORARRAY($C$3),T_CALC[[#This Row],[DAY]]+1,6),NA())</f>
        <v>#N/A</v>
      </c>
      <c r="Q1373" s="4" t="e" cm="1">
        <f t="array" aca="1" ref="Q1373" ca="1">IFERROR(INDEX(_xlfn.ANCHORARRAY($C$3),T_CALC[[#This Row],[DAY]]+1,2),NA())</f>
        <v>#N/A</v>
      </c>
    </row>
    <row r="1374" spans="11:17" x14ac:dyDescent="0.25">
      <c r="K1374" s="4" t="str">
        <f ca="1">IF(ROW(T_CALC[[#This Row],[DAY]])-ROW(T_CALC[[#Headers],[DAY]])&gt;C_N_TRADING_DAYS,"",ROW(T_CALC[[#This Row],[DAY]])-ROW(T_CALC[[#Headers],[DAY]]))</f>
        <v/>
      </c>
      <c r="L1374" s="4" t="e" cm="1">
        <f t="array" aca="1" ref="L1374" ca="1">IFERROR(INDEX(_xlfn.ANCHORARRAY($C$3),T_CALC[[#This Row],[DAY]]+1,1),NA())</f>
        <v>#N/A</v>
      </c>
      <c r="M1374" s="4" t="e" cm="1">
        <f t="array" aca="1" ref="M1374" ca="1">IFERROR(INDEX(_xlfn.ANCHORARRAY($C$3),T_CALC[[#This Row],[DAY]]+1,3),NA())</f>
        <v>#N/A</v>
      </c>
      <c r="N1374" s="4" t="e" cm="1">
        <f t="array" aca="1" ref="N1374" ca="1">IFERROR(INDEX(_xlfn.ANCHORARRAY($C$3),T_CALC[[#This Row],[DAY]]+1,4),NA())</f>
        <v>#N/A</v>
      </c>
      <c r="O1374" s="4" t="e" cm="1">
        <f t="array" aca="1" ref="O1374" ca="1">IFERROR(INDEX(_xlfn.ANCHORARRAY($C$3),T_CALC[[#This Row],[DAY]]+1,5),NA())</f>
        <v>#N/A</v>
      </c>
      <c r="P1374" s="4" t="e" cm="1">
        <f t="array" aca="1" ref="P1374" ca="1">IFERROR(INDEX(_xlfn.ANCHORARRAY($C$3),T_CALC[[#This Row],[DAY]]+1,6),NA())</f>
        <v>#N/A</v>
      </c>
      <c r="Q1374" s="4" t="e" cm="1">
        <f t="array" aca="1" ref="Q1374" ca="1">IFERROR(INDEX(_xlfn.ANCHORARRAY($C$3),T_CALC[[#This Row],[DAY]]+1,2),NA())</f>
        <v>#N/A</v>
      </c>
    </row>
    <row r="1375" spans="11:17" x14ac:dyDescent="0.25">
      <c r="K1375" s="4" t="str">
        <f ca="1">IF(ROW(T_CALC[[#This Row],[DAY]])-ROW(T_CALC[[#Headers],[DAY]])&gt;C_N_TRADING_DAYS,"",ROW(T_CALC[[#This Row],[DAY]])-ROW(T_CALC[[#Headers],[DAY]]))</f>
        <v/>
      </c>
      <c r="L1375" s="4" t="e" cm="1">
        <f t="array" aca="1" ref="L1375" ca="1">IFERROR(INDEX(_xlfn.ANCHORARRAY($C$3),T_CALC[[#This Row],[DAY]]+1,1),NA())</f>
        <v>#N/A</v>
      </c>
      <c r="M1375" s="4" t="e" cm="1">
        <f t="array" aca="1" ref="M1375" ca="1">IFERROR(INDEX(_xlfn.ANCHORARRAY($C$3),T_CALC[[#This Row],[DAY]]+1,3),NA())</f>
        <v>#N/A</v>
      </c>
      <c r="N1375" s="4" t="e" cm="1">
        <f t="array" aca="1" ref="N1375" ca="1">IFERROR(INDEX(_xlfn.ANCHORARRAY($C$3),T_CALC[[#This Row],[DAY]]+1,4),NA())</f>
        <v>#N/A</v>
      </c>
      <c r="O1375" s="4" t="e" cm="1">
        <f t="array" aca="1" ref="O1375" ca="1">IFERROR(INDEX(_xlfn.ANCHORARRAY($C$3),T_CALC[[#This Row],[DAY]]+1,5),NA())</f>
        <v>#N/A</v>
      </c>
      <c r="P1375" s="4" t="e" cm="1">
        <f t="array" aca="1" ref="P1375" ca="1">IFERROR(INDEX(_xlfn.ANCHORARRAY($C$3),T_CALC[[#This Row],[DAY]]+1,6),NA())</f>
        <v>#N/A</v>
      </c>
      <c r="Q1375" s="4" t="e" cm="1">
        <f t="array" aca="1" ref="Q1375" ca="1">IFERROR(INDEX(_xlfn.ANCHORARRAY($C$3),T_CALC[[#This Row],[DAY]]+1,2),NA())</f>
        <v>#N/A</v>
      </c>
    </row>
    <row r="1376" spans="11:17" x14ac:dyDescent="0.25">
      <c r="K1376" s="4" t="str">
        <f ca="1">IF(ROW(T_CALC[[#This Row],[DAY]])-ROW(T_CALC[[#Headers],[DAY]])&gt;C_N_TRADING_DAYS,"",ROW(T_CALC[[#This Row],[DAY]])-ROW(T_CALC[[#Headers],[DAY]]))</f>
        <v/>
      </c>
      <c r="L1376" s="4" t="e" cm="1">
        <f t="array" aca="1" ref="L1376" ca="1">IFERROR(INDEX(_xlfn.ANCHORARRAY($C$3),T_CALC[[#This Row],[DAY]]+1,1),NA())</f>
        <v>#N/A</v>
      </c>
      <c r="M1376" s="4" t="e" cm="1">
        <f t="array" aca="1" ref="M1376" ca="1">IFERROR(INDEX(_xlfn.ANCHORARRAY($C$3),T_CALC[[#This Row],[DAY]]+1,3),NA())</f>
        <v>#N/A</v>
      </c>
      <c r="N1376" s="4" t="e" cm="1">
        <f t="array" aca="1" ref="N1376" ca="1">IFERROR(INDEX(_xlfn.ANCHORARRAY($C$3),T_CALC[[#This Row],[DAY]]+1,4),NA())</f>
        <v>#N/A</v>
      </c>
      <c r="O1376" s="4" t="e" cm="1">
        <f t="array" aca="1" ref="O1376" ca="1">IFERROR(INDEX(_xlfn.ANCHORARRAY($C$3),T_CALC[[#This Row],[DAY]]+1,5),NA())</f>
        <v>#N/A</v>
      </c>
      <c r="P1376" s="4" t="e" cm="1">
        <f t="array" aca="1" ref="P1376" ca="1">IFERROR(INDEX(_xlfn.ANCHORARRAY($C$3),T_CALC[[#This Row],[DAY]]+1,6),NA())</f>
        <v>#N/A</v>
      </c>
      <c r="Q1376" s="4" t="e" cm="1">
        <f t="array" aca="1" ref="Q1376" ca="1">IFERROR(INDEX(_xlfn.ANCHORARRAY($C$3),T_CALC[[#This Row],[DAY]]+1,2),NA())</f>
        <v>#N/A</v>
      </c>
    </row>
    <row r="1377" spans="11:17" x14ac:dyDescent="0.25">
      <c r="K1377" s="4" t="str">
        <f ca="1">IF(ROW(T_CALC[[#This Row],[DAY]])-ROW(T_CALC[[#Headers],[DAY]])&gt;C_N_TRADING_DAYS,"",ROW(T_CALC[[#This Row],[DAY]])-ROW(T_CALC[[#Headers],[DAY]]))</f>
        <v/>
      </c>
      <c r="L1377" s="4" t="e" cm="1">
        <f t="array" aca="1" ref="L1377" ca="1">IFERROR(INDEX(_xlfn.ANCHORARRAY($C$3),T_CALC[[#This Row],[DAY]]+1,1),NA())</f>
        <v>#N/A</v>
      </c>
      <c r="M1377" s="4" t="e" cm="1">
        <f t="array" aca="1" ref="M1377" ca="1">IFERROR(INDEX(_xlfn.ANCHORARRAY($C$3),T_CALC[[#This Row],[DAY]]+1,3),NA())</f>
        <v>#N/A</v>
      </c>
      <c r="N1377" s="4" t="e" cm="1">
        <f t="array" aca="1" ref="N1377" ca="1">IFERROR(INDEX(_xlfn.ANCHORARRAY($C$3),T_CALC[[#This Row],[DAY]]+1,4),NA())</f>
        <v>#N/A</v>
      </c>
      <c r="O1377" s="4" t="e" cm="1">
        <f t="array" aca="1" ref="O1377" ca="1">IFERROR(INDEX(_xlfn.ANCHORARRAY($C$3),T_CALC[[#This Row],[DAY]]+1,5),NA())</f>
        <v>#N/A</v>
      </c>
      <c r="P1377" s="4" t="e" cm="1">
        <f t="array" aca="1" ref="P1377" ca="1">IFERROR(INDEX(_xlfn.ANCHORARRAY($C$3),T_CALC[[#This Row],[DAY]]+1,6),NA())</f>
        <v>#N/A</v>
      </c>
      <c r="Q1377" s="4" t="e" cm="1">
        <f t="array" aca="1" ref="Q1377" ca="1">IFERROR(INDEX(_xlfn.ANCHORARRAY($C$3),T_CALC[[#This Row],[DAY]]+1,2),NA())</f>
        <v>#N/A</v>
      </c>
    </row>
    <row r="1378" spans="11:17" x14ac:dyDescent="0.25">
      <c r="K1378" s="4" t="str">
        <f ca="1">IF(ROW(T_CALC[[#This Row],[DAY]])-ROW(T_CALC[[#Headers],[DAY]])&gt;C_N_TRADING_DAYS,"",ROW(T_CALC[[#This Row],[DAY]])-ROW(T_CALC[[#Headers],[DAY]]))</f>
        <v/>
      </c>
      <c r="L1378" s="4" t="e" cm="1">
        <f t="array" aca="1" ref="L1378" ca="1">IFERROR(INDEX(_xlfn.ANCHORARRAY($C$3),T_CALC[[#This Row],[DAY]]+1,1),NA())</f>
        <v>#N/A</v>
      </c>
      <c r="M1378" s="4" t="e" cm="1">
        <f t="array" aca="1" ref="M1378" ca="1">IFERROR(INDEX(_xlfn.ANCHORARRAY($C$3),T_CALC[[#This Row],[DAY]]+1,3),NA())</f>
        <v>#N/A</v>
      </c>
      <c r="N1378" s="4" t="e" cm="1">
        <f t="array" aca="1" ref="N1378" ca="1">IFERROR(INDEX(_xlfn.ANCHORARRAY($C$3),T_CALC[[#This Row],[DAY]]+1,4),NA())</f>
        <v>#N/A</v>
      </c>
      <c r="O1378" s="4" t="e" cm="1">
        <f t="array" aca="1" ref="O1378" ca="1">IFERROR(INDEX(_xlfn.ANCHORARRAY($C$3),T_CALC[[#This Row],[DAY]]+1,5),NA())</f>
        <v>#N/A</v>
      </c>
      <c r="P1378" s="4" t="e" cm="1">
        <f t="array" aca="1" ref="P1378" ca="1">IFERROR(INDEX(_xlfn.ANCHORARRAY($C$3),T_CALC[[#This Row],[DAY]]+1,6),NA())</f>
        <v>#N/A</v>
      </c>
      <c r="Q1378" s="4" t="e" cm="1">
        <f t="array" aca="1" ref="Q1378" ca="1">IFERROR(INDEX(_xlfn.ANCHORARRAY($C$3),T_CALC[[#This Row],[DAY]]+1,2),NA())</f>
        <v>#N/A</v>
      </c>
    </row>
    <row r="1379" spans="11:17" x14ac:dyDescent="0.25">
      <c r="K1379" s="4" t="str">
        <f ca="1">IF(ROW(T_CALC[[#This Row],[DAY]])-ROW(T_CALC[[#Headers],[DAY]])&gt;C_N_TRADING_DAYS,"",ROW(T_CALC[[#This Row],[DAY]])-ROW(T_CALC[[#Headers],[DAY]]))</f>
        <v/>
      </c>
      <c r="L1379" s="4" t="e" cm="1">
        <f t="array" aca="1" ref="L1379" ca="1">IFERROR(INDEX(_xlfn.ANCHORARRAY($C$3),T_CALC[[#This Row],[DAY]]+1,1),NA())</f>
        <v>#N/A</v>
      </c>
      <c r="M1379" s="4" t="e" cm="1">
        <f t="array" aca="1" ref="M1379" ca="1">IFERROR(INDEX(_xlfn.ANCHORARRAY($C$3),T_CALC[[#This Row],[DAY]]+1,3),NA())</f>
        <v>#N/A</v>
      </c>
      <c r="N1379" s="4" t="e" cm="1">
        <f t="array" aca="1" ref="N1379" ca="1">IFERROR(INDEX(_xlfn.ANCHORARRAY($C$3),T_CALC[[#This Row],[DAY]]+1,4),NA())</f>
        <v>#N/A</v>
      </c>
      <c r="O1379" s="4" t="e" cm="1">
        <f t="array" aca="1" ref="O1379" ca="1">IFERROR(INDEX(_xlfn.ANCHORARRAY($C$3),T_CALC[[#This Row],[DAY]]+1,5),NA())</f>
        <v>#N/A</v>
      </c>
      <c r="P1379" s="4" t="e" cm="1">
        <f t="array" aca="1" ref="P1379" ca="1">IFERROR(INDEX(_xlfn.ANCHORARRAY($C$3),T_CALC[[#This Row],[DAY]]+1,6),NA())</f>
        <v>#N/A</v>
      </c>
      <c r="Q1379" s="4" t="e" cm="1">
        <f t="array" aca="1" ref="Q1379" ca="1">IFERROR(INDEX(_xlfn.ANCHORARRAY($C$3),T_CALC[[#This Row],[DAY]]+1,2),NA())</f>
        <v>#N/A</v>
      </c>
    </row>
    <row r="1380" spans="11:17" x14ac:dyDescent="0.25">
      <c r="K1380" s="4" t="str">
        <f ca="1">IF(ROW(T_CALC[[#This Row],[DAY]])-ROW(T_CALC[[#Headers],[DAY]])&gt;C_N_TRADING_DAYS,"",ROW(T_CALC[[#This Row],[DAY]])-ROW(T_CALC[[#Headers],[DAY]]))</f>
        <v/>
      </c>
      <c r="L1380" s="4" t="e" cm="1">
        <f t="array" aca="1" ref="L1380" ca="1">IFERROR(INDEX(_xlfn.ANCHORARRAY($C$3),T_CALC[[#This Row],[DAY]]+1,1),NA())</f>
        <v>#N/A</v>
      </c>
      <c r="M1380" s="4" t="e" cm="1">
        <f t="array" aca="1" ref="M1380" ca="1">IFERROR(INDEX(_xlfn.ANCHORARRAY($C$3),T_CALC[[#This Row],[DAY]]+1,3),NA())</f>
        <v>#N/A</v>
      </c>
      <c r="N1380" s="4" t="e" cm="1">
        <f t="array" aca="1" ref="N1380" ca="1">IFERROR(INDEX(_xlfn.ANCHORARRAY($C$3),T_CALC[[#This Row],[DAY]]+1,4),NA())</f>
        <v>#N/A</v>
      </c>
      <c r="O1380" s="4" t="e" cm="1">
        <f t="array" aca="1" ref="O1380" ca="1">IFERROR(INDEX(_xlfn.ANCHORARRAY($C$3),T_CALC[[#This Row],[DAY]]+1,5),NA())</f>
        <v>#N/A</v>
      </c>
      <c r="P1380" s="4" t="e" cm="1">
        <f t="array" aca="1" ref="P1380" ca="1">IFERROR(INDEX(_xlfn.ANCHORARRAY($C$3),T_CALC[[#This Row],[DAY]]+1,6),NA())</f>
        <v>#N/A</v>
      </c>
      <c r="Q1380" s="4" t="e" cm="1">
        <f t="array" aca="1" ref="Q1380" ca="1">IFERROR(INDEX(_xlfn.ANCHORARRAY($C$3),T_CALC[[#This Row],[DAY]]+1,2),NA())</f>
        <v>#N/A</v>
      </c>
    </row>
    <row r="1381" spans="11:17" x14ac:dyDescent="0.25">
      <c r="K1381" s="4" t="str">
        <f ca="1">IF(ROW(T_CALC[[#This Row],[DAY]])-ROW(T_CALC[[#Headers],[DAY]])&gt;C_N_TRADING_DAYS,"",ROW(T_CALC[[#This Row],[DAY]])-ROW(T_CALC[[#Headers],[DAY]]))</f>
        <v/>
      </c>
      <c r="L1381" s="4" t="e" cm="1">
        <f t="array" aca="1" ref="L1381" ca="1">IFERROR(INDEX(_xlfn.ANCHORARRAY($C$3),T_CALC[[#This Row],[DAY]]+1,1),NA())</f>
        <v>#N/A</v>
      </c>
      <c r="M1381" s="4" t="e" cm="1">
        <f t="array" aca="1" ref="M1381" ca="1">IFERROR(INDEX(_xlfn.ANCHORARRAY($C$3),T_CALC[[#This Row],[DAY]]+1,3),NA())</f>
        <v>#N/A</v>
      </c>
      <c r="N1381" s="4" t="e" cm="1">
        <f t="array" aca="1" ref="N1381" ca="1">IFERROR(INDEX(_xlfn.ANCHORARRAY($C$3),T_CALC[[#This Row],[DAY]]+1,4),NA())</f>
        <v>#N/A</v>
      </c>
      <c r="O1381" s="4" t="e" cm="1">
        <f t="array" aca="1" ref="O1381" ca="1">IFERROR(INDEX(_xlfn.ANCHORARRAY($C$3),T_CALC[[#This Row],[DAY]]+1,5),NA())</f>
        <v>#N/A</v>
      </c>
      <c r="P1381" s="4" t="e" cm="1">
        <f t="array" aca="1" ref="P1381" ca="1">IFERROR(INDEX(_xlfn.ANCHORARRAY($C$3),T_CALC[[#This Row],[DAY]]+1,6),NA())</f>
        <v>#N/A</v>
      </c>
      <c r="Q1381" s="4" t="e" cm="1">
        <f t="array" aca="1" ref="Q1381" ca="1">IFERROR(INDEX(_xlfn.ANCHORARRAY($C$3),T_CALC[[#This Row],[DAY]]+1,2),NA())</f>
        <v>#N/A</v>
      </c>
    </row>
    <row r="1382" spans="11:17" x14ac:dyDescent="0.25">
      <c r="K1382" s="4" t="str">
        <f ca="1">IF(ROW(T_CALC[[#This Row],[DAY]])-ROW(T_CALC[[#Headers],[DAY]])&gt;C_N_TRADING_DAYS,"",ROW(T_CALC[[#This Row],[DAY]])-ROW(T_CALC[[#Headers],[DAY]]))</f>
        <v/>
      </c>
      <c r="L1382" s="4" t="e" cm="1">
        <f t="array" aca="1" ref="L1382" ca="1">IFERROR(INDEX(_xlfn.ANCHORARRAY($C$3),T_CALC[[#This Row],[DAY]]+1,1),NA())</f>
        <v>#N/A</v>
      </c>
      <c r="M1382" s="4" t="e" cm="1">
        <f t="array" aca="1" ref="M1382" ca="1">IFERROR(INDEX(_xlfn.ANCHORARRAY($C$3),T_CALC[[#This Row],[DAY]]+1,3),NA())</f>
        <v>#N/A</v>
      </c>
      <c r="N1382" s="4" t="e" cm="1">
        <f t="array" aca="1" ref="N1382" ca="1">IFERROR(INDEX(_xlfn.ANCHORARRAY($C$3),T_CALC[[#This Row],[DAY]]+1,4),NA())</f>
        <v>#N/A</v>
      </c>
      <c r="O1382" s="4" t="e" cm="1">
        <f t="array" aca="1" ref="O1382" ca="1">IFERROR(INDEX(_xlfn.ANCHORARRAY($C$3),T_CALC[[#This Row],[DAY]]+1,5),NA())</f>
        <v>#N/A</v>
      </c>
      <c r="P1382" s="4" t="e" cm="1">
        <f t="array" aca="1" ref="P1382" ca="1">IFERROR(INDEX(_xlfn.ANCHORARRAY($C$3),T_CALC[[#This Row],[DAY]]+1,6),NA())</f>
        <v>#N/A</v>
      </c>
      <c r="Q1382" s="4" t="e" cm="1">
        <f t="array" aca="1" ref="Q1382" ca="1">IFERROR(INDEX(_xlfn.ANCHORARRAY($C$3),T_CALC[[#This Row],[DAY]]+1,2),NA())</f>
        <v>#N/A</v>
      </c>
    </row>
    <row r="1383" spans="11:17" x14ac:dyDescent="0.25">
      <c r="K1383" s="4" t="str">
        <f ca="1">IF(ROW(T_CALC[[#This Row],[DAY]])-ROW(T_CALC[[#Headers],[DAY]])&gt;C_N_TRADING_DAYS,"",ROW(T_CALC[[#This Row],[DAY]])-ROW(T_CALC[[#Headers],[DAY]]))</f>
        <v/>
      </c>
      <c r="L1383" s="4" t="e" cm="1">
        <f t="array" aca="1" ref="L1383" ca="1">IFERROR(INDEX(_xlfn.ANCHORARRAY($C$3),T_CALC[[#This Row],[DAY]]+1,1),NA())</f>
        <v>#N/A</v>
      </c>
      <c r="M1383" s="4" t="e" cm="1">
        <f t="array" aca="1" ref="M1383" ca="1">IFERROR(INDEX(_xlfn.ANCHORARRAY($C$3),T_CALC[[#This Row],[DAY]]+1,3),NA())</f>
        <v>#N/A</v>
      </c>
      <c r="N1383" s="4" t="e" cm="1">
        <f t="array" aca="1" ref="N1383" ca="1">IFERROR(INDEX(_xlfn.ANCHORARRAY($C$3),T_CALC[[#This Row],[DAY]]+1,4),NA())</f>
        <v>#N/A</v>
      </c>
      <c r="O1383" s="4" t="e" cm="1">
        <f t="array" aca="1" ref="O1383" ca="1">IFERROR(INDEX(_xlfn.ANCHORARRAY($C$3),T_CALC[[#This Row],[DAY]]+1,5),NA())</f>
        <v>#N/A</v>
      </c>
      <c r="P1383" s="4" t="e" cm="1">
        <f t="array" aca="1" ref="P1383" ca="1">IFERROR(INDEX(_xlfn.ANCHORARRAY($C$3),T_CALC[[#This Row],[DAY]]+1,6),NA())</f>
        <v>#N/A</v>
      </c>
      <c r="Q1383" s="4" t="e" cm="1">
        <f t="array" aca="1" ref="Q1383" ca="1">IFERROR(INDEX(_xlfn.ANCHORARRAY($C$3),T_CALC[[#This Row],[DAY]]+1,2),NA())</f>
        <v>#N/A</v>
      </c>
    </row>
    <row r="1384" spans="11:17" x14ac:dyDescent="0.25">
      <c r="K1384" s="4" t="str">
        <f ca="1">IF(ROW(T_CALC[[#This Row],[DAY]])-ROW(T_CALC[[#Headers],[DAY]])&gt;C_N_TRADING_DAYS,"",ROW(T_CALC[[#This Row],[DAY]])-ROW(T_CALC[[#Headers],[DAY]]))</f>
        <v/>
      </c>
      <c r="L1384" s="4" t="e" cm="1">
        <f t="array" aca="1" ref="L1384" ca="1">IFERROR(INDEX(_xlfn.ANCHORARRAY($C$3),T_CALC[[#This Row],[DAY]]+1,1),NA())</f>
        <v>#N/A</v>
      </c>
      <c r="M1384" s="4" t="e" cm="1">
        <f t="array" aca="1" ref="M1384" ca="1">IFERROR(INDEX(_xlfn.ANCHORARRAY($C$3),T_CALC[[#This Row],[DAY]]+1,3),NA())</f>
        <v>#N/A</v>
      </c>
      <c r="N1384" s="4" t="e" cm="1">
        <f t="array" aca="1" ref="N1384" ca="1">IFERROR(INDEX(_xlfn.ANCHORARRAY($C$3),T_CALC[[#This Row],[DAY]]+1,4),NA())</f>
        <v>#N/A</v>
      </c>
      <c r="O1384" s="4" t="e" cm="1">
        <f t="array" aca="1" ref="O1384" ca="1">IFERROR(INDEX(_xlfn.ANCHORARRAY($C$3),T_CALC[[#This Row],[DAY]]+1,5),NA())</f>
        <v>#N/A</v>
      </c>
      <c r="P1384" s="4" t="e" cm="1">
        <f t="array" aca="1" ref="P1384" ca="1">IFERROR(INDEX(_xlfn.ANCHORARRAY($C$3),T_CALC[[#This Row],[DAY]]+1,6),NA())</f>
        <v>#N/A</v>
      </c>
      <c r="Q1384" s="4" t="e" cm="1">
        <f t="array" aca="1" ref="Q1384" ca="1">IFERROR(INDEX(_xlfn.ANCHORARRAY($C$3),T_CALC[[#This Row],[DAY]]+1,2),NA())</f>
        <v>#N/A</v>
      </c>
    </row>
    <row r="1385" spans="11:17" x14ac:dyDescent="0.25">
      <c r="K1385" s="4" t="str">
        <f ca="1">IF(ROW(T_CALC[[#This Row],[DAY]])-ROW(T_CALC[[#Headers],[DAY]])&gt;C_N_TRADING_DAYS,"",ROW(T_CALC[[#This Row],[DAY]])-ROW(T_CALC[[#Headers],[DAY]]))</f>
        <v/>
      </c>
      <c r="L1385" s="4" t="e" cm="1">
        <f t="array" aca="1" ref="L1385" ca="1">IFERROR(INDEX(_xlfn.ANCHORARRAY($C$3),T_CALC[[#This Row],[DAY]]+1,1),NA())</f>
        <v>#N/A</v>
      </c>
      <c r="M1385" s="4" t="e" cm="1">
        <f t="array" aca="1" ref="M1385" ca="1">IFERROR(INDEX(_xlfn.ANCHORARRAY($C$3),T_CALC[[#This Row],[DAY]]+1,3),NA())</f>
        <v>#N/A</v>
      </c>
      <c r="N1385" s="4" t="e" cm="1">
        <f t="array" aca="1" ref="N1385" ca="1">IFERROR(INDEX(_xlfn.ANCHORARRAY($C$3),T_CALC[[#This Row],[DAY]]+1,4),NA())</f>
        <v>#N/A</v>
      </c>
      <c r="O1385" s="4" t="e" cm="1">
        <f t="array" aca="1" ref="O1385" ca="1">IFERROR(INDEX(_xlfn.ANCHORARRAY($C$3),T_CALC[[#This Row],[DAY]]+1,5),NA())</f>
        <v>#N/A</v>
      </c>
      <c r="P1385" s="4" t="e" cm="1">
        <f t="array" aca="1" ref="P1385" ca="1">IFERROR(INDEX(_xlfn.ANCHORARRAY($C$3),T_CALC[[#This Row],[DAY]]+1,6),NA())</f>
        <v>#N/A</v>
      </c>
      <c r="Q1385" s="4" t="e" cm="1">
        <f t="array" aca="1" ref="Q1385" ca="1">IFERROR(INDEX(_xlfn.ANCHORARRAY($C$3),T_CALC[[#This Row],[DAY]]+1,2),NA())</f>
        <v>#N/A</v>
      </c>
    </row>
    <row r="1386" spans="11:17" x14ac:dyDescent="0.25">
      <c r="K1386" s="4" t="str">
        <f ca="1">IF(ROW(T_CALC[[#This Row],[DAY]])-ROW(T_CALC[[#Headers],[DAY]])&gt;C_N_TRADING_DAYS,"",ROW(T_CALC[[#This Row],[DAY]])-ROW(T_CALC[[#Headers],[DAY]]))</f>
        <v/>
      </c>
      <c r="L1386" s="4" t="e" cm="1">
        <f t="array" aca="1" ref="L1386" ca="1">IFERROR(INDEX(_xlfn.ANCHORARRAY($C$3),T_CALC[[#This Row],[DAY]]+1,1),NA())</f>
        <v>#N/A</v>
      </c>
      <c r="M1386" s="4" t="e" cm="1">
        <f t="array" aca="1" ref="M1386" ca="1">IFERROR(INDEX(_xlfn.ANCHORARRAY($C$3),T_CALC[[#This Row],[DAY]]+1,3),NA())</f>
        <v>#N/A</v>
      </c>
      <c r="N1386" s="4" t="e" cm="1">
        <f t="array" aca="1" ref="N1386" ca="1">IFERROR(INDEX(_xlfn.ANCHORARRAY($C$3),T_CALC[[#This Row],[DAY]]+1,4),NA())</f>
        <v>#N/A</v>
      </c>
      <c r="O1386" s="4" t="e" cm="1">
        <f t="array" aca="1" ref="O1386" ca="1">IFERROR(INDEX(_xlfn.ANCHORARRAY($C$3),T_CALC[[#This Row],[DAY]]+1,5),NA())</f>
        <v>#N/A</v>
      </c>
      <c r="P1386" s="4" t="e" cm="1">
        <f t="array" aca="1" ref="P1386" ca="1">IFERROR(INDEX(_xlfn.ANCHORARRAY($C$3),T_CALC[[#This Row],[DAY]]+1,6),NA())</f>
        <v>#N/A</v>
      </c>
      <c r="Q1386" s="4" t="e" cm="1">
        <f t="array" aca="1" ref="Q1386" ca="1">IFERROR(INDEX(_xlfn.ANCHORARRAY($C$3),T_CALC[[#This Row],[DAY]]+1,2),NA())</f>
        <v>#N/A</v>
      </c>
    </row>
    <row r="1387" spans="11:17" x14ac:dyDescent="0.25">
      <c r="K1387" s="4" t="str">
        <f ca="1">IF(ROW(T_CALC[[#This Row],[DAY]])-ROW(T_CALC[[#Headers],[DAY]])&gt;C_N_TRADING_DAYS,"",ROW(T_CALC[[#This Row],[DAY]])-ROW(T_CALC[[#Headers],[DAY]]))</f>
        <v/>
      </c>
      <c r="L1387" s="4" t="e" cm="1">
        <f t="array" aca="1" ref="L1387" ca="1">IFERROR(INDEX(_xlfn.ANCHORARRAY($C$3),T_CALC[[#This Row],[DAY]]+1,1),NA())</f>
        <v>#N/A</v>
      </c>
      <c r="M1387" s="4" t="e" cm="1">
        <f t="array" aca="1" ref="M1387" ca="1">IFERROR(INDEX(_xlfn.ANCHORARRAY($C$3),T_CALC[[#This Row],[DAY]]+1,3),NA())</f>
        <v>#N/A</v>
      </c>
      <c r="N1387" s="4" t="e" cm="1">
        <f t="array" aca="1" ref="N1387" ca="1">IFERROR(INDEX(_xlfn.ANCHORARRAY($C$3),T_CALC[[#This Row],[DAY]]+1,4),NA())</f>
        <v>#N/A</v>
      </c>
      <c r="O1387" s="4" t="e" cm="1">
        <f t="array" aca="1" ref="O1387" ca="1">IFERROR(INDEX(_xlfn.ANCHORARRAY($C$3),T_CALC[[#This Row],[DAY]]+1,5),NA())</f>
        <v>#N/A</v>
      </c>
      <c r="P1387" s="4" t="e" cm="1">
        <f t="array" aca="1" ref="P1387" ca="1">IFERROR(INDEX(_xlfn.ANCHORARRAY($C$3),T_CALC[[#This Row],[DAY]]+1,6),NA())</f>
        <v>#N/A</v>
      </c>
      <c r="Q1387" s="4" t="e" cm="1">
        <f t="array" aca="1" ref="Q1387" ca="1">IFERROR(INDEX(_xlfn.ANCHORARRAY($C$3),T_CALC[[#This Row],[DAY]]+1,2),NA())</f>
        <v>#N/A</v>
      </c>
    </row>
    <row r="1388" spans="11:17" x14ac:dyDescent="0.25">
      <c r="K1388" s="4" t="str">
        <f ca="1">IF(ROW(T_CALC[[#This Row],[DAY]])-ROW(T_CALC[[#Headers],[DAY]])&gt;C_N_TRADING_DAYS,"",ROW(T_CALC[[#This Row],[DAY]])-ROW(T_CALC[[#Headers],[DAY]]))</f>
        <v/>
      </c>
      <c r="L1388" s="4" t="e" cm="1">
        <f t="array" aca="1" ref="L1388" ca="1">IFERROR(INDEX(_xlfn.ANCHORARRAY($C$3),T_CALC[[#This Row],[DAY]]+1,1),NA())</f>
        <v>#N/A</v>
      </c>
      <c r="M1388" s="4" t="e" cm="1">
        <f t="array" aca="1" ref="M1388" ca="1">IFERROR(INDEX(_xlfn.ANCHORARRAY($C$3),T_CALC[[#This Row],[DAY]]+1,3),NA())</f>
        <v>#N/A</v>
      </c>
      <c r="N1388" s="4" t="e" cm="1">
        <f t="array" aca="1" ref="N1388" ca="1">IFERROR(INDEX(_xlfn.ANCHORARRAY($C$3),T_CALC[[#This Row],[DAY]]+1,4),NA())</f>
        <v>#N/A</v>
      </c>
      <c r="O1388" s="4" t="e" cm="1">
        <f t="array" aca="1" ref="O1388" ca="1">IFERROR(INDEX(_xlfn.ANCHORARRAY($C$3),T_CALC[[#This Row],[DAY]]+1,5),NA())</f>
        <v>#N/A</v>
      </c>
      <c r="P1388" s="4" t="e" cm="1">
        <f t="array" aca="1" ref="P1388" ca="1">IFERROR(INDEX(_xlfn.ANCHORARRAY($C$3),T_CALC[[#This Row],[DAY]]+1,6),NA())</f>
        <v>#N/A</v>
      </c>
      <c r="Q1388" s="4" t="e" cm="1">
        <f t="array" aca="1" ref="Q1388" ca="1">IFERROR(INDEX(_xlfn.ANCHORARRAY($C$3),T_CALC[[#This Row],[DAY]]+1,2),NA())</f>
        <v>#N/A</v>
      </c>
    </row>
    <row r="1389" spans="11:17" x14ac:dyDescent="0.25">
      <c r="K1389" s="4" t="str">
        <f ca="1">IF(ROW(T_CALC[[#This Row],[DAY]])-ROW(T_CALC[[#Headers],[DAY]])&gt;C_N_TRADING_DAYS,"",ROW(T_CALC[[#This Row],[DAY]])-ROW(T_CALC[[#Headers],[DAY]]))</f>
        <v/>
      </c>
      <c r="L1389" s="4" t="e" cm="1">
        <f t="array" aca="1" ref="L1389" ca="1">IFERROR(INDEX(_xlfn.ANCHORARRAY($C$3),T_CALC[[#This Row],[DAY]]+1,1),NA())</f>
        <v>#N/A</v>
      </c>
      <c r="M1389" s="4" t="e" cm="1">
        <f t="array" aca="1" ref="M1389" ca="1">IFERROR(INDEX(_xlfn.ANCHORARRAY($C$3),T_CALC[[#This Row],[DAY]]+1,3),NA())</f>
        <v>#N/A</v>
      </c>
      <c r="N1389" s="4" t="e" cm="1">
        <f t="array" aca="1" ref="N1389" ca="1">IFERROR(INDEX(_xlfn.ANCHORARRAY($C$3),T_CALC[[#This Row],[DAY]]+1,4),NA())</f>
        <v>#N/A</v>
      </c>
      <c r="O1389" s="4" t="e" cm="1">
        <f t="array" aca="1" ref="O1389" ca="1">IFERROR(INDEX(_xlfn.ANCHORARRAY($C$3),T_CALC[[#This Row],[DAY]]+1,5),NA())</f>
        <v>#N/A</v>
      </c>
      <c r="P1389" s="4" t="e" cm="1">
        <f t="array" aca="1" ref="P1389" ca="1">IFERROR(INDEX(_xlfn.ANCHORARRAY($C$3),T_CALC[[#This Row],[DAY]]+1,6),NA())</f>
        <v>#N/A</v>
      </c>
      <c r="Q1389" s="4" t="e" cm="1">
        <f t="array" aca="1" ref="Q1389" ca="1">IFERROR(INDEX(_xlfn.ANCHORARRAY($C$3),T_CALC[[#This Row],[DAY]]+1,2),NA())</f>
        <v>#N/A</v>
      </c>
    </row>
    <row r="1390" spans="11:17" x14ac:dyDescent="0.25">
      <c r="K1390" s="4" t="str">
        <f ca="1">IF(ROW(T_CALC[[#This Row],[DAY]])-ROW(T_CALC[[#Headers],[DAY]])&gt;C_N_TRADING_DAYS,"",ROW(T_CALC[[#This Row],[DAY]])-ROW(T_CALC[[#Headers],[DAY]]))</f>
        <v/>
      </c>
      <c r="L1390" s="4" t="e" cm="1">
        <f t="array" aca="1" ref="L1390" ca="1">IFERROR(INDEX(_xlfn.ANCHORARRAY($C$3),T_CALC[[#This Row],[DAY]]+1,1),NA())</f>
        <v>#N/A</v>
      </c>
      <c r="M1390" s="4" t="e" cm="1">
        <f t="array" aca="1" ref="M1390" ca="1">IFERROR(INDEX(_xlfn.ANCHORARRAY($C$3),T_CALC[[#This Row],[DAY]]+1,3),NA())</f>
        <v>#N/A</v>
      </c>
      <c r="N1390" s="4" t="e" cm="1">
        <f t="array" aca="1" ref="N1390" ca="1">IFERROR(INDEX(_xlfn.ANCHORARRAY($C$3),T_CALC[[#This Row],[DAY]]+1,4),NA())</f>
        <v>#N/A</v>
      </c>
      <c r="O1390" s="4" t="e" cm="1">
        <f t="array" aca="1" ref="O1390" ca="1">IFERROR(INDEX(_xlfn.ANCHORARRAY($C$3),T_CALC[[#This Row],[DAY]]+1,5),NA())</f>
        <v>#N/A</v>
      </c>
      <c r="P1390" s="4" t="e" cm="1">
        <f t="array" aca="1" ref="P1390" ca="1">IFERROR(INDEX(_xlfn.ANCHORARRAY($C$3),T_CALC[[#This Row],[DAY]]+1,6),NA())</f>
        <v>#N/A</v>
      </c>
      <c r="Q1390" s="4" t="e" cm="1">
        <f t="array" aca="1" ref="Q1390" ca="1">IFERROR(INDEX(_xlfn.ANCHORARRAY($C$3),T_CALC[[#This Row],[DAY]]+1,2),NA())</f>
        <v>#N/A</v>
      </c>
    </row>
    <row r="1391" spans="11:17" x14ac:dyDescent="0.25">
      <c r="K1391" s="4" t="str">
        <f ca="1">IF(ROW(T_CALC[[#This Row],[DAY]])-ROW(T_CALC[[#Headers],[DAY]])&gt;C_N_TRADING_DAYS,"",ROW(T_CALC[[#This Row],[DAY]])-ROW(T_CALC[[#Headers],[DAY]]))</f>
        <v/>
      </c>
      <c r="L1391" s="4" t="e" cm="1">
        <f t="array" aca="1" ref="L1391" ca="1">IFERROR(INDEX(_xlfn.ANCHORARRAY($C$3),T_CALC[[#This Row],[DAY]]+1,1),NA())</f>
        <v>#N/A</v>
      </c>
      <c r="M1391" s="4" t="e" cm="1">
        <f t="array" aca="1" ref="M1391" ca="1">IFERROR(INDEX(_xlfn.ANCHORARRAY($C$3),T_CALC[[#This Row],[DAY]]+1,3),NA())</f>
        <v>#N/A</v>
      </c>
      <c r="N1391" s="4" t="e" cm="1">
        <f t="array" aca="1" ref="N1391" ca="1">IFERROR(INDEX(_xlfn.ANCHORARRAY($C$3),T_CALC[[#This Row],[DAY]]+1,4),NA())</f>
        <v>#N/A</v>
      </c>
      <c r="O1391" s="4" t="e" cm="1">
        <f t="array" aca="1" ref="O1391" ca="1">IFERROR(INDEX(_xlfn.ANCHORARRAY($C$3),T_CALC[[#This Row],[DAY]]+1,5),NA())</f>
        <v>#N/A</v>
      </c>
      <c r="P1391" s="4" t="e" cm="1">
        <f t="array" aca="1" ref="P1391" ca="1">IFERROR(INDEX(_xlfn.ANCHORARRAY($C$3),T_CALC[[#This Row],[DAY]]+1,6),NA())</f>
        <v>#N/A</v>
      </c>
      <c r="Q1391" s="4" t="e" cm="1">
        <f t="array" aca="1" ref="Q1391" ca="1">IFERROR(INDEX(_xlfn.ANCHORARRAY($C$3),T_CALC[[#This Row],[DAY]]+1,2),NA())</f>
        <v>#N/A</v>
      </c>
    </row>
    <row r="1392" spans="11:17" x14ac:dyDescent="0.25">
      <c r="K1392" s="4" t="str">
        <f ca="1">IF(ROW(T_CALC[[#This Row],[DAY]])-ROW(T_CALC[[#Headers],[DAY]])&gt;C_N_TRADING_DAYS,"",ROW(T_CALC[[#This Row],[DAY]])-ROW(T_CALC[[#Headers],[DAY]]))</f>
        <v/>
      </c>
      <c r="L1392" s="4" t="e" cm="1">
        <f t="array" aca="1" ref="L1392" ca="1">IFERROR(INDEX(_xlfn.ANCHORARRAY($C$3),T_CALC[[#This Row],[DAY]]+1,1),NA())</f>
        <v>#N/A</v>
      </c>
      <c r="M1392" s="4" t="e" cm="1">
        <f t="array" aca="1" ref="M1392" ca="1">IFERROR(INDEX(_xlfn.ANCHORARRAY($C$3),T_CALC[[#This Row],[DAY]]+1,3),NA())</f>
        <v>#N/A</v>
      </c>
      <c r="N1392" s="4" t="e" cm="1">
        <f t="array" aca="1" ref="N1392" ca="1">IFERROR(INDEX(_xlfn.ANCHORARRAY($C$3),T_CALC[[#This Row],[DAY]]+1,4),NA())</f>
        <v>#N/A</v>
      </c>
      <c r="O1392" s="4" t="e" cm="1">
        <f t="array" aca="1" ref="O1392" ca="1">IFERROR(INDEX(_xlfn.ANCHORARRAY($C$3),T_CALC[[#This Row],[DAY]]+1,5),NA())</f>
        <v>#N/A</v>
      </c>
      <c r="P1392" s="4" t="e" cm="1">
        <f t="array" aca="1" ref="P1392" ca="1">IFERROR(INDEX(_xlfn.ANCHORARRAY($C$3),T_CALC[[#This Row],[DAY]]+1,6),NA())</f>
        <v>#N/A</v>
      </c>
      <c r="Q1392" s="4" t="e" cm="1">
        <f t="array" aca="1" ref="Q1392" ca="1">IFERROR(INDEX(_xlfn.ANCHORARRAY($C$3),T_CALC[[#This Row],[DAY]]+1,2),NA())</f>
        <v>#N/A</v>
      </c>
    </row>
    <row r="1393" spans="11:17" x14ac:dyDescent="0.25">
      <c r="K1393" s="4" t="str">
        <f ca="1">IF(ROW(T_CALC[[#This Row],[DAY]])-ROW(T_CALC[[#Headers],[DAY]])&gt;C_N_TRADING_DAYS,"",ROW(T_CALC[[#This Row],[DAY]])-ROW(T_CALC[[#Headers],[DAY]]))</f>
        <v/>
      </c>
      <c r="L1393" s="4" t="e" cm="1">
        <f t="array" aca="1" ref="L1393" ca="1">IFERROR(INDEX(_xlfn.ANCHORARRAY($C$3),T_CALC[[#This Row],[DAY]]+1,1),NA())</f>
        <v>#N/A</v>
      </c>
      <c r="M1393" s="4" t="e" cm="1">
        <f t="array" aca="1" ref="M1393" ca="1">IFERROR(INDEX(_xlfn.ANCHORARRAY($C$3),T_CALC[[#This Row],[DAY]]+1,3),NA())</f>
        <v>#N/A</v>
      </c>
      <c r="N1393" s="4" t="e" cm="1">
        <f t="array" aca="1" ref="N1393" ca="1">IFERROR(INDEX(_xlfn.ANCHORARRAY($C$3),T_CALC[[#This Row],[DAY]]+1,4),NA())</f>
        <v>#N/A</v>
      </c>
      <c r="O1393" s="4" t="e" cm="1">
        <f t="array" aca="1" ref="O1393" ca="1">IFERROR(INDEX(_xlfn.ANCHORARRAY($C$3),T_CALC[[#This Row],[DAY]]+1,5),NA())</f>
        <v>#N/A</v>
      </c>
      <c r="P1393" s="4" t="e" cm="1">
        <f t="array" aca="1" ref="P1393" ca="1">IFERROR(INDEX(_xlfn.ANCHORARRAY($C$3),T_CALC[[#This Row],[DAY]]+1,6),NA())</f>
        <v>#N/A</v>
      </c>
      <c r="Q1393" s="4" t="e" cm="1">
        <f t="array" aca="1" ref="Q1393" ca="1">IFERROR(INDEX(_xlfn.ANCHORARRAY($C$3),T_CALC[[#This Row],[DAY]]+1,2),NA())</f>
        <v>#N/A</v>
      </c>
    </row>
    <row r="1394" spans="11:17" x14ac:dyDescent="0.25">
      <c r="K1394" s="4" t="str">
        <f ca="1">IF(ROW(T_CALC[[#This Row],[DAY]])-ROW(T_CALC[[#Headers],[DAY]])&gt;C_N_TRADING_DAYS,"",ROW(T_CALC[[#This Row],[DAY]])-ROW(T_CALC[[#Headers],[DAY]]))</f>
        <v/>
      </c>
      <c r="L1394" s="4" t="e" cm="1">
        <f t="array" aca="1" ref="L1394" ca="1">IFERROR(INDEX(_xlfn.ANCHORARRAY($C$3),T_CALC[[#This Row],[DAY]]+1,1),NA())</f>
        <v>#N/A</v>
      </c>
      <c r="M1394" s="4" t="e" cm="1">
        <f t="array" aca="1" ref="M1394" ca="1">IFERROR(INDEX(_xlfn.ANCHORARRAY($C$3),T_CALC[[#This Row],[DAY]]+1,3),NA())</f>
        <v>#N/A</v>
      </c>
      <c r="N1394" s="4" t="e" cm="1">
        <f t="array" aca="1" ref="N1394" ca="1">IFERROR(INDEX(_xlfn.ANCHORARRAY($C$3),T_CALC[[#This Row],[DAY]]+1,4),NA())</f>
        <v>#N/A</v>
      </c>
      <c r="O1394" s="4" t="e" cm="1">
        <f t="array" aca="1" ref="O1394" ca="1">IFERROR(INDEX(_xlfn.ANCHORARRAY($C$3),T_CALC[[#This Row],[DAY]]+1,5),NA())</f>
        <v>#N/A</v>
      </c>
      <c r="P1394" s="4" t="e" cm="1">
        <f t="array" aca="1" ref="P1394" ca="1">IFERROR(INDEX(_xlfn.ANCHORARRAY($C$3),T_CALC[[#This Row],[DAY]]+1,6),NA())</f>
        <v>#N/A</v>
      </c>
      <c r="Q1394" s="4" t="e" cm="1">
        <f t="array" aca="1" ref="Q1394" ca="1">IFERROR(INDEX(_xlfn.ANCHORARRAY($C$3),T_CALC[[#This Row],[DAY]]+1,2),NA())</f>
        <v>#N/A</v>
      </c>
    </row>
    <row r="1395" spans="11:17" x14ac:dyDescent="0.25">
      <c r="K1395" s="4" t="str">
        <f ca="1">IF(ROW(T_CALC[[#This Row],[DAY]])-ROW(T_CALC[[#Headers],[DAY]])&gt;C_N_TRADING_DAYS,"",ROW(T_CALC[[#This Row],[DAY]])-ROW(T_CALC[[#Headers],[DAY]]))</f>
        <v/>
      </c>
      <c r="L1395" s="4" t="e" cm="1">
        <f t="array" aca="1" ref="L1395" ca="1">IFERROR(INDEX(_xlfn.ANCHORARRAY($C$3),T_CALC[[#This Row],[DAY]]+1,1),NA())</f>
        <v>#N/A</v>
      </c>
      <c r="M1395" s="4" t="e" cm="1">
        <f t="array" aca="1" ref="M1395" ca="1">IFERROR(INDEX(_xlfn.ANCHORARRAY($C$3),T_CALC[[#This Row],[DAY]]+1,3),NA())</f>
        <v>#N/A</v>
      </c>
      <c r="N1395" s="4" t="e" cm="1">
        <f t="array" aca="1" ref="N1395" ca="1">IFERROR(INDEX(_xlfn.ANCHORARRAY($C$3),T_CALC[[#This Row],[DAY]]+1,4),NA())</f>
        <v>#N/A</v>
      </c>
      <c r="O1395" s="4" t="e" cm="1">
        <f t="array" aca="1" ref="O1395" ca="1">IFERROR(INDEX(_xlfn.ANCHORARRAY($C$3),T_CALC[[#This Row],[DAY]]+1,5),NA())</f>
        <v>#N/A</v>
      </c>
      <c r="P1395" s="4" t="e" cm="1">
        <f t="array" aca="1" ref="P1395" ca="1">IFERROR(INDEX(_xlfn.ANCHORARRAY($C$3),T_CALC[[#This Row],[DAY]]+1,6),NA())</f>
        <v>#N/A</v>
      </c>
      <c r="Q1395" s="4" t="e" cm="1">
        <f t="array" aca="1" ref="Q1395" ca="1">IFERROR(INDEX(_xlfn.ANCHORARRAY($C$3),T_CALC[[#This Row],[DAY]]+1,2),NA())</f>
        <v>#N/A</v>
      </c>
    </row>
    <row r="1396" spans="11:17" x14ac:dyDescent="0.25">
      <c r="K1396" s="4" t="str">
        <f ca="1">IF(ROW(T_CALC[[#This Row],[DAY]])-ROW(T_CALC[[#Headers],[DAY]])&gt;C_N_TRADING_DAYS,"",ROW(T_CALC[[#This Row],[DAY]])-ROW(T_CALC[[#Headers],[DAY]]))</f>
        <v/>
      </c>
      <c r="L1396" s="4" t="e" cm="1">
        <f t="array" aca="1" ref="L1396" ca="1">IFERROR(INDEX(_xlfn.ANCHORARRAY($C$3),T_CALC[[#This Row],[DAY]]+1,1),NA())</f>
        <v>#N/A</v>
      </c>
      <c r="M1396" s="4" t="e" cm="1">
        <f t="array" aca="1" ref="M1396" ca="1">IFERROR(INDEX(_xlfn.ANCHORARRAY($C$3),T_CALC[[#This Row],[DAY]]+1,3),NA())</f>
        <v>#N/A</v>
      </c>
      <c r="N1396" s="4" t="e" cm="1">
        <f t="array" aca="1" ref="N1396" ca="1">IFERROR(INDEX(_xlfn.ANCHORARRAY($C$3),T_CALC[[#This Row],[DAY]]+1,4),NA())</f>
        <v>#N/A</v>
      </c>
      <c r="O1396" s="4" t="e" cm="1">
        <f t="array" aca="1" ref="O1396" ca="1">IFERROR(INDEX(_xlfn.ANCHORARRAY($C$3),T_CALC[[#This Row],[DAY]]+1,5),NA())</f>
        <v>#N/A</v>
      </c>
      <c r="P1396" s="4" t="e" cm="1">
        <f t="array" aca="1" ref="P1396" ca="1">IFERROR(INDEX(_xlfn.ANCHORARRAY($C$3),T_CALC[[#This Row],[DAY]]+1,6),NA())</f>
        <v>#N/A</v>
      </c>
      <c r="Q1396" s="4" t="e" cm="1">
        <f t="array" aca="1" ref="Q1396" ca="1">IFERROR(INDEX(_xlfn.ANCHORARRAY($C$3),T_CALC[[#This Row],[DAY]]+1,2),NA())</f>
        <v>#N/A</v>
      </c>
    </row>
    <row r="1397" spans="11:17" x14ac:dyDescent="0.25">
      <c r="K1397" s="4" t="str">
        <f ca="1">IF(ROW(T_CALC[[#This Row],[DAY]])-ROW(T_CALC[[#Headers],[DAY]])&gt;C_N_TRADING_DAYS,"",ROW(T_CALC[[#This Row],[DAY]])-ROW(T_CALC[[#Headers],[DAY]]))</f>
        <v/>
      </c>
      <c r="L1397" s="4" t="e" cm="1">
        <f t="array" aca="1" ref="L1397" ca="1">IFERROR(INDEX(_xlfn.ANCHORARRAY($C$3),T_CALC[[#This Row],[DAY]]+1,1),NA())</f>
        <v>#N/A</v>
      </c>
      <c r="M1397" s="4" t="e" cm="1">
        <f t="array" aca="1" ref="M1397" ca="1">IFERROR(INDEX(_xlfn.ANCHORARRAY($C$3),T_CALC[[#This Row],[DAY]]+1,3),NA())</f>
        <v>#N/A</v>
      </c>
      <c r="N1397" s="4" t="e" cm="1">
        <f t="array" aca="1" ref="N1397" ca="1">IFERROR(INDEX(_xlfn.ANCHORARRAY($C$3),T_CALC[[#This Row],[DAY]]+1,4),NA())</f>
        <v>#N/A</v>
      </c>
      <c r="O1397" s="4" t="e" cm="1">
        <f t="array" aca="1" ref="O1397" ca="1">IFERROR(INDEX(_xlfn.ANCHORARRAY($C$3),T_CALC[[#This Row],[DAY]]+1,5),NA())</f>
        <v>#N/A</v>
      </c>
      <c r="P1397" s="4" t="e" cm="1">
        <f t="array" aca="1" ref="P1397" ca="1">IFERROR(INDEX(_xlfn.ANCHORARRAY($C$3),T_CALC[[#This Row],[DAY]]+1,6),NA())</f>
        <v>#N/A</v>
      </c>
      <c r="Q1397" s="4" t="e" cm="1">
        <f t="array" aca="1" ref="Q1397" ca="1">IFERROR(INDEX(_xlfn.ANCHORARRAY($C$3),T_CALC[[#This Row],[DAY]]+1,2),NA())</f>
        <v>#N/A</v>
      </c>
    </row>
    <row r="1398" spans="11:17" x14ac:dyDescent="0.25">
      <c r="K1398" s="4" t="str">
        <f ca="1">IF(ROW(T_CALC[[#This Row],[DAY]])-ROW(T_CALC[[#Headers],[DAY]])&gt;C_N_TRADING_DAYS,"",ROW(T_CALC[[#This Row],[DAY]])-ROW(T_CALC[[#Headers],[DAY]]))</f>
        <v/>
      </c>
      <c r="L1398" s="4" t="e" cm="1">
        <f t="array" aca="1" ref="L1398" ca="1">IFERROR(INDEX(_xlfn.ANCHORARRAY($C$3),T_CALC[[#This Row],[DAY]]+1,1),NA())</f>
        <v>#N/A</v>
      </c>
      <c r="M1398" s="4" t="e" cm="1">
        <f t="array" aca="1" ref="M1398" ca="1">IFERROR(INDEX(_xlfn.ANCHORARRAY($C$3),T_CALC[[#This Row],[DAY]]+1,3),NA())</f>
        <v>#N/A</v>
      </c>
      <c r="N1398" s="4" t="e" cm="1">
        <f t="array" aca="1" ref="N1398" ca="1">IFERROR(INDEX(_xlfn.ANCHORARRAY($C$3),T_CALC[[#This Row],[DAY]]+1,4),NA())</f>
        <v>#N/A</v>
      </c>
      <c r="O1398" s="4" t="e" cm="1">
        <f t="array" aca="1" ref="O1398" ca="1">IFERROR(INDEX(_xlfn.ANCHORARRAY($C$3),T_CALC[[#This Row],[DAY]]+1,5),NA())</f>
        <v>#N/A</v>
      </c>
      <c r="P1398" s="4" t="e" cm="1">
        <f t="array" aca="1" ref="P1398" ca="1">IFERROR(INDEX(_xlfn.ANCHORARRAY($C$3),T_CALC[[#This Row],[DAY]]+1,6),NA())</f>
        <v>#N/A</v>
      </c>
      <c r="Q1398" s="4" t="e" cm="1">
        <f t="array" aca="1" ref="Q1398" ca="1">IFERROR(INDEX(_xlfn.ANCHORARRAY($C$3),T_CALC[[#This Row],[DAY]]+1,2),NA())</f>
        <v>#N/A</v>
      </c>
    </row>
    <row r="1399" spans="11:17" x14ac:dyDescent="0.25">
      <c r="K1399" s="4" t="str">
        <f ca="1">IF(ROW(T_CALC[[#This Row],[DAY]])-ROW(T_CALC[[#Headers],[DAY]])&gt;C_N_TRADING_DAYS,"",ROW(T_CALC[[#This Row],[DAY]])-ROW(T_CALC[[#Headers],[DAY]]))</f>
        <v/>
      </c>
      <c r="L1399" s="4" t="e" cm="1">
        <f t="array" aca="1" ref="L1399" ca="1">IFERROR(INDEX(_xlfn.ANCHORARRAY($C$3),T_CALC[[#This Row],[DAY]]+1,1),NA())</f>
        <v>#N/A</v>
      </c>
      <c r="M1399" s="4" t="e" cm="1">
        <f t="array" aca="1" ref="M1399" ca="1">IFERROR(INDEX(_xlfn.ANCHORARRAY($C$3),T_CALC[[#This Row],[DAY]]+1,3),NA())</f>
        <v>#N/A</v>
      </c>
      <c r="N1399" s="4" t="e" cm="1">
        <f t="array" aca="1" ref="N1399" ca="1">IFERROR(INDEX(_xlfn.ANCHORARRAY($C$3),T_CALC[[#This Row],[DAY]]+1,4),NA())</f>
        <v>#N/A</v>
      </c>
      <c r="O1399" s="4" t="e" cm="1">
        <f t="array" aca="1" ref="O1399" ca="1">IFERROR(INDEX(_xlfn.ANCHORARRAY($C$3),T_CALC[[#This Row],[DAY]]+1,5),NA())</f>
        <v>#N/A</v>
      </c>
      <c r="P1399" s="4" t="e" cm="1">
        <f t="array" aca="1" ref="P1399" ca="1">IFERROR(INDEX(_xlfn.ANCHORARRAY($C$3),T_CALC[[#This Row],[DAY]]+1,6),NA())</f>
        <v>#N/A</v>
      </c>
      <c r="Q1399" s="4" t="e" cm="1">
        <f t="array" aca="1" ref="Q1399" ca="1">IFERROR(INDEX(_xlfn.ANCHORARRAY($C$3),T_CALC[[#This Row],[DAY]]+1,2),NA())</f>
        <v>#N/A</v>
      </c>
    </row>
    <row r="1400" spans="11:17" x14ac:dyDescent="0.25">
      <c r="K1400" s="4" t="str">
        <f ca="1">IF(ROW(T_CALC[[#This Row],[DAY]])-ROW(T_CALC[[#Headers],[DAY]])&gt;C_N_TRADING_DAYS,"",ROW(T_CALC[[#This Row],[DAY]])-ROW(T_CALC[[#Headers],[DAY]]))</f>
        <v/>
      </c>
      <c r="L1400" s="4" t="e" cm="1">
        <f t="array" aca="1" ref="L1400" ca="1">IFERROR(INDEX(_xlfn.ANCHORARRAY($C$3),T_CALC[[#This Row],[DAY]]+1,1),NA())</f>
        <v>#N/A</v>
      </c>
      <c r="M1400" s="4" t="e" cm="1">
        <f t="array" aca="1" ref="M1400" ca="1">IFERROR(INDEX(_xlfn.ANCHORARRAY($C$3),T_CALC[[#This Row],[DAY]]+1,3),NA())</f>
        <v>#N/A</v>
      </c>
      <c r="N1400" s="4" t="e" cm="1">
        <f t="array" aca="1" ref="N1400" ca="1">IFERROR(INDEX(_xlfn.ANCHORARRAY($C$3),T_CALC[[#This Row],[DAY]]+1,4),NA())</f>
        <v>#N/A</v>
      </c>
      <c r="O1400" s="4" t="e" cm="1">
        <f t="array" aca="1" ref="O1400" ca="1">IFERROR(INDEX(_xlfn.ANCHORARRAY($C$3),T_CALC[[#This Row],[DAY]]+1,5),NA())</f>
        <v>#N/A</v>
      </c>
      <c r="P1400" s="4" t="e" cm="1">
        <f t="array" aca="1" ref="P1400" ca="1">IFERROR(INDEX(_xlfn.ANCHORARRAY($C$3),T_CALC[[#This Row],[DAY]]+1,6),NA())</f>
        <v>#N/A</v>
      </c>
      <c r="Q1400" s="4" t="e" cm="1">
        <f t="array" aca="1" ref="Q1400" ca="1">IFERROR(INDEX(_xlfn.ANCHORARRAY($C$3),T_CALC[[#This Row],[DAY]]+1,2),NA())</f>
        <v>#N/A</v>
      </c>
    </row>
    <row r="1401" spans="11:17" x14ac:dyDescent="0.25">
      <c r="K1401" s="4" t="str">
        <f ca="1">IF(ROW(T_CALC[[#This Row],[DAY]])-ROW(T_CALC[[#Headers],[DAY]])&gt;C_N_TRADING_DAYS,"",ROW(T_CALC[[#This Row],[DAY]])-ROW(T_CALC[[#Headers],[DAY]]))</f>
        <v/>
      </c>
      <c r="L1401" s="4" t="e" cm="1">
        <f t="array" aca="1" ref="L1401" ca="1">IFERROR(INDEX(_xlfn.ANCHORARRAY($C$3),T_CALC[[#This Row],[DAY]]+1,1),NA())</f>
        <v>#N/A</v>
      </c>
      <c r="M1401" s="4" t="e" cm="1">
        <f t="array" aca="1" ref="M1401" ca="1">IFERROR(INDEX(_xlfn.ANCHORARRAY($C$3),T_CALC[[#This Row],[DAY]]+1,3),NA())</f>
        <v>#N/A</v>
      </c>
      <c r="N1401" s="4" t="e" cm="1">
        <f t="array" aca="1" ref="N1401" ca="1">IFERROR(INDEX(_xlfn.ANCHORARRAY($C$3),T_CALC[[#This Row],[DAY]]+1,4),NA())</f>
        <v>#N/A</v>
      </c>
      <c r="O1401" s="4" t="e" cm="1">
        <f t="array" aca="1" ref="O1401" ca="1">IFERROR(INDEX(_xlfn.ANCHORARRAY($C$3),T_CALC[[#This Row],[DAY]]+1,5),NA())</f>
        <v>#N/A</v>
      </c>
      <c r="P1401" s="4" t="e" cm="1">
        <f t="array" aca="1" ref="P1401" ca="1">IFERROR(INDEX(_xlfn.ANCHORARRAY($C$3),T_CALC[[#This Row],[DAY]]+1,6),NA())</f>
        <v>#N/A</v>
      </c>
      <c r="Q1401" s="4" t="e" cm="1">
        <f t="array" aca="1" ref="Q1401" ca="1">IFERROR(INDEX(_xlfn.ANCHORARRAY($C$3),T_CALC[[#This Row],[DAY]]+1,2),NA())</f>
        <v>#N/A</v>
      </c>
    </row>
    <row r="1402" spans="11:17" x14ac:dyDescent="0.25">
      <c r="K1402" s="4" t="str">
        <f ca="1">IF(ROW(T_CALC[[#This Row],[DAY]])-ROW(T_CALC[[#Headers],[DAY]])&gt;C_N_TRADING_DAYS,"",ROW(T_CALC[[#This Row],[DAY]])-ROW(T_CALC[[#Headers],[DAY]]))</f>
        <v/>
      </c>
      <c r="L1402" s="4" t="e" cm="1">
        <f t="array" aca="1" ref="L1402" ca="1">IFERROR(INDEX(_xlfn.ANCHORARRAY($C$3),T_CALC[[#This Row],[DAY]]+1,1),NA())</f>
        <v>#N/A</v>
      </c>
      <c r="M1402" s="4" t="e" cm="1">
        <f t="array" aca="1" ref="M1402" ca="1">IFERROR(INDEX(_xlfn.ANCHORARRAY($C$3),T_CALC[[#This Row],[DAY]]+1,3),NA())</f>
        <v>#N/A</v>
      </c>
      <c r="N1402" s="4" t="e" cm="1">
        <f t="array" aca="1" ref="N1402" ca="1">IFERROR(INDEX(_xlfn.ANCHORARRAY($C$3),T_CALC[[#This Row],[DAY]]+1,4),NA())</f>
        <v>#N/A</v>
      </c>
      <c r="O1402" s="4" t="e" cm="1">
        <f t="array" aca="1" ref="O1402" ca="1">IFERROR(INDEX(_xlfn.ANCHORARRAY($C$3),T_CALC[[#This Row],[DAY]]+1,5),NA())</f>
        <v>#N/A</v>
      </c>
      <c r="P1402" s="4" t="e" cm="1">
        <f t="array" aca="1" ref="P1402" ca="1">IFERROR(INDEX(_xlfn.ANCHORARRAY($C$3),T_CALC[[#This Row],[DAY]]+1,6),NA())</f>
        <v>#N/A</v>
      </c>
      <c r="Q1402" s="4" t="e" cm="1">
        <f t="array" aca="1" ref="Q1402" ca="1">IFERROR(INDEX(_xlfn.ANCHORARRAY($C$3),T_CALC[[#This Row],[DAY]]+1,2),NA())</f>
        <v>#N/A</v>
      </c>
    </row>
    <row r="1403" spans="11:17" x14ac:dyDescent="0.25">
      <c r="K1403" s="4" t="str">
        <f ca="1">IF(ROW(T_CALC[[#This Row],[DAY]])-ROW(T_CALC[[#Headers],[DAY]])&gt;C_N_TRADING_DAYS,"",ROW(T_CALC[[#This Row],[DAY]])-ROW(T_CALC[[#Headers],[DAY]]))</f>
        <v/>
      </c>
      <c r="L1403" s="4" t="e" cm="1">
        <f t="array" aca="1" ref="L1403" ca="1">IFERROR(INDEX(_xlfn.ANCHORARRAY($C$3),T_CALC[[#This Row],[DAY]]+1,1),NA())</f>
        <v>#N/A</v>
      </c>
      <c r="M1403" s="4" t="e" cm="1">
        <f t="array" aca="1" ref="M1403" ca="1">IFERROR(INDEX(_xlfn.ANCHORARRAY($C$3),T_CALC[[#This Row],[DAY]]+1,3),NA())</f>
        <v>#N/A</v>
      </c>
      <c r="N1403" s="4" t="e" cm="1">
        <f t="array" aca="1" ref="N1403" ca="1">IFERROR(INDEX(_xlfn.ANCHORARRAY($C$3),T_CALC[[#This Row],[DAY]]+1,4),NA())</f>
        <v>#N/A</v>
      </c>
      <c r="O1403" s="4" t="e" cm="1">
        <f t="array" aca="1" ref="O1403" ca="1">IFERROR(INDEX(_xlfn.ANCHORARRAY($C$3),T_CALC[[#This Row],[DAY]]+1,5),NA())</f>
        <v>#N/A</v>
      </c>
      <c r="P1403" s="4" t="e" cm="1">
        <f t="array" aca="1" ref="P1403" ca="1">IFERROR(INDEX(_xlfn.ANCHORARRAY($C$3),T_CALC[[#This Row],[DAY]]+1,6),NA())</f>
        <v>#N/A</v>
      </c>
      <c r="Q1403" s="4" t="e" cm="1">
        <f t="array" aca="1" ref="Q1403" ca="1">IFERROR(INDEX(_xlfn.ANCHORARRAY($C$3),T_CALC[[#This Row],[DAY]]+1,2),NA())</f>
        <v>#N/A</v>
      </c>
    </row>
    <row r="1404" spans="11:17" x14ac:dyDescent="0.25">
      <c r="K1404" s="4" t="str">
        <f ca="1">IF(ROW(T_CALC[[#This Row],[DAY]])-ROW(T_CALC[[#Headers],[DAY]])&gt;C_N_TRADING_DAYS,"",ROW(T_CALC[[#This Row],[DAY]])-ROW(T_CALC[[#Headers],[DAY]]))</f>
        <v/>
      </c>
      <c r="L1404" s="4" t="e" cm="1">
        <f t="array" aca="1" ref="L1404" ca="1">IFERROR(INDEX(_xlfn.ANCHORARRAY($C$3),T_CALC[[#This Row],[DAY]]+1,1),NA())</f>
        <v>#N/A</v>
      </c>
      <c r="M1404" s="4" t="e" cm="1">
        <f t="array" aca="1" ref="M1404" ca="1">IFERROR(INDEX(_xlfn.ANCHORARRAY($C$3),T_CALC[[#This Row],[DAY]]+1,3),NA())</f>
        <v>#N/A</v>
      </c>
      <c r="N1404" s="4" t="e" cm="1">
        <f t="array" aca="1" ref="N1404" ca="1">IFERROR(INDEX(_xlfn.ANCHORARRAY($C$3),T_CALC[[#This Row],[DAY]]+1,4),NA())</f>
        <v>#N/A</v>
      </c>
      <c r="O1404" s="4" t="e" cm="1">
        <f t="array" aca="1" ref="O1404" ca="1">IFERROR(INDEX(_xlfn.ANCHORARRAY($C$3),T_CALC[[#This Row],[DAY]]+1,5),NA())</f>
        <v>#N/A</v>
      </c>
      <c r="P1404" s="4" t="e" cm="1">
        <f t="array" aca="1" ref="P1404" ca="1">IFERROR(INDEX(_xlfn.ANCHORARRAY($C$3),T_CALC[[#This Row],[DAY]]+1,6),NA())</f>
        <v>#N/A</v>
      </c>
      <c r="Q1404" s="4" t="e" cm="1">
        <f t="array" aca="1" ref="Q1404" ca="1">IFERROR(INDEX(_xlfn.ANCHORARRAY($C$3),T_CALC[[#This Row],[DAY]]+1,2),NA())</f>
        <v>#N/A</v>
      </c>
    </row>
    <row r="1405" spans="11:17" x14ac:dyDescent="0.25">
      <c r="K1405" s="4" t="str">
        <f ca="1">IF(ROW(T_CALC[[#This Row],[DAY]])-ROW(T_CALC[[#Headers],[DAY]])&gt;C_N_TRADING_DAYS,"",ROW(T_CALC[[#This Row],[DAY]])-ROW(T_CALC[[#Headers],[DAY]]))</f>
        <v/>
      </c>
      <c r="L1405" s="4" t="e" cm="1">
        <f t="array" aca="1" ref="L1405" ca="1">IFERROR(INDEX(_xlfn.ANCHORARRAY($C$3),T_CALC[[#This Row],[DAY]]+1,1),NA())</f>
        <v>#N/A</v>
      </c>
      <c r="M1405" s="4" t="e" cm="1">
        <f t="array" aca="1" ref="M1405" ca="1">IFERROR(INDEX(_xlfn.ANCHORARRAY($C$3),T_CALC[[#This Row],[DAY]]+1,3),NA())</f>
        <v>#N/A</v>
      </c>
      <c r="N1405" s="4" t="e" cm="1">
        <f t="array" aca="1" ref="N1405" ca="1">IFERROR(INDEX(_xlfn.ANCHORARRAY($C$3),T_CALC[[#This Row],[DAY]]+1,4),NA())</f>
        <v>#N/A</v>
      </c>
      <c r="O1405" s="4" t="e" cm="1">
        <f t="array" aca="1" ref="O1405" ca="1">IFERROR(INDEX(_xlfn.ANCHORARRAY($C$3),T_CALC[[#This Row],[DAY]]+1,5),NA())</f>
        <v>#N/A</v>
      </c>
      <c r="P1405" s="4" t="e" cm="1">
        <f t="array" aca="1" ref="P1405" ca="1">IFERROR(INDEX(_xlfn.ANCHORARRAY($C$3),T_CALC[[#This Row],[DAY]]+1,6),NA())</f>
        <v>#N/A</v>
      </c>
      <c r="Q1405" s="4" t="e" cm="1">
        <f t="array" aca="1" ref="Q1405" ca="1">IFERROR(INDEX(_xlfn.ANCHORARRAY($C$3),T_CALC[[#This Row],[DAY]]+1,2),NA())</f>
        <v>#N/A</v>
      </c>
    </row>
    <row r="1406" spans="11:17" x14ac:dyDescent="0.25">
      <c r="K1406" s="4" t="str">
        <f ca="1">IF(ROW(T_CALC[[#This Row],[DAY]])-ROW(T_CALC[[#Headers],[DAY]])&gt;C_N_TRADING_DAYS,"",ROW(T_CALC[[#This Row],[DAY]])-ROW(T_CALC[[#Headers],[DAY]]))</f>
        <v/>
      </c>
      <c r="L1406" s="4" t="e" cm="1">
        <f t="array" aca="1" ref="L1406" ca="1">IFERROR(INDEX(_xlfn.ANCHORARRAY($C$3),T_CALC[[#This Row],[DAY]]+1,1),NA())</f>
        <v>#N/A</v>
      </c>
      <c r="M1406" s="4" t="e" cm="1">
        <f t="array" aca="1" ref="M1406" ca="1">IFERROR(INDEX(_xlfn.ANCHORARRAY($C$3),T_CALC[[#This Row],[DAY]]+1,3),NA())</f>
        <v>#N/A</v>
      </c>
      <c r="N1406" s="4" t="e" cm="1">
        <f t="array" aca="1" ref="N1406" ca="1">IFERROR(INDEX(_xlfn.ANCHORARRAY($C$3),T_CALC[[#This Row],[DAY]]+1,4),NA())</f>
        <v>#N/A</v>
      </c>
      <c r="O1406" s="4" t="e" cm="1">
        <f t="array" aca="1" ref="O1406" ca="1">IFERROR(INDEX(_xlfn.ANCHORARRAY($C$3),T_CALC[[#This Row],[DAY]]+1,5),NA())</f>
        <v>#N/A</v>
      </c>
      <c r="P1406" s="4" t="e" cm="1">
        <f t="array" aca="1" ref="P1406" ca="1">IFERROR(INDEX(_xlfn.ANCHORARRAY($C$3),T_CALC[[#This Row],[DAY]]+1,6),NA())</f>
        <v>#N/A</v>
      </c>
      <c r="Q1406" s="4" t="e" cm="1">
        <f t="array" aca="1" ref="Q1406" ca="1">IFERROR(INDEX(_xlfn.ANCHORARRAY($C$3),T_CALC[[#This Row],[DAY]]+1,2),NA())</f>
        <v>#N/A</v>
      </c>
    </row>
    <row r="1407" spans="11:17" x14ac:dyDescent="0.25">
      <c r="K1407" s="4" t="str">
        <f ca="1">IF(ROW(T_CALC[[#This Row],[DAY]])-ROW(T_CALC[[#Headers],[DAY]])&gt;C_N_TRADING_DAYS,"",ROW(T_CALC[[#This Row],[DAY]])-ROW(T_CALC[[#Headers],[DAY]]))</f>
        <v/>
      </c>
      <c r="L1407" s="4" t="e" cm="1">
        <f t="array" aca="1" ref="L1407" ca="1">IFERROR(INDEX(_xlfn.ANCHORARRAY($C$3),T_CALC[[#This Row],[DAY]]+1,1),NA())</f>
        <v>#N/A</v>
      </c>
      <c r="M1407" s="4" t="e" cm="1">
        <f t="array" aca="1" ref="M1407" ca="1">IFERROR(INDEX(_xlfn.ANCHORARRAY($C$3),T_CALC[[#This Row],[DAY]]+1,3),NA())</f>
        <v>#N/A</v>
      </c>
      <c r="N1407" s="4" t="e" cm="1">
        <f t="array" aca="1" ref="N1407" ca="1">IFERROR(INDEX(_xlfn.ANCHORARRAY($C$3),T_CALC[[#This Row],[DAY]]+1,4),NA())</f>
        <v>#N/A</v>
      </c>
      <c r="O1407" s="4" t="e" cm="1">
        <f t="array" aca="1" ref="O1407" ca="1">IFERROR(INDEX(_xlfn.ANCHORARRAY($C$3),T_CALC[[#This Row],[DAY]]+1,5),NA())</f>
        <v>#N/A</v>
      </c>
      <c r="P1407" s="4" t="e" cm="1">
        <f t="array" aca="1" ref="P1407" ca="1">IFERROR(INDEX(_xlfn.ANCHORARRAY($C$3),T_CALC[[#This Row],[DAY]]+1,6),NA())</f>
        <v>#N/A</v>
      </c>
      <c r="Q1407" s="4" t="e" cm="1">
        <f t="array" aca="1" ref="Q1407" ca="1">IFERROR(INDEX(_xlfn.ANCHORARRAY($C$3),T_CALC[[#This Row],[DAY]]+1,2),NA())</f>
        <v>#N/A</v>
      </c>
    </row>
    <row r="1408" spans="11:17" x14ac:dyDescent="0.25">
      <c r="K1408" s="4" t="str">
        <f ca="1">IF(ROW(T_CALC[[#This Row],[DAY]])-ROW(T_CALC[[#Headers],[DAY]])&gt;C_N_TRADING_DAYS,"",ROW(T_CALC[[#This Row],[DAY]])-ROW(T_CALC[[#Headers],[DAY]]))</f>
        <v/>
      </c>
      <c r="L1408" s="4" t="e" cm="1">
        <f t="array" aca="1" ref="L1408" ca="1">IFERROR(INDEX(_xlfn.ANCHORARRAY($C$3),T_CALC[[#This Row],[DAY]]+1,1),NA())</f>
        <v>#N/A</v>
      </c>
      <c r="M1408" s="4" t="e" cm="1">
        <f t="array" aca="1" ref="M1408" ca="1">IFERROR(INDEX(_xlfn.ANCHORARRAY($C$3),T_CALC[[#This Row],[DAY]]+1,3),NA())</f>
        <v>#N/A</v>
      </c>
      <c r="N1408" s="4" t="e" cm="1">
        <f t="array" aca="1" ref="N1408" ca="1">IFERROR(INDEX(_xlfn.ANCHORARRAY($C$3),T_CALC[[#This Row],[DAY]]+1,4),NA())</f>
        <v>#N/A</v>
      </c>
      <c r="O1408" s="4" t="e" cm="1">
        <f t="array" aca="1" ref="O1408" ca="1">IFERROR(INDEX(_xlfn.ANCHORARRAY($C$3),T_CALC[[#This Row],[DAY]]+1,5),NA())</f>
        <v>#N/A</v>
      </c>
      <c r="P1408" s="4" t="e" cm="1">
        <f t="array" aca="1" ref="P1408" ca="1">IFERROR(INDEX(_xlfn.ANCHORARRAY($C$3),T_CALC[[#This Row],[DAY]]+1,6),NA())</f>
        <v>#N/A</v>
      </c>
      <c r="Q1408" s="4" t="e" cm="1">
        <f t="array" aca="1" ref="Q1408" ca="1">IFERROR(INDEX(_xlfn.ANCHORARRAY($C$3),T_CALC[[#This Row],[DAY]]+1,2),NA())</f>
        <v>#N/A</v>
      </c>
    </row>
    <row r="1409" spans="11:17" x14ac:dyDescent="0.25">
      <c r="K1409" s="4" t="str">
        <f ca="1">IF(ROW(T_CALC[[#This Row],[DAY]])-ROW(T_CALC[[#Headers],[DAY]])&gt;C_N_TRADING_DAYS,"",ROW(T_CALC[[#This Row],[DAY]])-ROW(T_CALC[[#Headers],[DAY]]))</f>
        <v/>
      </c>
      <c r="L1409" s="4" t="e" cm="1">
        <f t="array" aca="1" ref="L1409" ca="1">IFERROR(INDEX(_xlfn.ANCHORARRAY($C$3),T_CALC[[#This Row],[DAY]]+1,1),NA())</f>
        <v>#N/A</v>
      </c>
      <c r="M1409" s="4" t="e" cm="1">
        <f t="array" aca="1" ref="M1409" ca="1">IFERROR(INDEX(_xlfn.ANCHORARRAY($C$3),T_CALC[[#This Row],[DAY]]+1,3),NA())</f>
        <v>#N/A</v>
      </c>
      <c r="N1409" s="4" t="e" cm="1">
        <f t="array" aca="1" ref="N1409" ca="1">IFERROR(INDEX(_xlfn.ANCHORARRAY($C$3),T_CALC[[#This Row],[DAY]]+1,4),NA())</f>
        <v>#N/A</v>
      </c>
      <c r="O1409" s="4" t="e" cm="1">
        <f t="array" aca="1" ref="O1409" ca="1">IFERROR(INDEX(_xlfn.ANCHORARRAY($C$3),T_CALC[[#This Row],[DAY]]+1,5),NA())</f>
        <v>#N/A</v>
      </c>
      <c r="P1409" s="4" t="e" cm="1">
        <f t="array" aca="1" ref="P1409" ca="1">IFERROR(INDEX(_xlfn.ANCHORARRAY($C$3),T_CALC[[#This Row],[DAY]]+1,6),NA())</f>
        <v>#N/A</v>
      </c>
      <c r="Q1409" s="4" t="e" cm="1">
        <f t="array" aca="1" ref="Q1409" ca="1">IFERROR(INDEX(_xlfn.ANCHORARRAY($C$3),T_CALC[[#This Row],[DAY]]+1,2),NA())</f>
        <v>#N/A</v>
      </c>
    </row>
    <row r="1410" spans="11:17" x14ac:dyDescent="0.25">
      <c r="K1410" s="4" t="str">
        <f ca="1">IF(ROW(T_CALC[[#This Row],[DAY]])-ROW(T_CALC[[#Headers],[DAY]])&gt;C_N_TRADING_DAYS,"",ROW(T_CALC[[#This Row],[DAY]])-ROW(T_CALC[[#Headers],[DAY]]))</f>
        <v/>
      </c>
      <c r="L1410" s="4" t="e" cm="1">
        <f t="array" aca="1" ref="L1410" ca="1">IFERROR(INDEX(_xlfn.ANCHORARRAY($C$3),T_CALC[[#This Row],[DAY]]+1,1),NA())</f>
        <v>#N/A</v>
      </c>
      <c r="M1410" s="4" t="e" cm="1">
        <f t="array" aca="1" ref="M1410" ca="1">IFERROR(INDEX(_xlfn.ANCHORARRAY($C$3),T_CALC[[#This Row],[DAY]]+1,3),NA())</f>
        <v>#N/A</v>
      </c>
      <c r="N1410" s="4" t="e" cm="1">
        <f t="array" aca="1" ref="N1410" ca="1">IFERROR(INDEX(_xlfn.ANCHORARRAY($C$3),T_CALC[[#This Row],[DAY]]+1,4),NA())</f>
        <v>#N/A</v>
      </c>
      <c r="O1410" s="4" t="e" cm="1">
        <f t="array" aca="1" ref="O1410" ca="1">IFERROR(INDEX(_xlfn.ANCHORARRAY($C$3),T_CALC[[#This Row],[DAY]]+1,5),NA())</f>
        <v>#N/A</v>
      </c>
      <c r="P1410" s="4" t="e" cm="1">
        <f t="array" aca="1" ref="P1410" ca="1">IFERROR(INDEX(_xlfn.ANCHORARRAY($C$3),T_CALC[[#This Row],[DAY]]+1,6),NA())</f>
        <v>#N/A</v>
      </c>
      <c r="Q1410" s="4" t="e" cm="1">
        <f t="array" aca="1" ref="Q1410" ca="1">IFERROR(INDEX(_xlfn.ANCHORARRAY($C$3),T_CALC[[#This Row],[DAY]]+1,2),NA())</f>
        <v>#N/A</v>
      </c>
    </row>
    <row r="1411" spans="11:17" x14ac:dyDescent="0.25">
      <c r="K1411" s="4" t="str">
        <f ca="1">IF(ROW(T_CALC[[#This Row],[DAY]])-ROW(T_CALC[[#Headers],[DAY]])&gt;C_N_TRADING_DAYS,"",ROW(T_CALC[[#This Row],[DAY]])-ROW(T_CALC[[#Headers],[DAY]]))</f>
        <v/>
      </c>
      <c r="L1411" s="4" t="e" cm="1">
        <f t="array" aca="1" ref="L1411" ca="1">IFERROR(INDEX(_xlfn.ANCHORARRAY($C$3),T_CALC[[#This Row],[DAY]]+1,1),NA())</f>
        <v>#N/A</v>
      </c>
      <c r="M1411" s="4" t="e" cm="1">
        <f t="array" aca="1" ref="M1411" ca="1">IFERROR(INDEX(_xlfn.ANCHORARRAY($C$3),T_CALC[[#This Row],[DAY]]+1,3),NA())</f>
        <v>#N/A</v>
      </c>
      <c r="N1411" s="4" t="e" cm="1">
        <f t="array" aca="1" ref="N1411" ca="1">IFERROR(INDEX(_xlfn.ANCHORARRAY($C$3),T_CALC[[#This Row],[DAY]]+1,4),NA())</f>
        <v>#N/A</v>
      </c>
      <c r="O1411" s="4" t="e" cm="1">
        <f t="array" aca="1" ref="O1411" ca="1">IFERROR(INDEX(_xlfn.ANCHORARRAY($C$3),T_CALC[[#This Row],[DAY]]+1,5),NA())</f>
        <v>#N/A</v>
      </c>
      <c r="P1411" s="4" t="e" cm="1">
        <f t="array" aca="1" ref="P1411" ca="1">IFERROR(INDEX(_xlfn.ANCHORARRAY($C$3),T_CALC[[#This Row],[DAY]]+1,6),NA())</f>
        <v>#N/A</v>
      </c>
      <c r="Q1411" s="4" t="e" cm="1">
        <f t="array" aca="1" ref="Q1411" ca="1">IFERROR(INDEX(_xlfn.ANCHORARRAY($C$3),T_CALC[[#This Row],[DAY]]+1,2),NA())</f>
        <v>#N/A</v>
      </c>
    </row>
    <row r="1412" spans="11:17" x14ac:dyDescent="0.25">
      <c r="K1412" s="4" t="str">
        <f ca="1">IF(ROW(T_CALC[[#This Row],[DAY]])-ROW(T_CALC[[#Headers],[DAY]])&gt;C_N_TRADING_DAYS,"",ROW(T_CALC[[#This Row],[DAY]])-ROW(T_CALC[[#Headers],[DAY]]))</f>
        <v/>
      </c>
      <c r="L1412" s="4" t="e" cm="1">
        <f t="array" aca="1" ref="L1412" ca="1">IFERROR(INDEX(_xlfn.ANCHORARRAY($C$3),T_CALC[[#This Row],[DAY]]+1,1),NA())</f>
        <v>#N/A</v>
      </c>
      <c r="M1412" s="4" t="e" cm="1">
        <f t="array" aca="1" ref="M1412" ca="1">IFERROR(INDEX(_xlfn.ANCHORARRAY($C$3),T_CALC[[#This Row],[DAY]]+1,3),NA())</f>
        <v>#N/A</v>
      </c>
      <c r="N1412" s="4" t="e" cm="1">
        <f t="array" aca="1" ref="N1412" ca="1">IFERROR(INDEX(_xlfn.ANCHORARRAY($C$3),T_CALC[[#This Row],[DAY]]+1,4),NA())</f>
        <v>#N/A</v>
      </c>
      <c r="O1412" s="4" t="e" cm="1">
        <f t="array" aca="1" ref="O1412" ca="1">IFERROR(INDEX(_xlfn.ANCHORARRAY($C$3),T_CALC[[#This Row],[DAY]]+1,5),NA())</f>
        <v>#N/A</v>
      </c>
      <c r="P1412" s="4" t="e" cm="1">
        <f t="array" aca="1" ref="P1412" ca="1">IFERROR(INDEX(_xlfn.ANCHORARRAY($C$3),T_CALC[[#This Row],[DAY]]+1,6),NA())</f>
        <v>#N/A</v>
      </c>
      <c r="Q1412" s="4" t="e" cm="1">
        <f t="array" aca="1" ref="Q1412" ca="1">IFERROR(INDEX(_xlfn.ANCHORARRAY($C$3),T_CALC[[#This Row],[DAY]]+1,2),NA())</f>
        <v>#N/A</v>
      </c>
    </row>
    <row r="1413" spans="11:17" x14ac:dyDescent="0.25">
      <c r="K1413" s="4" t="str">
        <f ca="1">IF(ROW(T_CALC[[#This Row],[DAY]])-ROW(T_CALC[[#Headers],[DAY]])&gt;C_N_TRADING_DAYS,"",ROW(T_CALC[[#This Row],[DAY]])-ROW(T_CALC[[#Headers],[DAY]]))</f>
        <v/>
      </c>
      <c r="L1413" s="4" t="e" cm="1">
        <f t="array" aca="1" ref="L1413" ca="1">IFERROR(INDEX(_xlfn.ANCHORARRAY($C$3),T_CALC[[#This Row],[DAY]]+1,1),NA())</f>
        <v>#N/A</v>
      </c>
      <c r="M1413" s="4" t="e" cm="1">
        <f t="array" aca="1" ref="M1413" ca="1">IFERROR(INDEX(_xlfn.ANCHORARRAY($C$3),T_CALC[[#This Row],[DAY]]+1,3),NA())</f>
        <v>#N/A</v>
      </c>
      <c r="N1413" s="4" t="e" cm="1">
        <f t="array" aca="1" ref="N1413" ca="1">IFERROR(INDEX(_xlfn.ANCHORARRAY($C$3),T_CALC[[#This Row],[DAY]]+1,4),NA())</f>
        <v>#N/A</v>
      </c>
      <c r="O1413" s="4" t="e" cm="1">
        <f t="array" aca="1" ref="O1413" ca="1">IFERROR(INDEX(_xlfn.ANCHORARRAY($C$3),T_CALC[[#This Row],[DAY]]+1,5),NA())</f>
        <v>#N/A</v>
      </c>
      <c r="P1413" s="4" t="e" cm="1">
        <f t="array" aca="1" ref="P1413" ca="1">IFERROR(INDEX(_xlfn.ANCHORARRAY($C$3),T_CALC[[#This Row],[DAY]]+1,6),NA())</f>
        <v>#N/A</v>
      </c>
      <c r="Q1413" s="4" t="e" cm="1">
        <f t="array" aca="1" ref="Q1413" ca="1">IFERROR(INDEX(_xlfn.ANCHORARRAY($C$3),T_CALC[[#This Row],[DAY]]+1,2),NA())</f>
        <v>#N/A</v>
      </c>
    </row>
    <row r="1414" spans="11:17" x14ac:dyDescent="0.25">
      <c r="K1414" s="4" t="str">
        <f ca="1">IF(ROW(T_CALC[[#This Row],[DAY]])-ROW(T_CALC[[#Headers],[DAY]])&gt;C_N_TRADING_DAYS,"",ROW(T_CALC[[#This Row],[DAY]])-ROW(T_CALC[[#Headers],[DAY]]))</f>
        <v/>
      </c>
      <c r="L1414" s="4" t="e" cm="1">
        <f t="array" aca="1" ref="L1414" ca="1">IFERROR(INDEX(_xlfn.ANCHORARRAY($C$3),T_CALC[[#This Row],[DAY]]+1,1),NA())</f>
        <v>#N/A</v>
      </c>
      <c r="M1414" s="4" t="e" cm="1">
        <f t="array" aca="1" ref="M1414" ca="1">IFERROR(INDEX(_xlfn.ANCHORARRAY($C$3),T_CALC[[#This Row],[DAY]]+1,3),NA())</f>
        <v>#N/A</v>
      </c>
      <c r="N1414" s="4" t="e" cm="1">
        <f t="array" aca="1" ref="N1414" ca="1">IFERROR(INDEX(_xlfn.ANCHORARRAY($C$3),T_CALC[[#This Row],[DAY]]+1,4),NA())</f>
        <v>#N/A</v>
      </c>
      <c r="O1414" s="4" t="e" cm="1">
        <f t="array" aca="1" ref="O1414" ca="1">IFERROR(INDEX(_xlfn.ANCHORARRAY($C$3),T_CALC[[#This Row],[DAY]]+1,5),NA())</f>
        <v>#N/A</v>
      </c>
      <c r="P1414" s="4" t="e" cm="1">
        <f t="array" aca="1" ref="P1414" ca="1">IFERROR(INDEX(_xlfn.ANCHORARRAY($C$3),T_CALC[[#This Row],[DAY]]+1,6),NA())</f>
        <v>#N/A</v>
      </c>
      <c r="Q1414" s="4" t="e" cm="1">
        <f t="array" aca="1" ref="Q1414" ca="1">IFERROR(INDEX(_xlfn.ANCHORARRAY($C$3),T_CALC[[#This Row],[DAY]]+1,2),NA())</f>
        <v>#N/A</v>
      </c>
    </row>
    <row r="1415" spans="11:17" x14ac:dyDescent="0.25">
      <c r="K1415" s="4" t="str">
        <f ca="1">IF(ROW(T_CALC[[#This Row],[DAY]])-ROW(T_CALC[[#Headers],[DAY]])&gt;C_N_TRADING_DAYS,"",ROW(T_CALC[[#This Row],[DAY]])-ROW(T_CALC[[#Headers],[DAY]]))</f>
        <v/>
      </c>
      <c r="L1415" s="4" t="e" cm="1">
        <f t="array" aca="1" ref="L1415" ca="1">IFERROR(INDEX(_xlfn.ANCHORARRAY($C$3),T_CALC[[#This Row],[DAY]]+1,1),NA())</f>
        <v>#N/A</v>
      </c>
      <c r="M1415" s="4" t="e" cm="1">
        <f t="array" aca="1" ref="M1415" ca="1">IFERROR(INDEX(_xlfn.ANCHORARRAY($C$3),T_CALC[[#This Row],[DAY]]+1,3),NA())</f>
        <v>#N/A</v>
      </c>
      <c r="N1415" s="4" t="e" cm="1">
        <f t="array" aca="1" ref="N1415" ca="1">IFERROR(INDEX(_xlfn.ANCHORARRAY($C$3),T_CALC[[#This Row],[DAY]]+1,4),NA())</f>
        <v>#N/A</v>
      </c>
      <c r="O1415" s="4" t="e" cm="1">
        <f t="array" aca="1" ref="O1415" ca="1">IFERROR(INDEX(_xlfn.ANCHORARRAY($C$3),T_CALC[[#This Row],[DAY]]+1,5),NA())</f>
        <v>#N/A</v>
      </c>
      <c r="P1415" s="4" t="e" cm="1">
        <f t="array" aca="1" ref="P1415" ca="1">IFERROR(INDEX(_xlfn.ANCHORARRAY($C$3),T_CALC[[#This Row],[DAY]]+1,6),NA())</f>
        <v>#N/A</v>
      </c>
      <c r="Q1415" s="4" t="e" cm="1">
        <f t="array" aca="1" ref="Q1415" ca="1">IFERROR(INDEX(_xlfn.ANCHORARRAY($C$3),T_CALC[[#This Row],[DAY]]+1,2),NA())</f>
        <v>#N/A</v>
      </c>
    </row>
    <row r="1416" spans="11:17" x14ac:dyDescent="0.25">
      <c r="K1416" s="4" t="str">
        <f ca="1">IF(ROW(T_CALC[[#This Row],[DAY]])-ROW(T_CALC[[#Headers],[DAY]])&gt;C_N_TRADING_DAYS,"",ROW(T_CALC[[#This Row],[DAY]])-ROW(T_CALC[[#Headers],[DAY]]))</f>
        <v/>
      </c>
      <c r="L1416" s="4" t="e" cm="1">
        <f t="array" aca="1" ref="L1416" ca="1">IFERROR(INDEX(_xlfn.ANCHORARRAY($C$3),T_CALC[[#This Row],[DAY]]+1,1),NA())</f>
        <v>#N/A</v>
      </c>
      <c r="M1416" s="4" t="e" cm="1">
        <f t="array" aca="1" ref="M1416" ca="1">IFERROR(INDEX(_xlfn.ANCHORARRAY($C$3),T_CALC[[#This Row],[DAY]]+1,3),NA())</f>
        <v>#N/A</v>
      </c>
      <c r="N1416" s="4" t="e" cm="1">
        <f t="array" aca="1" ref="N1416" ca="1">IFERROR(INDEX(_xlfn.ANCHORARRAY($C$3),T_CALC[[#This Row],[DAY]]+1,4),NA())</f>
        <v>#N/A</v>
      </c>
      <c r="O1416" s="4" t="e" cm="1">
        <f t="array" aca="1" ref="O1416" ca="1">IFERROR(INDEX(_xlfn.ANCHORARRAY($C$3),T_CALC[[#This Row],[DAY]]+1,5),NA())</f>
        <v>#N/A</v>
      </c>
      <c r="P1416" s="4" t="e" cm="1">
        <f t="array" aca="1" ref="P1416" ca="1">IFERROR(INDEX(_xlfn.ANCHORARRAY($C$3),T_CALC[[#This Row],[DAY]]+1,6),NA())</f>
        <v>#N/A</v>
      </c>
      <c r="Q1416" s="4" t="e" cm="1">
        <f t="array" aca="1" ref="Q1416" ca="1">IFERROR(INDEX(_xlfn.ANCHORARRAY($C$3),T_CALC[[#This Row],[DAY]]+1,2),NA())</f>
        <v>#N/A</v>
      </c>
    </row>
    <row r="1417" spans="11:17" x14ac:dyDescent="0.25">
      <c r="K1417" s="4" t="str">
        <f ca="1">IF(ROW(T_CALC[[#This Row],[DAY]])-ROW(T_CALC[[#Headers],[DAY]])&gt;C_N_TRADING_DAYS,"",ROW(T_CALC[[#This Row],[DAY]])-ROW(T_CALC[[#Headers],[DAY]]))</f>
        <v/>
      </c>
      <c r="L1417" s="4" t="e" cm="1">
        <f t="array" aca="1" ref="L1417" ca="1">IFERROR(INDEX(_xlfn.ANCHORARRAY($C$3),T_CALC[[#This Row],[DAY]]+1,1),NA())</f>
        <v>#N/A</v>
      </c>
      <c r="M1417" s="4" t="e" cm="1">
        <f t="array" aca="1" ref="M1417" ca="1">IFERROR(INDEX(_xlfn.ANCHORARRAY($C$3),T_CALC[[#This Row],[DAY]]+1,3),NA())</f>
        <v>#N/A</v>
      </c>
      <c r="N1417" s="4" t="e" cm="1">
        <f t="array" aca="1" ref="N1417" ca="1">IFERROR(INDEX(_xlfn.ANCHORARRAY($C$3),T_CALC[[#This Row],[DAY]]+1,4),NA())</f>
        <v>#N/A</v>
      </c>
      <c r="O1417" s="4" t="e" cm="1">
        <f t="array" aca="1" ref="O1417" ca="1">IFERROR(INDEX(_xlfn.ANCHORARRAY($C$3),T_CALC[[#This Row],[DAY]]+1,5),NA())</f>
        <v>#N/A</v>
      </c>
      <c r="P1417" s="4" t="e" cm="1">
        <f t="array" aca="1" ref="P1417" ca="1">IFERROR(INDEX(_xlfn.ANCHORARRAY($C$3),T_CALC[[#This Row],[DAY]]+1,6),NA())</f>
        <v>#N/A</v>
      </c>
      <c r="Q1417" s="4" t="e" cm="1">
        <f t="array" aca="1" ref="Q1417" ca="1">IFERROR(INDEX(_xlfn.ANCHORARRAY($C$3),T_CALC[[#This Row],[DAY]]+1,2),NA())</f>
        <v>#N/A</v>
      </c>
    </row>
    <row r="1418" spans="11:17" x14ac:dyDescent="0.25">
      <c r="K1418" s="4" t="str">
        <f ca="1">IF(ROW(T_CALC[[#This Row],[DAY]])-ROW(T_CALC[[#Headers],[DAY]])&gt;C_N_TRADING_DAYS,"",ROW(T_CALC[[#This Row],[DAY]])-ROW(T_CALC[[#Headers],[DAY]]))</f>
        <v/>
      </c>
      <c r="L1418" s="4" t="e" cm="1">
        <f t="array" aca="1" ref="L1418" ca="1">IFERROR(INDEX(_xlfn.ANCHORARRAY($C$3),T_CALC[[#This Row],[DAY]]+1,1),NA())</f>
        <v>#N/A</v>
      </c>
      <c r="M1418" s="4" t="e" cm="1">
        <f t="array" aca="1" ref="M1418" ca="1">IFERROR(INDEX(_xlfn.ANCHORARRAY($C$3),T_CALC[[#This Row],[DAY]]+1,3),NA())</f>
        <v>#N/A</v>
      </c>
      <c r="N1418" s="4" t="e" cm="1">
        <f t="array" aca="1" ref="N1418" ca="1">IFERROR(INDEX(_xlfn.ANCHORARRAY($C$3),T_CALC[[#This Row],[DAY]]+1,4),NA())</f>
        <v>#N/A</v>
      </c>
      <c r="O1418" s="4" t="e" cm="1">
        <f t="array" aca="1" ref="O1418" ca="1">IFERROR(INDEX(_xlfn.ANCHORARRAY($C$3),T_CALC[[#This Row],[DAY]]+1,5),NA())</f>
        <v>#N/A</v>
      </c>
      <c r="P1418" s="4" t="e" cm="1">
        <f t="array" aca="1" ref="P1418" ca="1">IFERROR(INDEX(_xlfn.ANCHORARRAY($C$3),T_CALC[[#This Row],[DAY]]+1,6),NA())</f>
        <v>#N/A</v>
      </c>
      <c r="Q1418" s="4" t="e" cm="1">
        <f t="array" aca="1" ref="Q1418" ca="1">IFERROR(INDEX(_xlfn.ANCHORARRAY($C$3),T_CALC[[#This Row],[DAY]]+1,2),NA())</f>
        <v>#N/A</v>
      </c>
    </row>
    <row r="1419" spans="11:17" x14ac:dyDescent="0.25">
      <c r="K1419" s="4" t="str">
        <f ca="1">IF(ROW(T_CALC[[#This Row],[DAY]])-ROW(T_CALC[[#Headers],[DAY]])&gt;C_N_TRADING_DAYS,"",ROW(T_CALC[[#This Row],[DAY]])-ROW(T_CALC[[#Headers],[DAY]]))</f>
        <v/>
      </c>
      <c r="L1419" s="4" t="e" cm="1">
        <f t="array" aca="1" ref="L1419" ca="1">IFERROR(INDEX(_xlfn.ANCHORARRAY($C$3),T_CALC[[#This Row],[DAY]]+1,1),NA())</f>
        <v>#N/A</v>
      </c>
      <c r="M1419" s="4" t="e" cm="1">
        <f t="array" aca="1" ref="M1419" ca="1">IFERROR(INDEX(_xlfn.ANCHORARRAY($C$3),T_CALC[[#This Row],[DAY]]+1,3),NA())</f>
        <v>#N/A</v>
      </c>
      <c r="N1419" s="4" t="e" cm="1">
        <f t="array" aca="1" ref="N1419" ca="1">IFERROR(INDEX(_xlfn.ANCHORARRAY($C$3),T_CALC[[#This Row],[DAY]]+1,4),NA())</f>
        <v>#N/A</v>
      </c>
      <c r="O1419" s="4" t="e" cm="1">
        <f t="array" aca="1" ref="O1419" ca="1">IFERROR(INDEX(_xlfn.ANCHORARRAY($C$3),T_CALC[[#This Row],[DAY]]+1,5),NA())</f>
        <v>#N/A</v>
      </c>
      <c r="P1419" s="4" t="e" cm="1">
        <f t="array" aca="1" ref="P1419" ca="1">IFERROR(INDEX(_xlfn.ANCHORARRAY($C$3),T_CALC[[#This Row],[DAY]]+1,6),NA())</f>
        <v>#N/A</v>
      </c>
      <c r="Q1419" s="4" t="e" cm="1">
        <f t="array" aca="1" ref="Q1419" ca="1">IFERROR(INDEX(_xlfn.ANCHORARRAY($C$3),T_CALC[[#This Row],[DAY]]+1,2),NA())</f>
        <v>#N/A</v>
      </c>
    </row>
    <row r="1420" spans="11:17" x14ac:dyDescent="0.25">
      <c r="K1420" s="4" t="str">
        <f ca="1">IF(ROW(T_CALC[[#This Row],[DAY]])-ROW(T_CALC[[#Headers],[DAY]])&gt;C_N_TRADING_DAYS,"",ROW(T_CALC[[#This Row],[DAY]])-ROW(T_CALC[[#Headers],[DAY]]))</f>
        <v/>
      </c>
      <c r="L1420" s="4" t="e" cm="1">
        <f t="array" aca="1" ref="L1420" ca="1">IFERROR(INDEX(_xlfn.ANCHORARRAY($C$3),T_CALC[[#This Row],[DAY]]+1,1),NA())</f>
        <v>#N/A</v>
      </c>
      <c r="M1420" s="4" t="e" cm="1">
        <f t="array" aca="1" ref="M1420" ca="1">IFERROR(INDEX(_xlfn.ANCHORARRAY($C$3),T_CALC[[#This Row],[DAY]]+1,3),NA())</f>
        <v>#N/A</v>
      </c>
      <c r="N1420" s="4" t="e" cm="1">
        <f t="array" aca="1" ref="N1420" ca="1">IFERROR(INDEX(_xlfn.ANCHORARRAY($C$3),T_CALC[[#This Row],[DAY]]+1,4),NA())</f>
        <v>#N/A</v>
      </c>
      <c r="O1420" s="4" t="e" cm="1">
        <f t="array" aca="1" ref="O1420" ca="1">IFERROR(INDEX(_xlfn.ANCHORARRAY($C$3),T_CALC[[#This Row],[DAY]]+1,5),NA())</f>
        <v>#N/A</v>
      </c>
      <c r="P1420" s="4" t="e" cm="1">
        <f t="array" aca="1" ref="P1420" ca="1">IFERROR(INDEX(_xlfn.ANCHORARRAY($C$3),T_CALC[[#This Row],[DAY]]+1,6),NA())</f>
        <v>#N/A</v>
      </c>
      <c r="Q1420" s="4" t="e" cm="1">
        <f t="array" aca="1" ref="Q1420" ca="1">IFERROR(INDEX(_xlfn.ANCHORARRAY($C$3),T_CALC[[#This Row],[DAY]]+1,2),NA())</f>
        <v>#N/A</v>
      </c>
    </row>
    <row r="1421" spans="11:17" x14ac:dyDescent="0.25">
      <c r="K1421" s="4" t="str">
        <f ca="1">IF(ROW(T_CALC[[#This Row],[DAY]])-ROW(T_CALC[[#Headers],[DAY]])&gt;C_N_TRADING_DAYS,"",ROW(T_CALC[[#This Row],[DAY]])-ROW(T_CALC[[#Headers],[DAY]]))</f>
        <v/>
      </c>
      <c r="L1421" s="4" t="e" cm="1">
        <f t="array" aca="1" ref="L1421" ca="1">IFERROR(INDEX(_xlfn.ANCHORARRAY($C$3),T_CALC[[#This Row],[DAY]]+1,1),NA())</f>
        <v>#N/A</v>
      </c>
      <c r="M1421" s="4" t="e" cm="1">
        <f t="array" aca="1" ref="M1421" ca="1">IFERROR(INDEX(_xlfn.ANCHORARRAY($C$3),T_CALC[[#This Row],[DAY]]+1,3),NA())</f>
        <v>#N/A</v>
      </c>
      <c r="N1421" s="4" t="e" cm="1">
        <f t="array" aca="1" ref="N1421" ca="1">IFERROR(INDEX(_xlfn.ANCHORARRAY($C$3),T_CALC[[#This Row],[DAY]]+1,4),NA())</f>
        <v>#N/A</v>
      </c>
      <c r="O1421" s="4" t="e" cm="1">
        <f t="array" aca="1" ref="O1421" ca="1">IFERROR(INDEX(_xlfn.ANCHORARRAY($C$3),T_CALC[[#This Row],[DAY]]+1,5),NA())</f>
        <v>#N/A</v>
      </c>
      <c r="P1421" s="4" t="e" cm="1">
        <f t="array" aca="1" ref="P1421" ca="1">IFERROR(INDEX(_xlfn.ANCHORARRAY($C$3),T_CALC[[#This Row],[DAY]]+1,6),NA())</f>
        <v>#N/A</v>
      </c>
      <c r="Q1421" s="4" t="e" cm="1">
        <f t="array" aca="1" ref="Q1421" ca="1">IFERROR(INDEX(_xlfn.ANCHORARRAY($C$3),T_CALC[[#This Row],[DAY]]+1,2),NA())</f>
        <v>#N/A</v>
      </c>
    </row>
    <row r="1422" spans="11:17" x14ac:dyDescent="0.25">
      <c r="K1422" s="4" t="str">
        <f ca="1">IF(ROW(T_CALC[[#This Row],[DAY]])-ROW(T_CALC[[#Headers],[DAY]])&gt;C_N_TRADING_DAYS,"",ROW(T_CALC[[#This Row],[DAY]])-ROW(T_CALC[[#Headers],[DAY]]))</f>
        <v/>
      </c>
      <c r="L1422" s="4" t="e" cm="1">
        <f t="array" aca="1" ref="L1422" ca="1">IFERROR(INDEX(_xlfn.ANCHORARRAY($C$3),T_CALC[[#This Row],[DAY]]+1,1),NA())</f>
        <v>#N/A</v>
      </c>
      <c r="M1422" s="4" t="e" cm="1">
        <f t="array" aca="1" ref="M1422" ca="1">IFERROR(INDEX(_xlfn.ANCHORARRAY($C$3),T_CALC[[#This Row],[DAY]]+1,3),NA())</f>
        <v>#N/A</v>
      </c>
      <c r="N1422" s="4" t="e" cm="1">
        <f t="array" aca="1" ref="N1422" ca="1">IFERROR(INDEX(_xlfn.ANCHORARRAY($C$3),T_CALC[[#This Row],[DAY]]+1,4),NA())</f>
        <v>#N/A</v>
      </c>
      <c r="O1422" s="4" t="e" cm="1">
        <f t="array" aca="1" ref="O1422" ca="1">IFERROR(INDEX(_xlfn.ANCHORARRAY($C$3),T_CALC[[#This Row],[DAY]]+1,5),NA())</f>
        <v>#N/A</v>
      </c>
      <c r="P1422" s="4" t="e" cm="1">
        <f t="array" aca="1" ref="P1422" ca="1">IFERROR(INDEX(_xlfn.ANCHORARRAY($C$3),T_CALC[[#This Row],[DAY]]+1,6),NA())</f>
        <v>#N/A</v>
      </c>
      <c r="Q1422" s="4" t="e" cm="1">
        <f t="array" aca="1" ref="Q1422" ca="1">IFERROR(INDEX(_xlfn.ANCHORARRAY($C$3),T_CALC[[#This Row],[DAY]]+1,2),NA())</f>
        <v>#N/A</v>
      </c>
    </row>
    <row r="1423" spans="11:17" x14ac:dyDescent="0.25">
      <c r="K1423" s="4" t="str">
        <f ca="1">IF(ROW(T_CALC[[#This Row],[DAY]])-ROW(T_CALC[[#Headers],[DAY]])&gt;C_N_TRADING_DAYS,"",ROW(T_CALC[[#This Row],[DAY]])-ROW(T_CALC[[#Headers],[DAY]]))</f>
        <v/>
      </c>
      <c r="L1423" s="4" t="e" cm="1">
        <f t="array" aca="1" ref="L1423" ca="1">IFERROR(INDEX(_xlfn.ANCHORARRAY($C$3),T_CALC[[#This Row],[DAY]]+1,1),NA())</f>
        <v>#N/A</v>
      </c>
      <c r="M1423" s="4" t="e" cm="1">
        <f t="array" aca="1" ref="M1423" ca="1">IFERROR(INDEX(_xlfn.ANCHORARRAY($C$3),T_CALC[[#This Row],[DAY]]+1,3),NA())</f>
        <v>#N/A</v>
      </c>
      <c r="N1423" s="4" t="e" cm="1">
        <f t="array" aca="1" ref="N1423" ca="1">IFERROR(INDEX(_xlfn.ANCHORARRAY($C$3),T_CALC[[#This Row],[DAY]]+1,4),NA())</f>
        <v>#N/A</v>
      </c>
      <c r="O1423" s="4" t="e" cm="1">
        <f t="array" aca="1" ref="O1423" ca="1">IFERROR(INDEX(_xlfn.ANCHORARRAY($C$3),T_CALC[[#This Row],[DAY]]+1,5),NA())</f>
        <v>#N/A</v>
      </c>
      <c r="P1423" s="4" t="e" cm="1">
        <f t="array" aca="1" ref="P1423" ca="1">IFERROR(INDEX(_xlfn.ANCHORARRAY($C$3),T_CALC[[#This Row],[DAY]]+1,6),NA())</f>
        <v>#N/A</v>
      </c>
      <c r="Q1423" s="4" t="e" cm="1">
        <f t="array" aca="1" ref="Q1423" ca="1">IFERROR(INDEX(_xlfn.ANCHORARRAY($C$3),T_CALC[[#This Row],[DAY]]+1,2),NA())</f>
        <v>#N/A</v>
      </c>
    </row>
    <row r="1424" spans="11:17" x14ac:dyDescent="0.25">
      <c r="K1424" s="4" t="str">
        <f ca="1">IF(ROW(T_CALC[[#This Row],[DAY]])-ROW(T_CALC[[#Headers],[DAY]])&gt;C_N_TRADING_DAYS,"",ROW(T_CALC[[#This Row],[DAY]])-ROW(T_CALC[[#Headers],[DAY]]))</f>
        <v/>
      </c>
      <c r="L1424" s="4" t="e" cm="1">
        <f t="array" aca="1" ref="L1424" ca="1">IFERROR(INDEX(_xlfn.ANCHORARRAY($C$3),T_CALC[[#This Row],[DAY]]+1,1),NA())</f>
        <v>#N/A</v>
      </c>
      <c r="M1424" s="4" t="e" cm="1">
        <f t="array" aca="1" ref="M1424" ca="1">IFERROR(INDEX(_xlfn.ANCHORARRAY($C$3),T_CALC[[#This Row],[DAY]]+1,3),NA())</f>
        <v>#N/A</v>
      </c>
      <c r="N1424" s="4" t="e" cm="1">
        <f t="array" aca="1" ref="N1424" ca="1">IFERROR(INDEX(_xlfn.ANCHORARRAY($C$3),T_CALC[[#This Row],[DAY]]+1,4),NA())</f>
        <v>#N/A</v>
      </c>
      <c r="O1424" s="4" t="e" cm="1">
        <f t="array" aca="1" ref="O1424" ca="1">IFERROR(INDEX(_xlfn.ANCHORARRAY($C$3),T_CALC[[#This Row],[DAY]]+1,5),NA())</f>
        <v>#N/A</v>
      </c>
      <c r="P1424" s="4" t="e" cm="1">
        <f t="array" aca="1" ref="P1424" ca="1">IFERROR(INDEX(_xlfn.ANCHORARRAY($C$3),T_CALC[[#This Row],[DAY]]+1,6),NA())</f>
        <v>#N/A</v>
      </c>
      <c r="Q1424" s="4" t="e" cm="1">
        <f t="array" aca="1" ref="Q1424" ca="1">IFERROR(INDEX(_xlfn.ANCHORARRAY($C$3),T_CALC[[#This Row],[DAY]]+1,2),NA())</f>
        <v>#N/A</v>
      </c>
    </row>
    <row r="1425" spans="11:17" x14ac:dyDescent="0.25">
      <c r="K1425" s="4" t="str">
        <f ca="1">IF(ROW(T_CALC[[#This Row],[DAY]])-ROW(T_CALC[[#Headers],[DAY]])&gt;C_N_TRADING_DAYS,"",ROW(T_CALC[[#This Row],[DAY]])-ROW(T_CALC[[#Headers],[DAY]]))</f>
        <v/>
      </c>
      <c r="L1425" s="4" t="e" cm="1">
        <f t="array" aca="1" ref="L1425" ca="1">IFERROR(INDEX(_xlfn.ANCHORARRAY($C$3),T_CALC[[#This Row],[DAY]]+1,1),NA())</f>
        <v>#N/A</v>
      </c>
      <c r="M1425" s="4" t="e" cm="1">
        <f t="array" aca="1" ref="M1425" ca="1">IFERROR(INDEX(_xlfn.ANCHORARRAY($C$3),T_CALC[[#This Row],[DAY]]+1,3),NA())</f>
        <v>#N/A</v>
      </c>
      <c r="N1425" s="4" t="e" cm="1">
        <f t="array" aca="1" ref="N1425" ca="1">IFERROR(INDEX(_xlfn.ANCHORARRAY($C$3),T_CALC[[#This Row],[DAY]]+1,4),NA())</f>
        <v>#N/A</v>
      </c>
      <c r="O1425" s="4" t="e" cm="1">
        <f t="array" aca="1" ref="O1425" ca="1">IFERROR(INDEX(_xlfn.ANCHORARRAY($C$3),T_CALC[[#This Row],[DAY]]+1,5),NA())</f>
        <v>#N/A</v>
      </c>
      <c r="P1425" s="4" t="e" cm="1">
        <f t="array" aca="1" ref="P1425" ca="1">IFERROR(INDEX(_xlfn.ANCHORARRAY($C$3),T_CALC[[#This Row],[DAY]]+1,6),NA())</f>
        <v>#N/A</v>
      </c>
      <c r="Q1425" s="4" t="e" cm="1">
        <f t="array" aca="1" ref="Q1425" ca="1">IFERROR(INDEX(_xlfn.ANCHORARRAY($C$3),T_CALC[[#This Row],[DAY]]+1,2),NA())</f>
        <v>#N/A</v>
      </c>
    </row>
    <row r="1426" spans="11:17" x14ac:dyDescent="0.25">
      <c r="K1426" s="4" t="str">
        <f ca="1">IF(ROW(T_CALC[[#This Row],[DAY]])-ROW(T_CALC[[#Headers],[DAY]])&gt;C_N_TRADING_DAYS,"",ROW(T_CALC[[#This Row],[DAY]])-ROW(T_CALC[[#Headers],[DAY]]))</f>
        <v/>
      </c>
      <c r="L1426" s="4" t="e" cm="1">
        <f t="array" aca="1" ref="L1426" ca="1">IFERROR(INDEX(_xlfn.ANCHORARRAY($C$3),T_CALC[[#This Row],[DAY]]+1,1),NA())</f>
        <v>#N/A</v>
      </c>
      <c r="M1426" s="4" t="e" cm="1">
        <f t="array" aca="1" ref="M1426" ca="1">IFERROR(INDEX(_xlfn.ANCHORARRAY($C$3),T_CALC[[#This Row],[DAY]]+1,3),NA())</f>
        <v>#N/A</v>
      </c>
      <c r="N1426" s="4" t="e" cm="1">
        <f t="array" aca="1" ref="N1426" ca="1">IFERROR(INDEX(_xlfn.ANCHORARRAY($C$3),T_CALC[[#This Row],[DAY]]+1,4),NA())</f>
        <v>#N/A</v>
      </c>
      <c r="O1426" s="4" t="e" cm="1">
        <f t="array" aca="1" ref="O1426" ca="1">IFERROR(INDEX(_xlfn.ANCHORARRAY($C$3),T_CALC[[#This Row],[DAY]]+1,5),NA())</f>
        <v>#N/A</v>
      </c>
      <c r="P1426" s="4" t="e" cm="1">
        <f t="array" aca="1" ref="P1426" ca="1">IFERROR(INDEX(_xlfn.ANCHORARRAY($C$3),T_CALC[[#This Row],[DAY]]+1,6),NA())</f>
        <v>#N/A</v>
      </c>
      <c r="Q1426" s="4" t="e" cm="1">
        <f t="array" aca="1" ref="Q1426" ca="1">IFERROR(INDEX(_xlfn.ANCHORARRAY($C$3),T_CALC[[#This Row],[DAY]]+1,2),NA())</f>
        <v>#N/A</v>
      </c>
    </row>
    <row r="1427" spans="11:17" x14ac:dyDescent="0.25">
      <c r="K1427" s="4" t="str">
        <f ca="1">IF(ROW(T_CALC[[#This Row],[DAY]])-ROW(T_CALC[[#Headers],[DAY]])&gt;C_N_TRADING_DAYS,"",ROW(T_CALC[[#This Row],[DAY]])-ROW(T_CALC[[#Headers],[DAY]]))</f>
        <v/>
      </c>
      <c r="L1427" s="4" t="e" cm="1">
        <f t="array" aca="1" ref="L1427" ca="1">IFERROR(INDEX(_xlfn.ANCHORARRAY($C$3),T_CALC[[#This Row],[DAY]]+1,1),NA())</f>
        <v>#N/A</v>
      </c>
      <c r="M1427" s="4" t="e" cm="1">
        <f t="array" aca="1" ref="M1427" ca="1">IFERROR(INDEX(_xlfn.ANCHORARRAY($C$3),T_CALC[[#This Row],[DAY]]+1,3),NA())</f>
        <v>#N/A</v>
      </c>
      <c r="N1427" s="4" t="e" cm="1">
        <f t="array" aca="1" ref="N1427" ca="1">IFERROR(INDEX(_xlfn.ANCHORARRAY($C$3),T_CALC[[#This Row],[DAY]]+1,4),NA())</f>
        <v>#N/A</v>
      </c>
      <c r="O1427" s="4" t="e" cm="1">
        <f t="array" aca="1" ref="O1427" ca="1">IFERROR(INDEX(_xlfn.ANCHORARRAY($C$3),T_CALC[[#This Row],[DAY]]+1,5),NA())</f>
        <v>#N/A</v>
      </c>
      <c r="P1427" s="4" t="e" cm="1">
        <f t="array" aca="1" ref="P1427" ca="1">IFERROR(INDEX(_xlfn.ANCHORARRAY($C$3),T_CALC[[#This Row],[DAY]]+1,6),NA())</f>
        <v>#N/A</v>
      </c>
      <c r="Q1427" s="4" t="e" cm="1">
        <f t="array" aca="1" ref="Q1427" ca="1">IFERROR(INDEX(_xlfn.ANCHORARRAY($C$3),T_CALC[[#This Row],[DAY]]+1,2),NA())</f>
        <v>#N/A</v>
      </c>
    </row>
    <row r="1428" spans="11:17" x14ac:dyDescent="0.25">
      <c r="K1428" s="4" t="str">
        <f ca="1">IF(ROW(T_CALC[[#This Row],[DAY]])-ROW(T_CALC[[#Headers],[DAY]])&gt;C_N_TRADING_DAYS,"",ROW(T_CALC[[#This Row],[DAY]])-ROW(T_CALC[[#Headers],[DAY]]))</f>
        <v/>
      </c>
      <c r="L1428" s="4" t="e" cm="1">
        <f t="array" aca="1" ref="L1428" ca="1">IFERROR(INDEX(_xlfn.ANCHORARRAY($C$3),T_CALC[[#This Row],[DAY]]+1,1),NA())</f>
        <v>#N/A</v>
      </c>
      <c r="M1428" s="4" t="e" cm="1">
        <f t="array" aca="1" ref="M1428" ca="1">IFERROR(INDEX(_xlfn.ANCHORARRAY($C$3),T_CALC[[#This Row],[DAY]]+1,3),NA())</f>
        <v>#N/A</v>
      </c>
      <c r="N1428" s="4" t="e" cm="1">
        <f t="array" aca="1" ref="N1428" ca="1">IFERROR(INDEX(_xlfn.ANCHORARRAY($C$3),T_CALC[[#This Row],[DAY]]+1,4),NA())</f>
        <v>#N/A</v>
      </c>
      <c r="O1428" s="4" t="e" cm="1">
        <f t="array" aca="1" ref="O1428" ca="1">IFERROR(INDEX(_xlfn.ANCHORARRAY($C$3),T_CALC[[#This Row],[DAY]]+1,5),NA())</f>
        <v>#N/A</v>
      </c>
      <c r="P1428" s="4" t="e" cm="1">
        <f t="array" aca="1" ref="P1428" ca="1">IFERROR(INDEX(_xlfn.ANCHORARRAY($C$3),T_CALC[[#This Row],[DAY]]+1,6),NA())</f>
        <v>#N/A</v>
      </c>
      <c r="Q1428" s="4" t="e" cm="1">
        <f t="array" aca="1" ref="Q1428" ca="1">IFERROR(INDEX(_xlfn.ANCHORARRAY($C$3),T_CALC[[#This Row],[DAY]]+1,2),NA())</f>
        <v>#N/A</v>
      </c>
    </row>
    <row r="1429" spans="11:17" x14ac:dyDescent="0.25">
      <c r="K1429" s="4" t="str">
        <f ca="1">IF(ROW(T_CALC[[#This Row],[DAY]])-ROW(T_CALC[[#Headers],[DAY]])&gt;C_N_TRADING_DAYS,"",ROW(T_CALC[[#This Row],[DAY]])-ROW(T_CALC[[#Headers],[DAY]]))</f>
        <v/>
      </c>
      <c r="L1429" s="4" t="e" cm="1">
        <f t="array" aca="1" ref="L1429" ca="1">IFERROR(INDEX(_xlfn.ANCHORARRAY($C$3),T_CALC[[#This Row],[DAY]]+1,1),NA())</f>
        <v>#N/A</v>
      </c>
      <c r="M1429" s="4" t="e" cm="1">
        <f t="array" aca="1" ref="M1429" ca="1">IFERROR(INDEX(_xlfn.ANCHORARRAY($C$3),T_CALC[[#This Row],[DAY]]+1,3),NA())</f>
        <v>#N/A</v>
      </c>
      <c r="N1429" s="4" t="e" cm="1">
        <f t="array" aca="1" ref="N1429" ca="1">IFERROR(INDEX(_xlfn.ANCHORARRAY($C$3),T_CALC[[#This Row],[DAY]]+1,4),NA())</f>
        <v>#N/A</v>
      </c>
      <c r="O1429" s="4" t="e" cm="1">
        <f t="array" aca="1" ref="O1429" ca="1">IFERROR(INDEX(_xlfn.ANCHORARRAY($C$3),T_CALC[[#This Row],[DAY]]+1,5),NA())</f>
        <v>#N/A</v>
      </c>
      <c r="P1429" s="4" t="e" cm="1">
        <f t="array" aca="1" ref="P1429" ca="1">IFERROR(INDEX(_xlfn.ANCHORARRAY($C$3),T_CALC[[#This Row],[DAY]]+1,6),NA())</f>
        <v>#N/A</v>
      </c>
      <c r="Q1429" s="4" t="e" cm="1">
        <f t="array" aca="1" ref="Q1429" ca="1">IFERROR(INDEX(_xlfn.ANCHORARRAY($C$3),T_CALC[[#This Row],[DAY]]+1,2),NA())</f>
        <v>#N/A</v>
      </c>
    </row>
    <row r="1430" spans="11:17" x14ac:dyDescent="0.25">
      <c r="K1430" s="4" t="str">
        <f ca="1">IF(ROW(T_CALC[[#This Row],[DAY]])-ROW(T_CALC[[#Headers],[DAY]])&gt;C_N_TRADING_DAYS,"",ROW(T_CALC[[#This Row],[DAY]])-ROW(T_CALC[[#Headers],[DAY]]))</f>
        <v/>
      </c>
      <c r="L1430" s="4" t="e" cm="1">
        <f t="array" aca="1" ref="L1430" ca="1">IFERROR(INDEX(_xlfn.ANCHORARRAY($C$3),T_CALC[[#This Row],[DAY]]+1,1),NA())</f>
        <v>#N/A</v>
      </c>
      <c r="M1430" s="4" t="e" cm="1">
        <f t="array" aca="1" ref="M1430" ca="1">IFERROR(INDEX(_xlfn.ANCHORARRAY($C$3),T_CALC[[#This Row],[DAY]]+1,3),NA())</f>
        <v>#N/A</v>
      </c>
      <c r="N1430" s="4" t="e" cm="1">
        <f t="array" aca="1" ref="N1430" ca="1">IFERROR(INDEX(_xlfn.ANCHORARRAY($C$3),T_CALC[[#This Row],[DAY]]+1,4),NA())</f>
        <v>#N/A</v>
      </c>
      <c r="O1430" s="4" t="e" cm="1">
        <f t="array" aca="1" ref="O1430" ca="1">IFERROR(INDEX(_xlfn.ANCHORARRAY($C$3),T_CALC[[#This Row],[DAY]]+1,5),NA())</f>
        <v>#N/A</v>
      </c>
      <c r="P1430" s="4" t="e" cm="1">
        <f t="array" aca="1" ref="P1430" ca="1">IFERROR(INDEX(_xlfn.ANCHORARRAY($C$3),T_CALC[[#This Row],[DAY]]+1,6),NA())</f>
        <v>#N/A</v>
      </c>
      <c r="Q1430" s="4" t="e" cm="1">
        <f t="array" aca="1" ref="Q1430" ca="1">IFERROR(INDEX(_xlfn.ANCHORARRAY($C$3),T_CALC[[#This Row],[DAY]]+1,2),NA())</f>
        <v>#N/A</v>
      </c>
    </row>
    <row r="1431" spans="11:17" x14ac:dyDescent="0.25">
      <c r="K1431" s="4" t="str">
        <f ca="1">IF(ROW(T_CALC[[#This Row],[DAY]])-ROW(T_CALC[[#Headers],[DAY]])&gt;C_N_TRADING_DAYS,"",ROW(T_CALC[[#This Row],[DAY]])-ROW(T_CALC[[#Headers],[DAY]]))</f>
        <v/>
      </c>
      <c r="L1431" s="4" t="e" cm="1">
        <f t="array" aca="1" ref="L1431" ca="1">IFERROR(INDEX(_xlfn.ANCHORARRAY($C$3),T_CALC[[#This Row],[DAY]]+1,1),NA())</f>
        <v>#N/A</v>
      </c>
      <c r="M1431" s="4" t="e" cm="1">
        <f t="array" aca="1" ref="M1431" ca="1">IFERROR(INDEX(_xlfn.ANCHORARRAY($C$3),T_CALC[[#This Row],[DAY]]+1,3),NA())</f>
        <v>#N/A</v>
      </c>
      <c r="N1431" s="4" t="e" cm="1">
        <f t="array" aca="1" ref="N1431" ca="1">IFERROR(INDEX(_xlfn.ANCHORARRAY($C$3),T_CALC[[#This Row],[DAY]]+1,4),NA())</f>
        <v>#N/A</v>
      </c>
      <c r="O1431" s="4" t="e" cm="1">
        <f t="array" aca="1" ref="O1431" ca="1">IFERROR(INDEX(_xlfn.ANCHORARRAY($C$3),T_CALC[[#This Row],[DAY]]+1,5),NA())</f>
        <v>#N/A</v>
      </c>
      <c r="P1431" s="4" t="e" cm="1">
        <f t="array" aca="1" ref="P1431" ca="1">IFERROR(INDEX(_xlfn.ANCHORARRAY($C$3),T_CALC[[#This Row],[DAY]]+1,6),NA())</f>
        <v>#N/A</v>
      </c>
      <c r="Q1431" s="4" t="e" cm="1">
        <f t="array" aca="1" ref="Q1431" ca="1">IFERROR(INDEX(_xlfn.ANCHORARRAY($C$3),T_CALC[[#This Row],[DAY]]+1,2),NA())</f>
        <v>#N/A</v>
      </c>
    </row>
    <row r="1432" spans="11:17" x14ac:dyDescent="0.25">
      <c r="K1432" s="4" t="str">
        <f ca="1">IF(ROW(T_CALC[[#This Row],[DAY]])-ROW(T_CALC[[#Headers],[DAY]])&gt;C_N_TRADING_DAYS,"",ROW(T_CALC[[#This Row],[DAY]])-ROW(T_CALC[[#Headers],[DAY]]))</f>
        <v/>
      </c>
      <c r="L1432" s="4" t="e" cm="1">
        <f t="array" aca="1" ref="L1432" ca="1">IFERROR(INDEX(_xlfn.ANCHORARRAY($C$3),T_CALC[[#This Row],[DAY]]+1,1),NA())</f>
        <v>#N/A</v>
      </c>
      <c r="M1432" s="4" t="e" cm="1">
        <f t="array" aca="1" ref="M1432" ca="1">IFERROR(INDEX(_xlfn.ANCHORARRAY($C$3),T_CALC[[#This Row],[DAY]]+1,3),NA())</f>
        <v>#N/A</v>
      </c>
      <c r="N1432" s="4" t="e" cm="1">
        <f t="array" aca="1" ref="N1432" ca="1">IFERROR(INDEX(_xlfn.ANCHORARRAY($C$3),T_CALC[[#This Row],[DAY]]+1,4),NA())</f>
        <v>#N/A</v>
      </c>
      <c r="O1432" s="4" t="e" cm="1">
        <f t="array" aca="1" ref="O1432" ca="1">IFERROR(INDEX(_xlfn.ANCHORARRAY($C$3),T_CALC[[#This Row],[DAY]]+1,5),NA())</f>
        <v>#N/A</v>
      </c>
      <c r="P1432" s="4" t="e" cm="1">
        <f t="array" aca="1" ref="P1432" ca="1">IFERROR(INDEX(_xlfn.ANCHORARRAY($C$3),T_CALC[[#This Row],[DAY]]+1,6),NA())</f>
        <v>#N/A</v>
      </c>
      <c r="Q1432" s="4" t="e" cm="1">
        <f t="array" aca="1" ref="Q1432" ca="1">IFERROR(INDEX(_xlfn.ANCHORARRAY($C$3),T_CALC[[#This Row],[DAY]]+1,2),NA())</f>
        <v>#N/A</v>
      </c>
    </row>
    <row r="1433" spans="11:17" x14ac:dyDescent="0.25">
      <c r="K1433" s="4" t="str">
        <f ca="1">IF(ROW(T_CALC[[#This Row],[DAY]])-ROW(T_CALC[[#Headers],[DAY]])&gt;C_N_TRADING_DAYS,"",ROW(T_CALC[[#This Row],[DAY]])-ROW(T_CALC[[#Headers],[DAY]]))</f>
        <v/>
      </c>
      <c r="L1433" s="4" t="e" cm="1">
        <f t="array" aca="1" ref="L1433" ca="1">IFERROR(INDEX(_xlfn.ANCHORARRAY($C$3),T_CALC[[#This Row],[DAY]]+1,1),NA())</f>
        <v>#N/A</v>
      </c>
      <c r="M1433" s="4" t="e" cm="1">
        <f t="array" aca="1" ref="M1433" ca="1">IFERROR(INDEX(_xlfn.ANCHORARRAY($C$3),T_CALC[[#This Row],[DAY]]+1,3),NA())</f>
        <v>#N/A</v>
      </c>
      <c r="N1433" s="4" t="e" cm="1">
        <f t="array" aca="1" ref="N1433" ca="1">IFERROR(INDEX(_xlfn.ANCHORARRAY($C$3),T_CALC[[#This Row],[DAY]]+1,4),NA())</f>
        <v>#N/A</v>
      </c>
      <c r="O1433" s="4" t="e" cm="1">
        <f t="array" aca="1" ref="O1433" ca="1">IFERROR(INDEX(_xlfn.ANCHORARRAY($C$3),T_CALC[[#This Row],[DAY]]+1,5),NA())</f>
        <v>#N/A</v>
      </c>
      <c r="P1433" s="4" t="e" cm="1">
        <f t="array" aca="1" ref="P1433" ca="1">IFERROR(INDEX(_xlfn.ANCHORARRAY($C$3),T_CALC[[#This Row],[DAY]]+1,6),NA())</f>
        <v>#N/A</v>
      </c>
      <c r="Q1433" s="4" t="e" cm="1">
        <f t="array" aca="1" ref="Q1433" ca="1">IFERROR(INDEX(_xlfn.ANCHORARRAY($C$3),T_CALC[[#This Row],[DAY]]+1,2),NA())</f>
        <v>#N/A</v>
      </c>
    </row>
    <row r="1434" spans="11:17" x14ac:dyDescent="0.25">
      <c r="K1434" s="4" t="str">
        <f ca="1">IF(ROW(T_CALC[[#This Row],[DAY]])-ROW(T_CALC[[#Headers],[DAY]])&gt;C_N_TRADING_DAYS,"",ROW(T_CALC[[#This Row],[DAY]])-ROW(T_CALC[[#Headers],[DAY]]))</f>
        <v/>
      </c>
      <c r="L1434" s="4" t="e" cm="1">
        <f t="array" aca="1" ref="L1434" ca="1">IFERROR(INDEX(_xlfn.ANCHORARRAY($C$3),T_CALC[[#This Row],[DAY]]+1,1),NA())</f>
        <v>#N/A</v>
      </c>
      <c r="M1434" s="4" t="e" cm="1">
        <f t="array" aca="1" ref="M1434" ca="1">IFERROR(INDEX(_xlfn.ANCHORARRAY($C$3),T_CALC[[#This Row],[DAY]]+1,3),NA())</f>
        <v>#N/A</v>
      </c>
      <c r="N1434" s="4" t="e" cm="1">
        <f t="array" aca="1" ref="N1434" ca="1">IFERROR(INDEX(_xlfn.ANCHORARRAY($C$3),T_CALC[[#This Row],[DAY]]+1,4),NA())</f>
        <v>#N/A</v>
      </c>
      <c r="O1434" s="4" t="e" cm="1">
        <f t="array" aca="1" ref="O1434" ca="1">IFERROR(INDEX(_xlfn.ANCHORARRAY($C$3),T_CALC[[#This Row],[DAY]]+1,5),NA())</f>
        <v>#N/A</v>
      </c>
      <c r="P1434" s="4" t="e" cm="1">
        <f t="array" aca="1" ref="P1434" ca="1">IFERROR(INDEX(_xlfn.ANCHORARRAY($C$3),T_CALC[[#This Row],[DAY]]+1,6),NA())</f>
        <v>#N/A</v>
      </c>
      <c r="Q1434" s="4" t="e" cm="1">
        <f t="array" aca="1" ref="Q1434" ca="1">IFERROR(INDEX(_xlfn.ANCHORARRAY($C$3),T_CALC[[#This Row],[DAY]]+1,2),NA())</f>
        <v>#N/A</v>
      </c>
    </row>
    <row r="1435" spans="11:17" x14ac:dyDescent="0.25">
      <c r="K1435" s="4" t="str">
        <f ca="1">IF(ROW(T_CALC[[#This Row],[DAY]])-ROW(T_CALC[[#Headers],[DAY]])&gt;C_N_TRADING_DAYS,"",ROW(T_CALC[[#This Row],[DAY]])-ROW(T_CALC[[#Headers],[DAY]]))</f>
        <v/>
      </c>
      <c r="L1435" s="4" t="e" cm="1">
        <f t="array" aca="1" ref="L1435" ca="1">IFERROR(INDEX(_xlfn.ANCHORARRAY($C$3),T_CALC[[#This Row],[DAY]]+1,1),NA())</f>
        <v>#N/A</v>
      </c>
      <c r="M1435" s="4" t="e" cm="1">
        <f t="array" aca="1" ref="M1435" ca="1">IFERROR(INDEX(_xlfn.ANCHORARRAY($C$3),T_CALC[[#This Row],[DAY]]+1,3),NA())</f>
        <v>#N/A</v>
      </c>
      <c r="N1435" s="4" t="e" cm="1">
        <f t="array" aca="1" ref="N1435" ca="1">IFERROR(INDEX(_xlfn.ANCHORARRAY($C$3),T_CALC[[#This Row],[DAY]]+1,4),NA())</f>
        <v>#N/A</v>
      </c>
      <c r="O1435" s="4" t="e" cm="1">
        <f t="array" aca="1" ref="O1435" ca="1">IFERROR(INDEX(_xlfn.ANCHORARRAY($C$3),T_CALC[[#This Row],[DAY]]+1,5),NA())</f>
        <v>#N/A</v>
      </c>
      <c r="P1435" s="4" t="e" cm="1">
        <f t="array" aca="1" ref="P1435" ca="1">IFERROR(INDEX(_xlfn.ANCHORARRAY($C$3),T_CALC[[#This Row],[DAY]]+1,6),NA())</f>
        <v>#N/A</v>
      </c>
      <c r="Q1435" s="4" t="e" cm="1">
        <f t="array" aca="1" ref="Q1435" ca="1">IFERROR(INDEX(_xlfn.ANCHORARRAY($C$3),T_CALC[[#This Row],[DAY]]+1,2),NA())</f>
        <v>#N/A</v>
      </c>
    </row>
    <row r="1436" spans="11:17" x14ac:dyDescent="0.25">
      <c r="K1436" s="4" t="str">
        <f ca="1">IF(ROW(T_CALC[[#This Row],[DAY]])-ROW(T_CALC[[#Headers],[DAY]])&gt;C_N_TRADING_DAYS,"",ROW(T_CALC[[#This Row],[DAY]])-ROW(T_CALC[[#Headers],[DAY]]))</f>
        <v/>
      </c>
      <c r="L1436" s="4" t="e" cm="1">
        <f t="array" aca="1" ref="L1436" ca="1">IFERROR(INDEX(_xlfn.ANCHORARRAY($C$3),T_CALC[[#This Row],[DAY]]+1,1),NA())</f>
        <v>#N/A</v>
      </c>
      <c r="M1436" s="4" t="e" cm="1">
        <f t="array" aca="1" ref="M1436" ca="1">IFERROR(INDEX(_xlfn.ANCHORARRAY($C$3),T_CALC[[#This Row],[DAY]]+1,3),NA())</f>
        <v>#N/A</v>
      </c>
      <c r="N1436" s="4" t="e" cm="1">
        <f t="array" aca="1" ref="N1436" ca="1">IFERROR(INDEX(_xlfn.ANCHORARRAY($C$3),T_CALC[[#This Row],[DAY]]+1,4),NA())</f>
        <v>#N/A</v>
      </c>
      <c r="O1436" s="4" t="e" cm="1">
        <f t="array" aca="1" ref="O1436" ca="1">IFERROR(INDEX(_xlfn.ANCHORARRAY($C$3),T_CALC[[#This Row],[DAY]]+1,5),NA())</f>
        <v>#N/A</v>
      </c>
      <c r="P1436" s="4" t="e" cm="1">
        <f t="array" aca="1" ref="P1436" ca="1">IFERROR(INDEX(_xlfn.ANCHORARRAY($C$3),T_CALC[[#This Row],[DAY]]+1,6),NA())</f>
        <v>#N/A</v>
      </c>
      <c r="Q1436" s="4" t="e" cm="1">
        <f t="array" aca="1" ref="Q1436" ca="1">IFERROR(INDEX(_xlfn.ANCHORARRAY($C$3),T_CALC[[#This Row],[DAY]]+1,2),NA())</f>
        <v>#N/A</v>
      </c>
    </row>
    <row r="1437" spans="11:17" x14ac:dyDescent="0.25">
      <c r="K1437" s="4" t="str">
        <f ca="1">IF(ROW(T_CALC[[#This Row],[DAY]])-ROW(T_CALC[[#Headers],[DAY]])&gt;C_N_TRADING_DAYS,"",ROW(T_CALC[[#This Row],[DAY]])-ROW(T_CALC[[#Headers],[DAY]]))</f>
        <v/>
      </c>
      <c r="L1437" s="4" t="e" cm="1">
        <f t="array" aca="1" ref="L1437" ca="1">IFERROR(INDEX(_xlfn.ANCHORARRAY($C$3),T_CALC[[#This Row],[DAY]]+1,1),NA())</f>
        <v>#N/A</v>
      </c>
      <c r="M1437" s="4" t="e" cm="1">
        <f t="array" aca="1" ref="M1437" ca="1">IFERROR(INDEX(_xlfn.ANCHORARRAY($C$3),T_CALC[[#This Row],[DAY]]+1,3),NA())</f>
        <v>#N/A</v>
      </c>
      <c r="N1437" s="4" t="e" cm="1">
        <f t="array" aca="1" ref="N1437" ca="1">IFERROR(INDEX(_xlfn.ANCHORARRAY($C$3),T_CALC[[#This Row],[DAY]]+1,4),NA())</f>
        <v>#N/A</v>
      </c>
      <c r="O1437" s="4" t="e" cm="1">
        <f t="array" aca="1" ref="O1437" ca="1">IFERROR(INDEX(_xlfn.ANCHORARRAY($C$3),T_CALC[[#This Row],[DAY]]+1,5),NA())</f>
        <v>#N/A</v>
      </c>
      <c r="P1437" s="4" t="e" cm="1">
        <f t="array" aca="1" ref="P1437" ca="1">IFERROR(INDEX(_xlfn.ANCHORARRAY($C$3),T_CALC[[#This Row],[DAY]]+1,6),NA())</f>
        <v>#N/A</v>
      </c>
      <c r="Q1437" s="4" t="e" cm="1">
        <f t="array" aca="1" ref="Q1437" ca="1">IFERROR(INDEX(_xlfn.ANCHORARRAY($C$3),T_CALC[[#This Row],[DAY]]+1,2),NA())</f>
        <v>#N/A</v>
      </c>
    </row>
    <row r="1438" spans="11:17" x14ac:dyDescent="0.25">
      <c r="K1438" s="4" t="str">
        <f ca="1">IF(ROW(T_CALC[[#This Row],[DAY]])-ROW(T_CALC[[#Headers],[DAY]])&gt;C_N_TRADING_DAYS,"",ROW(T_CALC[[#This Row],[DAY]])-ROW(T_CALC[[#Headers],[DAY]]))</f>
        <v/>
      </c>
      <c r="L1438" s="4" t="e" cm="1">
        <f t="array" aca="1" ref="L1438" ca="1">IFERROR(INDEX(_xlfn.ANCHORARRAY($C$3),T_CALC[[#This Row],[DAY]]+1,1),NA())</f>
        <v>#N/A</v>
      </c>
      <c r="M1438" s="4" t="e" cm="1">
        <f t="array" aca="1" ref="M1438" ca="1">IFERROR(INDEX(_xlfn.ANCHORARRAY($C$3),T_CALC[[#This Row],[DAY]]+1,3),NA())</f>
        <v>#N/A</v>
      </c>
      <c r="N1438" s="4" t="e" cm="1">
        <f t="array" aca="1" ref="N1438" ca="1">IFERROR(INDEX(_xlfn.ANCHORARRAY($C$3),T_CALC[[#This Row],[DAY]]+1,4),NA())</f>
        <v>#N/A</v>
      </c>
      <c r="O1438" s="4" t="e" cm="1">
        <f t="array" aca="1" ref="O1438" ca="1">IFERROR(INDEX(_xlfn.ANCHORARRAY($C$3),T_CALC[[#This Row],[DAY]]+1,5),NA())</f>
        <v>#N/A</v>
      </c>
      <c r="P1438" s="4" t="e" cm="1">
        <f t="array" aca="1" ref="P1438" ca="1">IFERROR(INDEX(_xlfn.ANCHORARRAY($C$3),T_CALC[[#This Row],[DAY]]+1,6),NA())</f>
        <v>#N/A</v>
      </c>
      <c r="Q1438" s="4" t="e" cm="1">
        <f t="array" aca="1" ref="Q1438" ca="1">IFERROR(INDEX(_xlfn.ANCHORARRAY($C$3),T_CALC[[#This Row],[DAY]]+1,2),NA())</f>
        <v>#N/A</v>
      </c>
    </row>
    <row r="1439" spans="11:17" x14ac:dyDescent="0.25">
      <c r="K1439" s="4" t="str">
        <f ca="1">IF(ROW(T_CALC[[#This Row],[DAY]])-ROW(T_CALC[[#Headers],[DAY]])&gt;C_N_TRADING_DAYS,"",ROW(T_CALC[[#This Row],[DAY]])-ROW(T_CALC[[#Headers],[DAY]]))</f>
        <v/>
      </c>
      <c r="L1439" s="4" t="e" cm="1">
        <f t="array" aca="1" ref="L1439" ca="1">IFERROR(INDEX(_xlfn.ANCHORARRAY($C$3),T_CALC[[#This Row],[DAY]]+1,1),NA())</f>
        <v>#N/A</v>
      </c>
      <c r="M1439" s="4" t="e" cm="1">
        <f t="array" aca="1" ref="M1439" ca="1">IFERROR(INDEX(_xlfn.ANCHORARRAY($C$3),T_CALC[[#This Row],[DAY]]+1,3),NA())</f>
        <v>#N/A</v>
      </c>
      <c r="N1439" s="4" t="e" cm="1">
        <f t="array" aca="1" ref="N1439" ca="1">IFERROR(INDEX(_xlfn.ANCHORARRAY($C$3),T_CALC[[#This Row],[DAY]]+1,4),NA())</f>
        <v>#N/A</v>
      </c>
      <c r="O1439" s="4" t="e" cm="1">
        <f t="array" aca="1" ref="O1439" ca="1">IFERROR(INDEX(_xlfn.ANCHORARRAY($C$3),T_CALC[[#This Row],[DAY]]+1,5),NA())</f>
        <v>#N/A</v>
      </c>
      <c r="P1439" s="4" t="e" cm="1">
        <f t="array" aca="1" ref="P1439" ca="1">IFERROR(INDEX(_xlfn.ANCHORARRAY($C$3),T_CALC[[#This Row],[DAY]]+1,6),NA())</f>
        <v>#N/A</v>
      </c>
      <c r="Q1439" s="4" t="e" cm="1">
        <f t="array" aca="1" ref="Q1439" ca="1">IFERROR(INDEX(_xlfn.ANCHORARRAY($C$3),T_CALC[[#This Row],[DAY]]+1,2),NA())</f>
        <v>#N/A</v>
      </c>
    </row>
    <row r="1440" spans="11:17" x14ac:dyDescent="0.25">
      <c r="K1440" s="4" t="str">
        <f ca="1">IF(ROW(T_CALC[[#This Row],[DAY]])-ROW(T_CALC[[#Headers],[DAY]])&gt;C_N_TRADING_DAYS,"",ROW(T_CALC[[#This Row],[DAY]])-ROW(T_CALC[[#Headers],[DAY]]))</f>
        <v/>
      </c>
      <c r="L1440" s="4" t="e" cm="1">
        <f t="array" aca="1" ref="L1440" ca="1">IFERROR(INDEX(_xlfn.ANCHORARRAY($C$3),T_CALC[[#This Row],[DAY]]+1,1),NA())</f>
        <v>#N/A</v>
      </c>
      <c r="M1440" s="4" t="e" cm="1">
        <f t="array" aca="1" ref="M1440" ca="1">IFERROR(INDEX(_xlfn.ANCHORARRAY($C$3),T_CALC[[#This Row],[DAY]]+1,3),NA())</f>
        <v>#N/A</v>
      </c>
      <c r="N1440" s="4" t="e" cm="1">
        <f t="array" aca="1" ref="N1440" ca="1">IFERROR(INDEX(_xlfn.ANCHORARRAY($C$3),T_CALC[[#This Row],[DAY]]+1,4),NA())</f>
        <v>#N/A</v>
      </c>
      <c r="O1440" s="4" t="e" cm="1">
        <f t="array" aca="1" ref="O1440" ca="1">IFERROR(INDEX(_xlfn.ANCHORARRAY($C$3),T_CALC[[#This Row],[DAY]]+1,5),NA())</f>
        <v>#N/A</v>
      </c>
      <c r="P1440" s="4" t="e" cm="1">
        <f t="array" aca="1" ref="P1440" ca="1">IFERROR(INDEX(_xlfn.ANCHORARRAY($C$3),T_CALC[[#This Row],[DAY]]+1,6),NA())</f>
        <v>#N/A</v>
      </c>
      <c r="Q1440" s="4" t="e" cm="1">
        <f t="array" aca="1" ref="Q1440" ca="1">IFERROR(INDEX(_xlfn.ANCHORARRAY($C$3),T_CALC[[#This Row],[DAY]]+1,2),NA())</f>
        <v>#N/A</v>
      </c>
    </row>
    <row r="1441" spans="11:17" x14ac:dyDescent="0.25">
      <c r="K1441" s="4" t="str">
        <f ca="1">IF(ROW(T_CALC[[#This Row],[DAY]])-ROW(T_CALC[[#Headers],[DAY]])&gt;C_N_TRADING_DAYS,"",ROW(T_CALC[[#This Row],[DAY]])-ROW(T_CALC[[#Headers],[DAY]]))</f>
        <v/>
      </c>
      <c r="L1441" s="4" t="e" cm="1">
        <f t="array" aca="1" ref="L1441" ca="1">IFERROR(INDEX(_xlfn.ANCHORARRAY($C$3),T_CALC[[#This Row],[DAY]]+1,1),NA())</f>
        <v>#N/A</v>
      </c>
      <c r="M1441" s="4" t="e" cm="1">
        <f t="array" aca="1" ref="M1441" ca="1">IFERROR(INDEX(_xlfn.ANCHORARRAY($C$3),T_CALC[[#This Row],[DAY]]+1,3),NA())</f>
        <v>#N/A</v>
      </c>
      <c r="N1441" s="4" t="e" cm="1">
        <f t="array" aca="1" ref="N1441" ca="1">IFERROR(INDEX(_xlfn.ANCHORARRAY($C$3),T_CALC[[#This Row],[DAY]]+1,4),NA())</f>
        <v>#N/A</v>
      </c>
      <c r="O1441" s="4" t="e" cm="1">
        <f t="array" aca="1" ref="O1441" ca="1">IFERROR(INDEX(_xlfn.ANCHORARRAY($C$3),T_CALC[[#This Row],[DAY]]+1,5),NA())</f>
        <v>#N/A</v>
      </c>
      <c r="P1441" s="4" t="e" cm="1">
        <f t="array" aca="1" ref="P1441" ca="1">IFERROR(INDEX(_xlfn.ANCHORARRAY($C$3),T_CALC[[#This Row],[DAY]]+1,6),NA())</f>
        <v>#N/A</v>
      </c>
      <c r="Q1441" s="4" t="e" cm="1">
        <f t="array" aca="1" ref="Q1441" ca="1">IFERROR(INDEX(_xlfn.ANCHORARRAY($C$3),T_CALC[[#This Row],[DAY]]+1,2),NA())</f>
        <v>#N/A</v>
      </c>
    </row>
    <row r="1442" spans="11:17" x14ac:dyDescent="0.25">
      <c r="K1442" s="4" t="str">
        <f ca="1">IF(ROW(T_CALC[[#This Row],[DAY]])-ROW(T_CALC[[#Headers],[DAY]])&gt;C_N_TRADING_DAYS,"",ROW(T_CALC[[#This Row],[DAY]])-ROW(T_CALC[[#Headers],[DAY]]))</f>
        <v/>
      </c>
      <c r="L1442" s="4" t="e" cm="1">
        <f t="array" aca="1" ref="L1442" ca="1">IFERROR(INDEX(_xlfn.ANCHORARRAY($C$3),T_CALC[[#This Row],[DAY]]+1,1),NA())</f>
        <v>#N/A</v>
      </c>
      <c r="M1442" s="4" t="e" cm="1">
        <f t="array" aca="1" ref="M1442" ca="1">IFERROR(INDEX(_xlfn.ANCHORARRAY($C$3),T_CALC[[#This Row],[DAY]]+1,3),NA())</f>
        <v>#N/A</v>
      </c>
      <c r="N1442" s="4" t="e" cm="1">
        <f t="array" aca="1" ref="N1442" ca="1">IFERROR(INDEX(_xlfn.ANCHORARRAY($C$3),T_CALC[[#This Row],[DAY]]+1,4),NA())</f>
        <v>#N/A</v>
      </c>
      <c r="O1442" s="4" t="e" cm="1">
        <f t="array" aca="1" ref="O1442" ca="1">IFERROR(INDEX(_xlfn.ANCHORARRAY($C$3),T_CALC[[#This Row],[DAY]]+1,5),NA())</f>
        <v>#N/A</v>
      </c>
      <c r="P1442" s="4" t="e" cm="1">
        <f t="array" aca="1" ref="P1442" ca="1">IFERROR(INDEX(_xlfn.ANCHORARRAY($C$3),T_CALC[[#This Row],[DAY]]+1,6),NA())</f>
        <v>#N/A</v>
      </c>
      <c r="Q1442" s="4" t="e" cm="1">
        <f t="array" aca="1" ref="Q1442" ca="1">IFERROR(INDEX(_xlfn.ANCHORARRAY($C$3),T_CALC[[#This Row],[DAY]]+1,2),NA())</f>
        <v>#N/A</v>
      </c>
    </row>
    <row r="1443" spans="11:17" x14ac:dyDescent="0.25">
      <c r="K1443" s="4" t="str">
        <f ca="1">IF(ROW(T_CALC[[#This Row],[DAY]])-ROW(T_CALC[[#Headers],[DAY]])&gt;C_N_TRADING_DAYS,"",ROW(T_CALC[[#This Row],[DAY]])-ROW(T_CALC[[#Headers],[DAY]]))</f>
        <v/>
      </c>
      <c r="L1443" s="4" t="e" cm="1">
        <f t="array" aca="1" ref="L1443" ca="1">IFERROR(INDEX(_xlfn.ANCHORARRAY($C$3),T_CALC[[#This Row],[DAY]]+1,1),NA())</f>
        <v>#N/A</v>
      </c>
      <c r="M1443" s="4" t="e" cm="1">
        <f t="array" aca="1" ref="M1443" ca="1">IFERROR(INDEX(_xlfn.ANCHORARRAY($C$3),T_CALC[[#This Row],[DAY]]+1,3),NA())</f>
        <v>#N/A</v>
      </c>
      <c r="N1443" s="4" t="e" cm="1">
        <f t="array" aca="1" ref="N1443" ca="1">IFERROR(INDEX(_xlfn.ANCHORARRAY($C$3),T_CALC[[#This Row],[DAY]]+1,4),NA())</f>
        <v>#N/A</v>
      </c>
      <c r="O1443" s="4" t="e" cm="1">
        <f t="array" aca="1" ref="O1443" ca="1">IFERROR(INDEX(_xlfn.ANCHORARRAY($C$3),T_CALC[[#This Row],[DAY]]+1,5),NA())</f>
        <v>#N/A</v>
      </c>
      <c r="P1443" s="4" t="e" cm="1">
        <f t="array" aca="1" ref="P1443" ca="1">IFERROR(INDEX(_xlfn.ANCHORARRAY($C$3),T_CALC[[#This Row],[DAY]]+1,6),NA())</f>
        <v>#N/A</v>
      </c>
      <c r="Q1443" s="4" t="e" cm="1">
        <f t="array" aca="1" ref="Q1443" ca="1">IFERROR(INDEX(_xlfn.ANCHORARRAY($C$3),T_CALC[[#This Row],[DAY]]+1,2),NA())</f>
        <v>#N/A</v>
      </c>
    </row>
    <row r="1444" spans="11:17" x14ac:dyDescent="0.25">
      <c r="K1444" s="4" t="str">
        <f ca="1">IF(ROW(T_CALC[[#This Row],[DAY]])-ROW(T_CALC[[#Headers],[DAY]])&gt;C_N_TRADING_DAYS,"",ROW(T_CALC[[#This Row],[DAY]])-ROW(T_CALC[[#Headers],[DAY]]))</f>
        <v/>
      </c>
      <c r="L1444" s="4" t="e" cm="1">
        <f t="array" aca="1" ref="L1444" ca="1">IFERROR(INDEX(_xlfn.ANCHORARRAY($C$3),T_CALC[[#This Row],[DAY]]+1,1),NA())</f>
        <v>#N/A</v>
      </c>
      <c r="M1444" s="4" t="e" cm="1">
        <f t="array" aca="1" ref="M1444" ca="1">IFERROR(INDEX(_xlfn.ANCHORARRAY($C$3),T_CALC[[#This Row],[DAY]]+1,3),NA())</f>
        <v>#N/A</v>
      </c>
      <c r="N1444" s="4" t="e" cm="1">
        <f t="array" aca="1" ref="N1444" ca="1">IFERROR(INDEX(_xlfn.ANCHORARRAY($C$3),T_CALC[[#This Row],[DAY]]+1,4),NA())</f>
        <v>#N/A</v>
      </c>
      <c r="O1444" s="4" t="e" cm="1">
        <f t="array" aca="1" ref="O1444" ca="1">IFERROR(INDEX(_xlfn.ANCHORARRAY($C$3),T_CALC[[#This Row],[DAY]]+1,5),NA())</f>
        <v>#N/A</v>
      </c>
      <c r="P1444" s="4" t="e" cm="1">
        <f t="array" aca="1" ref="P1444" ca="1">IFERROR(INDEX(_xlfn.ANCHORARRAY($C$3),T_CALC[[#This Row],[DAY]]+1,6),NA())</f>
        <v>#N/A</v>
      </c>
      <c r="Q1444" s="4" t="e" cm="1">
        <f t="array" aca="1" ref="Q1444" ca="1">IFERROR(INDEX(_xlfn.ANCHORARRAY($C$3),T_CALC[[#This Row],[DAY]]+1,2),NA())</f>
        <v>#N/A</v>
      </c>
    </row>
    <row r="1445" spans="11:17" x14ac:dyDescent="0.25">
      <c r="K1445" s="4" t="str">
        <f ca="1">IF(ROW(T_CALC[[#This Row],[DAY]])-ROW(T_CALC[[#Headers],[DAY]])&gt;C_N_TRADING_DAYS,"",ROW(T_CALC[[#This Row],[DAY]])-ROW(T_CALC[[#Headers],[DAY]]))</f>
        <v/>
      </c>
      <c r="L1445" s="4" t="e" cm="1">
        <f t="array" aca="1" ref="L1445" ca="1">IFERROR(INDEX(_xlfn.ANCHORARRAY($C$3),T_CALC[[#This Row],[DAY]]+1,1),NA())</f>
        <v>#N/A</v>
      </c>
      <c r="M1445" s="4" t="e" cm="1">
        <f t="array" aca="1" ref="M1445" ca="1">IFERROR(INDEX(_xlfn.ANCHORARRAY($C$3),T_CALC[[#This Row],[DAY]]+1,3),NA())</f>
        <v>#N/A</v>
      </c>
      <c r="N1445" s="4" t="e" cm="1">
        <f t="array" aca="1" ref="N1445" ca="1">IFERROR(INDEX(_xlfn.ANCHORARRAY($C$3),T_CALC[[#This Row],[DAY]]+1,4),NA())</f>
        <v>#N/A</v>
      </c>
      <c r="O1445" s="4" t="e" cm="1">
        <f t="array" aca="1" ref="O1445" ca="1">IFERROR(INDEX(_xlfn.ANCHORARRAY($C$3),T_CALC[[#This Row],[DAY]]+1,5),NA())</f>
        <v>#N/A</v>
      </c>
      <c r="P1445" s="4" t="e" cm="1">
        <f t="array" aca="1" ref="P1445" ca="1">IFERROR(INDEX(_xlfn.ANCHORARRAY($C$3),T_CALC[[#This Row],[DAY]]+1,6),NA())</f>
        <v>#N/A</v>
      </c>
      <c r="Q1445" s="4" t="e" cm="1">
        <f t="array" aca="1" ref="Q1445" ca="1">IFERROR(INDEX(_xlfn.ANCHORARRAY($C$3),T_CALC[[#This Row],[DAY]]+1,2),NA())</f>
        <v>#N/A</v>
      </c>
    </row>
    <row r="1446" spans="11:17" x14ac:dyDescent="0.25">
      <c r="K1446" s="4" t="str">
        <f ca="1">IF(ROW(T_CALC[[#This Row],[DAY]])-ROW(T_CALC[[#Headers],[DAY]])&gt;C_N_TRADING_DAYS,"",ROW(T_CALC[[#This Row],[DAY]])-ROW(T_CALC[[#Headers],[DAY]]))</f>
        <v/>
      </c>
      <c r="L1446" s="4" t="e" cm="1">
        <f t="array" aca="1" ref="L1446" ca="1">IFERROR(INDEX(_xlfn.ANCHORARRAY($C$3),T_CALC[[#This Row],[DAY]]+1,1),NA())</f>
        <v>#N/A</v>
      </c>
      <c r="M1446" s="4" t="e" cm="1">
        <f t="array" aca="1" ref="M1446" ca="1">IFERROR(INDEX(_xlfn.ANCHORARRAY($C$3),T_CALC[[#This Row],[DAY]]+1,3),NA())</f>
        <v>#N/A</v>
      </c>
      <c r="N1446" s="4" t="e" cm="1">
        <f t="array" aca="1" ref="N1446" ca="1">IFERROR(INDEX(_xlfn.ANCHORARRAY($C$3),T_CALC[[#This Row],[DAY]]+1,4),NA())</f>
        <v>#N/A</v>
      </c>
      <c r="O1446" s="4" t="e" cm="1">
        <f t="array" aca="1" ref="O1446" ca="1">IFERROR(INDEX(_xlfn.ANCHORARRAY($C$3),T_CALC[[#This Row],[DAY]]+1,5),NA())</f>
        <v>#N/A</v>
      </c>
      <c r="P1446" s="4" t="e" cm="1">
        <f t="array" aca="1" ref="P1446" ca="1">IFERROR(INDEX(_xlfn.ANCHORARRAY($C$3),T_CALC[[#This Row],[DAY]]+1,6),NA())</f>
        <v>#N/A</v>
      </c>
      <c r="Q1446" s="4" t="e" cm="1">
        <f t="array" aca="1" ref="Q1446" ca="1">IFERROR(INDEX(_xlfn.ANCHORARRAY($C$3),T_CALC[[#This Row],[DAY]]+1,2),NA())</f>
        <v>#N/A</v>
      </c>
    </row>
    <row r="1447" spans="11:17" x14ac:dyDescent="0.25">
      <c r="K1447" s="4" t="str">
        <f ca="1">IF(ROW(T_CALC[[#This Row],[DAY]])-ROW(T_CALC[[#Headers],[DAY]])&gt;C_N_TRADING_DAYS,"",ROW(T_CALC[[#This Row],[DAY]])-ROW(T_CALC[[#Headers],[DAY]]))</f>
        <v/>
      </c>
      <c r="L1447" s="4" t="e" cm="1">
        <f t="array" aca="1" ref="L1447" ca="1">IFERROR(INDEX(_xlfn.ANCHORARRAY($C$3),T_CALC[[#This Row],[DAY]]+1,1),NA())</f>
        <v>#N/A</v>
      </c>
      <c r="M1447" s="4" t="e" cm="1">
        <f t="array" aca="1" ref="M1447" ca="1">IFERROR(INDEX(_xlfn.ANCHORARRAY($C$3),T_CALC[[#This Row],[DAY]]+1,3),NA())</f>
        <v>#N/A</v>
      </c>
      <c r="N1447" s="4" t="e" cm="1">
        <f t="array" aca="1" ref="N1447" ca="1">IFERROR(INDEX(_xlfn.ANCHORARRAY($C$3),T_CALC[[#This Row],[DAY]]+1,4),NA())</f>
        <v>#N/A</v>
      </c>
      <c r="O1447" s="4" t="e" cm="1">
        <f t="array" aca="1" ref="O1447" ca="1">IFERROR(INDEX(_xlfn.ANCHORARRAY($C$3),T_CALC[[#This Row],[DAY]]+1,5),NA())</f>
        <v>#N/A</v>
      </c>
      <c r="P1447" s="4" t="e" cm="1">
        <f t="array" aca="1" ref="P1447" ca="1">IFERROR(INDEX(_xlfn.ANCHORARRAY($C$3),T_CALC[[#This Row],[DAY]]+1,6),NA())</f>
        <v>#N/A</v>
      </c>
      <c r="Q1447" s="4" t="e" cm="1">
        <f t="array" aca="1" ref="Q1447" ca="1">IFERROR(INDEX(_xlfn.ANCHORARRAY($C$3),T_CALC[[#This Row],[DAY]]+1,2),NA())</f>
        <v>#N/A</v>
      </c>
    </row>
    <row r="1448" spans="11:17" x14ac:dyDescent="0.25">
      <c r="K1448" s="4" t="str">
        <f ca="1">IF(ROW(T_CALC[[#This Row],[DAY]])-ROW(T_CALC[[#Headers],[DAY]])&gt;C_N_TRADING_DAYS,"",ROW(T_CALC[[#This Row],[DAY]])-ROW(T_CALC[[#Headers],[DAY]]))</f>
        <v/>
      </c>
      <c r="L1448" s="4" t="e" cm="1">
        <f t="array" aca="1" ref="L1448" ca="1">IFERROR(INDEX(_xlfn.ANCHORARRAY($C$3),T_CALC[[#This Row],[DAY]]+1,1),NA())</f>
        <v>#N/A</v>
      </c>
      <c r="M1448" s="4" t="e" cm="1">
        <f t="array" aca="1" ref="M1448" ca="1">IFERROR(INDEX(_xlfn.ANCHORARRAY($C$3),T_CALC[[#This Row],[DAY]]+1,3),NA())</f>
        <v>#N/A</v>
      </c>
      <c r="N1448" s="4" t="e" cm="1">
        <f t="array" aca="1" ref="N1448" ca="1">IFERROR(INDEX(_xlfn.ANCHORARRAY($C$3),T_CALC[[#This Row],[DAY]]+1,4),NA())</f>
        <v>#N/A</v>
      </c>
      <c r="O1448" s="4" t="e" cm="1">
        <f t="array" aca="1" ref="O1448" ca="1">IFERROR(INDEX(_xlfn.ANCHORARRAY($C$3),T_CALC[[#This Row],[DAY]]+1,5),NA())</f>
        <v>#N/A</v>
      </c>
      <c r="P1448" s="4" t="e" cm="1">
        <f t="array" aca="1" ref="P1448" ca="1">IFERROR(INDEX(_xlfn.ANCHORARRAY($C$3),T_CALC[[#This Row],[DAY]]+1,6),NA())</f>
        <v>#N/A</v>
      </c>
      <c r="Q1448" s="4" t="e" cm="1">
        <f t="array" aca="1" ref="Q1448" ca="1">IFERROR(INDEX(_xlfn.ANCHORARRAY($C$3),T_CALC[[#This Row],[DAY]]+1,2),NA())</f>
        <v>#N/A</v>
      </c>
    </row>
    <row r="1449" spans="11:17" x14ac:dyDescent="0.25">
      <c r="K1449" s="4" t="str">
        <f ca="1">IF(ROW(T_CALC[[#This Row],[DAY]])-ROW(T_CALC[[#Headers],[DAY]])&gt;C_N_TRADING_DAYS,"",ROW(T_CALC[[#This Row],[DAY]])-ROW(T_CALC[[#Headers],[DAY]]))</f>
        <v/>
      </c>
      <c r="L1449" s="4" t="e" cm="1">
        <f t="array" aca="1" ref="L1449" ca="1">IFERROR(INDEX(_xlfn.ANCHORARRAY($C$3),T_CALC[[#This Row],[DAY]]+1,1),NA())</f>
        <v>#N/A</v>
      </c>
      <c r="M1449" s="4" t="e" cm="1">
        <f t="array" aca="1" ref="M1449" ca="1">IFERROR(INDEX(_xlfn.ANCHORARRAY($C$3),T_CALC[[#This Row],[DAY]]+1,3),NA())</f>
        <v>#N/A</v>
      </c>
      <c r="N1449" s="4" t="e" cm="1">
        <f t="array" aca="1" ref="N1449" ca="1">IFERROR(INDEX(_xlfn.ANCHORARRAY($C$3),T_CALC[[#This Row],[DAY]]+1,4),NA())</f>
        <v>#N/A</v>
      </c>
      <c r="O1449" s="4" t="e" cm="1">
        <f t="array" aca="1" ref="O1449" ca="1">IFERROR(INDEX(_xlfn.ANCHORARRAY($C$3),T_CALC[[#This Row],[DAY]]+1,5),NA())</f>
        <v>#N/A</v>
      </c>
      <c r="P1449" s="4" t="e" cm="1">
        <f t="array" aca="1" ref="P1449" ca="1">IFERROR(INDEX(_xlfn.ANCHORARRAY($C$3),T_CALC[[#This Row],[DAY]]+1,6),NA())</f>
        <v>#N/A</v>
      </c>
      <c r="Q1449" s="4" t="e" cm="1">
        <f t="array" aca="1" ref="Q1449" ca="1">IFERROR(INDEX(_xlfn.ANCHORARRAY($C$3),T_CALC[[#This Row],[DAY]]+1,2),NA())</f>
        <v>#N/A</v>
      </c>
    </row>
    <row r="1450" spans="11:17" x14ac:dyDescent="0.25">
      <c r="K1450" s="4" t="str">
        <f ca="1">IF(ROW(T_CALC[[#This Row],[DAY]])-ROW(T_CALC[[#Headers],[DAY]])&gt;C_N_TRADING_DAYS,"",ROW(T_CALC[[#This Row],[DAY]])-ROW(T_CALC[[#Headers],[DAY]]))</f>
        <v/>
      </c>
      <c r="L1450" s="4" t="e" cm="1">
        <f t="array" aca="1" ref="L1450" ca="1">IFERROR(INDEX(_xlfn.ANCHORARRAY($C$3),T_CALC[[#This Row],[DAY]]+1,1),NA())</f>
        <v>#N/A</v>
      </c>
      <c r="M1450" s="4" t="e" cm="1">
        <f t="array" aca="1" ref="M1450" ca="1">IFERROR(INDEX(_xlfn.ANCHORARRAY($C$3),T_CALC[[#This Row],[DAY]]+1,3),NA())</f>
        <v>#N/A</v>
      </c>
      <c r="N1450" s="4" t="e" cm="1">
        <f t="array" aca="1" ref="N1450" ca="1">IFERROR(INDEX(_xlfn.ANCHORARRAY($C$3),T_CALC[[#This Row],[DAY]]+1,4),NA())</f>
        <v>#N/A</v>
      </c>
      <c r="O1450" s="4" t="e" cm="1">
        <f t="array" aca="1" ref="O1450" ca="1">IFERROR(INDEX(_xlfn.ANCHORARRAY($C$3),T_CALC[[#This Row],[DAY]]+1,5),NA())</f>
        <v>#N/A</v>
      </c>
      <c r="P1450" s="4" t="e" cm="1">
        <f t="array" aca="1" ref="P1450" ca="1">IFERROR(INDEX(_xlfn.ANCHORARRAY($C$3),T_CALC[[#This Row],[DAY]]+1,6),NA())</f>
        <v>#N/A</v>
      </c>
      <c r="Q1450" s="4" t="e" cm="1">
        <f t="array" aca="1" ref="Q1450" ca="1">IFERROR(INDEX(_xlfn.ANCHORARRAY($C$3),T_CALC[[#This Row],[DAY]]+1,2),NA())</f>
        <v>#N/A</v>
      </c>
    </row>
    <row r="1451" spans="11:17" x14ac:dyDescent="0.25">
      <c r="K1451" s="4" t="str">
        <f ca="1">IF(ROW(T_CALC[[#This Row],[DAY]])-ROW(T_CALC[[#Headers],[DAY]])&gt;C_N_TRADING_DAYS,"",ROW(T_CALC[[#This Row],[DAY]])-ROW(T_CALC[[#Headers],[DAY]]))</f>
        <v/>
      </c>
      <c r="L1451" s="4" t="e" cm="1">
        <f t="array" aca="1" ref="L1451" ca="1">IFERROR(INDEX(_xlfn.ANCHORARRAY($C$3),T_CALC[[#This Row],[DAY]]+1,1),NA())</f>
        <v>#N/A</v>
      </c>
      <c r="M1451" s="4" t="e" cm="1">
        <f t="array" aca="1" ref="M1451" ca="1">IFERROR(INDEX(_xlfn.ANCHORARRAY($C$3),T_CALC[[#This Row],[DAY]]+1,3),NA())</f>
        <v>#N/A</v>
      </c>
      <c r="N1451" s="4" t="e" cm="1">
        <f t="array" aca="1" ref="N1451" ca="1">IFERROR(INDEX(_xlfn.ANCHORARRAY($C$3),T_CALC[[#This Row],[DAY]]+1,4),NA())</f>
        <v>#N/A</v>
      </c>
      <c r="O1451" s="4" t="e" cm="1">
        <f t="array" aca="1" ref="O1451" ca="1">IFERROR(INDEX(_xlfn.ANCHORARRAY($C$3),T_CALC[[#This Row],[DAY]]+1,5),NA())</f>
        <v>#N/A</v>
      </c>
      <c r="P1451" s="4" t="e" cm="1">
        <f t="array" aca="1" ref="P1451" ca="1">IFERROR(INDEX(_xlfn.ANCHORARRAY($C$3),T_CALC[[#This Row],[DAY]]+1,6),NA())</f>
        <v>#N/A</v>
      </c>
      <c r="Q1451" s="4" t="e" cm="1">
        <f t="array" aca="1" ref="Q1451" ca="1">IFERROR(INDEX(_xlfn.ANCHORARRAY($C$3),T_CALC[[#This Row],[DAY]]+1,2),NA())</f>
        <v>#N/A</v>
      </c>
    </row>
    <row r="1452" spans="11:17" x14ac:dyDescent="0.25">
      <c r="K1452" s="4" t="str">
        <f ca="1">IF(ROW(T_CALC[[#This Row],[DAY]])-ROW(T_CALC[[#Headers],[DAY]])&gt;C_N_TRADING_DAYS,"",ROW(T_CALC[[#This Row],[DAY]])-ROW(T_CALC[[#Headers],[DAY]]))</f>
        <v/>
      </c>
      <c r="L1452" s="4" t="e" cm="1">
        <f t="array" aca="1" ref="L1452" ca="1">IFERROR(INDEX(_xlfn.ANCHORARRAY($C$3),T_CALC[[#This Row],[DAY]]+1,1),NA())</f>
        <v>#N/A</v>
      </c>
      <c r="M1452" s="4" t="e" cm="1">
        <f t="array" aca="1" ref="M1452" ca="1">IFERROR(INDEX(_xlfn.ANCHORARRAY($C$3),T_CALC[[#This Row],[DAY]]+1,3),NA())</f>
        <v>#N/A</v>
      </c>
      <c r="N1452" s="4" t="e" cm="1">
        <f t="array" aca="1" ref="N1452" ca="1">IFERROR(INDEX(_xlfn.ANCHORARRAY($C$3),T_CALC[[#This Row],[DAY]]+1,4),NA())</f>
        <v>#N/A</v>
      </c>
      <c r="O1452" s="4" t="e" cm="1">
        <f t="array" aca="1" ref="O1452" ca="1">IFERROR(INDEX(_xlfn.ANCHORARRAY($C$3),T_CALC[[#This Row],[DAY]]+1,5),NA())</f>
        <v>#N/A</v>
      </c>
      <c r="P1452" s="4" t="e" cm="1">
        <f t="array" aca="1" ref="P1452" ca="1">IFERROR(INDEX(_xlfn.ANCHORARRAY($C$3),T_CALC[[#This Row],[DAY]]+1,6),NA())</f>
        <v>#N/A</v>
      </c>
      <c r="Q1452" s="4" t="e" cm="1">
        <f t="array" aca="1" ref="Q1452" ca="1">IFERROR(INDEX(_xlfn.ANCHORARRAY($C$3),T_CALC[[#This Row],[DAY]]+1,2),NA())</f>
        <v>#N/A</v>
      </c>
    </row>
    <row r="1453" spans="11:17" x14ac:dyDescent="0.25">
      <c r="K1453" s="4" t="str">
        <f ca="1">IF(ROW(T_CALC[[#This Row],[DAY]])-ROW(T_CALC[[#Headers],[DAY]])&gt;C_N_TRADING_DAYS,"",ROW(T_CALC[[#This Row],[DAY]])-ROW(T_CALC[[#Headers],[DAY]]))</f>
        <v/>
      </c>
      <c r="L1453" s="4" t="e" cm="1">
        <f t="array" aca="1" ref="L1453" ca="1">IFERROR(INDEX(_xlfn.ANCHORARRAY($C$3),T_CALC[[#This Row],[DAY]]+1,1),NA())</f>
        <v>#N/A</v>
      </c>
      <c r="M1453" s="4" t="e" cm="1">
        <f t="array" aca="1" ref="M1453" ca="1">IFERROR(INDEX(_xlfn.ANCHORARRAY($C$3),T_CALC[[#This Row],[DAY]]+1,3),NA())</f>
        <v>#N/A</v>
      </c>
      <c r="N1453" s="4" t="e" cm="1">
        <f t="array" aca="1" ref="N1453" ca="1">IFERROR(INDEX(_xlfn.ANCHORARRAY($C$3),T_CALC[[#This Row],[DAY]]+1,4),NA())</f>
        <v>#N/A</v>
      </c>
      <c r="O1453" s="4" t="e" cm="1">
        <f t="array" aca="1" ref="O1453" ca="1">IFERROR(INDEX(_xlfn.ANCHORARRAY($C$3),T_CALC[[#This Row],[DAY]]+1,5),NA())</f>
        <v>#N/A</v>
      </c>
      <c r="P1453" s="4" t="e" cm="1">
        <f t="array" aca="1" ref="P1453" ca="1">IFERROR(INDEX(_xlfn.ANCHORARRAY($C$3),T_CALC[[#This Row],[DAY]]+1,6),NA())</f>
        <v>#N/A</v>
      </c>
      <c r="Q1453" s="4" t="e" cm="1">
        <f t="array" aca="1" ref="Q1453" ca="1">IFERROR(INDEX(_xlfn.ANCHORARRAY($C$3),T_CALC[[#This Row],[DAY]]+1,2),NA())</f>
        <v>#N/A</v>
      </c>
    </row>
    <row r="1454" spans="11:17" x14ac:dyDescent="0.25">
      <c r="K1454" s="4" t="str">
        <f ca="1">IF(ROW(T_CALC[[#This Row],[DAY]])-ROW(T_CALC[[#Headers],[DAY]])&gt;C_N_TRADING_DAYS,"",ROW(T_CALC[[#This Row],[DAY]])-ROW(T_CALC[[#Headers],[DAY]]))</f>
        <v/>
      </c>
      <c r="L1454" s="4" t="e" cm="1">
        <f t="array" aca="1" ref="L1454" ca="1">IFERROR(INDEX(_xlfn.ANCHORARRAY($C$3),T_CALC[[#This Row],[DAY]]+1,1),NA())</f>
        <v>#N/A</v>
      </c>
      <c r="M1454" s="4" t="e" cm="1">
        <f t="array" aca="1" ref="M1454" ca="1">IFERROR(INDEX(_xlfn.ANCHORARRAY($C$3),T_CALC[[#This Row],[DAY]]+1,3),NA())</f>
        <v>#N/A</v>
      </c>
      <c r="N1454" s="4" t="e" cm="1">
        <f t="array" aca="1" ref="N1454" ca="1">IFERROR(INDEX(_xlfn.ANCHORARRAY($C$3),T_CALC[[#This Row],[DAY]]+1,4),NA())</f>
        <v>#N/A</v>
      </c>
      <c r="O1454" s="4" t="e" cm="1">
        <f t="array" aca="1" ref="O1454" ca="1">IFERROR(INDEX(_xlfn.ANCHORARRAY($C$3),T_CALC[[#This Row],[DAY]]+1,5),NA())</f>
        <v>#N/A</v>
      </c>
      <c r="P1454" s="4" t="e" cm="1">
        <f t="array" aca="1" ref="P1454" ca="1">IFERROR(INDEX(_xlfn.ANCHORARRAY($C$3),T_CALC[[#This Row],[DAY]]+1,6),NA())</f>
        <v>#N/A</v>
      </c>
      <c r="Q1454" s="4" t="e" cm="1">
        <f t="array" aca="1" ref="Q1454" ca="1">IFERROR(INDEX(_xlfn.ANCHORARRAY($C$3),T_CALC[[#This Row],[DAY]]+1,2),NA())</f>
        <v>#N/A</v>
      </c>
    </row>
    <row r="1455" spans="11:17" x14ac:dyDescent="0.25">
      <c r="K1455" s="4" t="str">
        <f ca="1">IF(ROW(T_CALC[[#This Row],[DAY]])-ROW(T_CALC[[#Headers],[DAY]])&gt;C_N_TRADING_DAYS,"",ROW(T_CALC[[#This Row],[DAY]])-ROW(T_CALC[[#Headers],[DAY]]))</f>
        <v/>
      </c>
      <c r="L1455" s="4" t="e" cm="1">
        <f t="array" aca="1" ref="L1455" ca="1">IFERROR(INDEX(_xlfn.ANCHORARRAY($C$3),T_CALC[[#This Row],[DAY]]+1,1),NA())</f>
        <v>#N/A</v>
      </c>
      <c r="M1455" s="4" t="e" cm="1">
        <f t="array" aca="1" ref="M1455" ca="1">IFERROR(INDEX(_xlfn.ANCHORARRAY($C$3),T_CALC[[#This Row],[DAY]]+1,3),NA())</f>
        <v>#N/A</v>
      </c>
      <c r="N1455" s="4" t="e" cm="1">
        <f t="array" aca="1" ref="N1455" ca="1">IFERROR(INDEX(_xlfn.ANCHORARRAY($C$3),T_CALC[[#This Row],[DAY]]+1,4),NA())</f>
        <v>#N/A</v>
      </c>
      <c r="O1455" s="4" t="e" cm="1">
        <f t="array" aca="1" ref="O1455" ca="1">IFERROR(INDEX(_xlfn.ANCHORARRAY($C$3),T_CALC[[#This Row],[DAY]]+1,5),NA())</f>
        <v>#N/A</v>
      </c>
      <c r="P1455" s="4" t="e" cm="1">
        <f t="array" aca="1" ref="P1455" ca="1">IFERROR(INDEX(_xlfn.ANCHORARRAY($C$3),T_CALC[[#This Row],[DAY]]+1,6),NA())</f>
        <v>#N/A</v>
      </c>
      <c r="Q1455" s="4" t="e" cm="1">
        <f t="array" aca="1" ref="Q1455" ca="1">IFERROR(INDEX(_xlfn.ANCHORARRAY($C$3),T_CALC[[#This Row],[DAY]]+1,2),NA())</f>
        <v>#N/A</v>
      </c>
    </row>
    <row r="1456" spans="11:17" x14ac:dyDescent="0.25">
      <c r="K1456" s="4" t="str">
        <f ca="1">IF(ROW(T_CALC[[#This Row],[DAY]])-ROW(T_CALC[[#Headers],[DAY]])&gt;C_N_TRADING_DAYS,"",ROW(T_CALC[[#This Row],[DAY]])-ROW(T_CALC[[#Headers],[DAY]]))</f>
        <v/>
      </c>
      <c r="L1456" s="4" t="e" cm="1">
        <f t="array" aca="1" ref="L1456" ca="1">IFERROR(INDEX(_xlfn.ANCHORARRAY($C$3),T_CALC[[#This Row],[DAY]]+1,1),NA())</f>
        <v>#N/A</v>
      </c>
      <c r="M1456" s="4" t="e" cm="1">
        <f t="array" aca="1" ref="M1456" ca="1">IFERROR(INDEX(_xlfn.ANCHORARRAY($C$3),T_CALC[[#This Row],[DAY]]+1,3),NA())</f>
        <v>#N/A</v>
      </c>
      <c r="N1456" s="4" t="e" cm="1">
        <f t="array" aca="1" ref="N1456" ca="1">IFERROR(INDEX(_xlfn.ANCHORARRAY($C$3),T_CALC[[#This Row],[DAY]]+1,4),NA())</f>
        <v>#N/A</v>
      </c>
      <c r="O1456" s="4" t="e" cm="1">
        <f t="array" aca="1" ref="O1456" ca="1">IFERROR(INDEX(_xlfn.ANCHORARRAY($C$3),T_CALC[[#This Row],[DAY]]+1,5),NA())</f>
        <v>#N/A</v>
      </c>
      <c r="P1456" s="4" t="e" cm="1">
        <f t="array" aca="1" ref="P1456" ca="1">IFERROR(INDEX(_xlfn.ANCHORARRAY($C$3),T_CALC[[#This Row],[DAY]]+1,6),NA())</f>
        <v>#N/A</v>
      </c>
      <c r="Q1456" s="4" t="e" cm="1">
        <f t="array" aca="1" ref="Q1456" ca="1">IFERROR(INDEX(_xlfn.ANCHORARRAY($C$3),T_CALC[[#This Row],[DAY]]+1,2),NA())</f>
        <v>#N/A</v>
      </c>
    </row>
    <row r="1457" spans="11:17" x14ac:dyDescent="0.25">
      <c r="K1457" s="4" t="str">
        <f ca="1">IF(ROW(T_CALC[[#This Row],[DAY]])-ROW(T_CALC[[#Headers],[DAY]])&gt;C_N_TRADING_DAYS,"",ROW(T_CALC[[#This Row],[DAY]])-ROW(T_CALC[[#Headers],[DAY]]))</f>
        <v/>
      </c>
      <c r="L1457" s="4" t="e" cm="1">
        <f t="array" aca="1" ref="L1457" ca="1">IFERROR(INDEX(_xlfn.ANCHORARRAY($C$3),T_CALC[[#This Row],[DAY]]+1,1),NA())</f>
        <v>#N/A</v>
      </c>
      <c r="M1457" s="4" t="e" cm="1">
        <f t="array" aca="1" ref="M1457" ca="1">IFERROR(INDEX(_xlfn.ANCHORARRAY($C$3),T_CALC[[#This Row],[DAY]]+1,3),NA())</f>
        <v>#N/A</v>
      </c>
      <c r="N1457" s="4" t="e" cm="1">
        <f t="array" aca="1" ref="N1457" ca="1">IFERROR(INDEX(_xlfn.ANCHORARRAY($C$3),T_CALC[[#This Row],[DAY]]+1,4),NA())</f>
        <v>#N/A</v>
      </c>
      <c r="O1457" s="4" t="e" cm="1">
        <f t="array" aca="1" ref="O1457" ca="1">IFERROR(INDEX(_xlfn.ANCHORARRAY($C$3),T_CALC[[#This Row],[DAY]]+1,5),NA())</f>
        <v>#N/A</v>
      </c>
      <c r="P1457" s="4" t="e" cm="1">
        <f t="array" aca="1" ref="P1457" ca="1">IFERROR(INDEX(_xlfn.ANCHORARRAY($C$3),T_CALC[[#This Row],[DAY]]+1,6),NA())</f>
        <v>#N/A</v>
      </c>
      <c r="Q1457" s="4" t="e" cm="1">
        <f t="array" aca="1" ref="Q1457" ca="1">IFERROR(INDEX(_xlfn.ANCHORARRAY($C$3),T_CALC[[#This Row],[DAY]]+1,2),NA())</f>
        <v>#N/A</v>
      </c>
    </row>
    <row r="1458" spans="11:17" x14ac:dyDescent="0.25">
      <c r="K1458" s="4" t="str">
        <f ca="1">IF(ROW(T_CALC[[#This Row],[DAY]])-ROW(T_CALC[[#Headers],[DAY]])&gt;C_N_TRADING_DAYS,"",ROW(T_CALC[[#This Row],[DAY]])-ROW(T_CALC[[#Headers],[DAY]]))</f>
        <v/>
      </c>
      <c r="L1458" s="4" t="e" cm="1">
        <f t="array" aca="1" ref="L1458" ca="1">IFERROR(INDEX(_xlfn.ANCHORARRAY($C$3),T_CALC[[#This Row],[DAY]]+1,1),NA())</f>
        <v>#N/A</v>
      </c>
      <c r="M1458" s="4" t="e" cm="1">
        <f t="array" aca="1" ref="M1458" ca="1">IFERROR(INDEX(_xlfn.ANCHORARRAY($C$3),T_CALC[[#This Row],[DAY]]+1,3),NA())</f>
        <v>#N/A</v>
      </c>
      <c r="N1458" s="4" t="e" cm="1">
        <f t="array" aca="1" ref="N1458" ca="1">IFERROR(INDEX(_xlfn.ANCHORARRAY($C$3),T_CALC[[#This Row],[DAY]]+1,4),NA())</f>
        <v>#N/A</v>
      </c>
      <c r="O1458" s="4" t="e" cm="1">
        <f t="array" aca="1" ref="O1458" ca="1">IFERROR(INDEX(_xlfn.ANCHORARRAY($C$3),T_CALC[[#This Row],[DAY]]+1,5),NA())</f>
        <v>#N/A</v>
      </c>
      <c r="P1458" s="4" t="e" cm="1">
        <f t="array" aca="1" ref="P1458" ca="1">IFERROR(INDEX(_xlfn.ANCHORARRAY($C$3),T_CALC[[#This Row],[DAY]]+1,6),NA())</f>
        <v>#N/A</v>
      </c>
      <c r="Q1458" s="4" t="e" cm="1">
        <f t="array" aca="1" ref="Q1458" ca="1">IFERROR(INDEX(_xlfn.ANCHORARRAY($C$3),T_CALC[[#This Row],[DAY]]+1,2),NA())</f>
        <v>#N/A</v>
      </c>
    </row>
    <row r="1459" spans="11:17" x14ac:dyDescent="0.25">
      <c r="K1459" s="4" t="str">
        <f ca="1">IF(ROW(T_CALC[[#This Row],[DAY]])-ROW(T_CALC[[#Headers],[DAY]])&gt;C_N_TRADING_DAYS,"",ROW(T_CALC[[#This Row],[DAY]])-ROW(T_CALC[[#Headers],[DAY]]))</f>
        <v/>
      </c>
      <c r="L1459" s="4" t="e" cm="1">
        <f t="array" aca="1" ref="L1459" ca="1">IFERROR(INDEX(_xlfn.ANCHORARRAY($C$3),T_CALC[[#This Row],[DAY]]+1,1),NA())</f>
        <v>#N/A</v>
      </c>
      <c r="M1459" s="4" t="e" cm="1">
        <f t="array" aca="1" ref="M1459" ca="1">IFERROR(INDEX(_xlfn.ANCHORARRAY($C$3),T_CALC[[#This Row],[DAY]]+1,3),NA())</f>
        <v>#N/A</v>
      </c>
      <c r="N1459" s="4" t="e" cm="1">
        <f t="array" aca="1" ref="N1459" ca="1">IFERROR(INDEX(_xlfn.ANCHORARRAY($C$3),T_CALC[[#This Row],[DAY]]+1,4),NA())</f>
        <v>#N/A</v>
      </c>
      <c r="O1459" s="4" t="e" cm="1">
        <f t="array" aca="1" ref="O1459" ca="1">IFERROR(INDEX(_xlfn.ANCHORARRAY($C$3),T_CALC[[#This Row],[DAY]]+1,5),NA())</f>
        <v>#N/A</v>
      </c>
      <c r="P1459" s="4" t="e" cm="1">
        <f t="array" aca="1" ref="P1459" ca="1">IFERROR(INDEX(_xlfn.ANCHORARRAY($C$3),T_CALC[[#This Row],[DAY]]+1,6),NA())</f>
        <v>#N/A</v>
      </c>
      <c r="Q1459" s="4" t="e" cm="1">
        <f t="array" aca="1" ref="Q1459" ca="1">IFERROR(INDEX(_xlfn.ANCHORARRAY($C$3),T_CALC[[#This Row],[DAY]]+1,2),NA())</f>
        <v>#N/A</v>
      </c>
    </row>
    <row r="1460" spans="11:17" x14ac:dyDescent="0.25">
      <c r="K1460" s="4" t="str">
        <f ca="1">IF(ROW(T_CALC[[#This Row],[DAY]])-ROW(T_CALC[[#Headers],[DAY]])&gt;C_N_TRADING_DAYS,"",ROW(T_CALC[[#This Row],[DAY]])-ROW(T_CALC[[#Headers],[DAY]]))</f>
        <v/>
      </c>
      <c r="L1460" s="4" t="e" cm="1">
        <f t="array" aca="1" ref="L1460" ca="1">IFERROR(INDEX(_xlfn.ANCHORARRAY($C$3),T_CALC[[#This Row],[DAY]]+1,1),NA())</f>
        <v>#N/A</v>
      </c>
      <c r="M1460" s="4" t="e" cm="1">
        <f t="array" aca="1" ref="M1460" ca="1">IFERROR(INDEX(_xlfn.ANCHORARRAY($C$3),T_CALC[[#This Row],[DAY]]+1,3),NA())</f>
        <v>#N/A</v>
      </c>
      <c r="N1460" s="4" t="e" cm="1">
        <f t="array" aca="1" ref="N1460" ca="1">IFERROR(INDEX(_xlfn.ANCHORARRAY($C$3),T_CALC[[#This Row],[DAY]]+1,4),NA())</f>
        <v>#N/A</v>
      </c>
      <c r="O1460" s="4" t="e" cm="1">
        <f t="array" aca="1" ref="O1460" ca="1">IFERROR(INDEX(_xlfn.ANCHORARRAY($C$3),T_CALC[[#This Row],[DAY]]+1,5),NA())</f>
        <v>#N/A</v>
      </c>
      <c r="P1460" s="4" t="e" cm="1">
        <f t="array" aca="1" ref="P1460" ca="1">IFERROR(INDEX(_xlfn.ANCHORARRAY($C$3),T_CALC[[#This Row],[DAY]]+1,6),NA())</f>
        <v>#N/A</v>
      </c>
      <c r="Q1460" s="4" t="e" cm="1">
        <f t="array" aca="1" ref="Q1460" ca="1">IFERROR(INDEX(_xlfn.ANCHORARRAY($C$3),T_CALC[[#This Row],[DAY]]+1,2),NA())</f>
        <v>#N/A</v>
      </c>
    </row>
    <row r="1461" spans="11:17" x14ac:dyDescent="0.25">
      <c r="K1461" s="4" t="str">
        <f ca="1">IF(ROW(T_CALC[[#This Row],[DAY]])-ROW(T_CALC[[#Headers],[DAY]])&gt;C_N_TRADING_DAYS,"",ROW(T_CALC[[#This Row],[DAY]])-ROW(T_CALC[[#Headers],[DAY]]))</f>
        <v/>
      </c>
      <c r="L1461" s="4" t="e" cm="1">
        <f t="array" aca="1" ref="L1461" ca="1">IFERROR(INDEX(_xlfn.ANCHORARRAY($C$3),T_CALC[[#This Row],[DAY]]+1,1),NA())</f>
        <v>#N/A</v>
      </c>
      <c r="M1461" s="4" t="e" cm="1">
        <f t="array" aca="1" ref="M1461" ca="1">IFERROR(INDEX(_xlfn.ANCHORARRAY($C$3),T_CALC[[#This Row],[DAY]]+1,3),NA())</f>
        <v>#N/A</v>
      </c>
      <c r="N1461" s="4" t="e" cm="1">
        <f t="array" aca="1" ref="N1461" ca="1">IFERROR(INDEX(_xlfn.ANCHORARRAY($C$3),T_CALC[[#This Row],[DAY]]+1,4),NA())</f>
        <v>#N/A</v>
      </c>
      <c r="O1461" s="4" t="e" cm="1">
        <f t="array" aca="1" ref="O1461" ca="1">IFERROR(INDEX(_xlfn.ANCHORARRAY($C$3),T_CALC[[#This Row],[DAY]]+1,5),NA())</f>
        <v>#N/A</v>
      </c>
      <c r="P1461" s="4" t="e" cm="1">
        <f t="array" aca="1" ref="P1461" ca="1">IFERROR(INDEX(_xlfn.ANCHORARRAY($C$3),T_CALC[[#This Row],[DAY]]+1,6),NA())</f>
        <v>#N/A</v>
      </c>
      <c r="Q1461" s="4" t="e" cm="1">
        <f t="array" aca="1" ref="Q1461" ca="1">IFERROR(INDEX(_xlfn.ANCHORARRAY($C$3),T_CALC[[#This Row],[DAY]]+1,2),NA())</f>
        <v>#N/A</v>
      </c>
    </row>
    <row r="1462" spans="11:17" x14ac:dyDescent="0.25">
      <c r="K1462" s="4" t="str">
        <f ca="1">IF(ROW(T_CALC[[#This Row],[DAY]])-ROW(T_CALC[[#Headers],[DAY]])&gt;C_N_TRADING_DAYS,"",ROW(T_CALC[[#This Row],[DAY]])-ROW(T_CALC[[#Headers],[DAY]]))</f>
        <v/>
      </c>
      <c r="L1462" s="4" t="e" cm="1">
        <f t="array" aca="1" ref="L1462" ca="1">IFERROR(INDEX(_xlfn.ANCHORARRAY($C$3),T_CALC[[#This Row],[DAY]]+1,1),NA())</f>
        <v>#N/A</v>
      </c>
      <c r="M1462" s="4" t="e" cm="1">
        <f t="array" aca="1" ref="M1462" ca="1">IFERROR(INDEX(_xlfn.ANCHORARRAY($C$3),T_CALC[[#This Row],[DAY]]+1,3),NA())</f>
        <v>#N/A</v>
      </c>
      <c r="N1462" s="4" t="e" cm="1">
        <f t="array" aca="1" ref="N1462" ca="1">IFERROR(INDEX(_xlfn.ANCHORARRAY($C$3),T_CALC[[#This Row],[DAY]]+1,4),NA())</f>
        <v>#N/A</v>
      </c>
      <c r="O1462" s="4" t="e" cm="1">
        <f t="array" aca="1" ref="O1462" ca="1">IFERROR(INDEX(_xlfn.ANCHORARRAY($C$3),T_CALC[[#This Row],[DAY]]+1,5),NA())</f>
        <v>#N/A</v>
      </c>
      <c r="P1462" s="4" t="e" cm="1">
        <f t="array" aca="1" ref="P1462" ca="1">IFERROR(INDEX(_xlfn.ANCHORARRAY($C$3),T_CALC[[#This Row],[DAY]]+1,6),NA())</f>
        <v>#N/A</v>
      </c>
      <c r="Q1462" s="4" t="e" cm="1">
        <f t="array" aca="1" ref="Q1462" ca="1">IFERROR(INDEX(_xlfn.ANCHORARRAY($C$3),T_CALC[[#This Row],[DAY]]+1,2),NA())</f>
        <v>#N/A</v>
      </c>
    </row>
    <row r="1463" spans="11:17" x14ac:dyDescent="0.25">
      <c r="K1463" s="4" t="str">
        <f ca="1">IF(ROW(T_CALC[[#This Row],[DAY]])-ROW(T_CALC[[#Headers],[DAY]])&gt;C_N_TRADING_DAYS,"",ROW(T_CALC[[#This Row],[DAY]])-ROW(T_CALC[[#Headers],[DAY]]))</f>
        <v/>
      </c>
      <c r="L1463" s="4" t="e" cm="1">
        <f t="array" aca="1" ref="L1463" ca="1">IFERROR(INDEX(_xlfn.ANCHORARRAY($C$3),T_CALC[[#This Row],[DAY]]+1,1),NA())</f>
        <v>#N/A</v>
      </c>
      <c r="M1463" s="4" t="e" cm="1">
        <f t="array" aca="1" ref="M1463" ca="1">IFERROR(INDEX(_xlfn.ANCHORARRAY($C$3),T_CALC[[#This Row],[DAY]]+1,3),NA())</f>
        <v>#N/A</v>
      </c>
      <c r="N1463" s="4" t="e" cm="1">
        <f t="array" aca="1" ref="N1463" ca="1">IFERROR(INDEX(_xlfn.ANCHORARRAY($C$3),T_CALC[[#This Row],[DAY]]+1,4),NA())</f>
        <v>#N/A</v>
      </c>
      <c r="O1463" s="4" t="e" cm="1">
        <f t="array" aca="1" ref="O1463" ca="1">IFERROR(INDEX(_xlfn.ANCHORARRAY($C$3),T_CALC[[#This Row],[DAY]]+1,5),NA())</f>
        <v>#N/A</v>
      </c>
      <c r="P1463" s="4" t="e" cm="1">
        <f t="array" aca="1" ref="P1463" ca="1">IFERROR(INDEX(_xlfn.ANCHORARRAY($C$3),T_CALC[[#This Row],[DAY]]+1,6),NA())</f>
        <v>#N/A</v>
      </c>
      <c r="Q1463" s="4" t="e" cm="1">
        <f t="array" aca="1" ref="Q1463" ca="1">IFERROR(INDEX(_xlfn.ANCHORARRAY($C$3),T_CALC[[#This Row],[DAY]]+1,2),NA())</f>
        <v>#N/A</v>
      </c>
    </row>
    <row r="1464" spans="11:17" x14ac:dyDescent="0.25">
      <c r="K1464" s="4" t="str">
        <f ca="1">IF(ROW(T_CALC[[#This Row],[DAY]])-ROW(T_CALC[[#Headers],[DAY]])&gt;C_N_TRADING_DAYS,"",ROW(T_CALC[[#This Row],[DAY]])-ROW(T_CALC[[#Headers],[DAY]]))</f>
        <v/>
      </c>
      <c r="L1464" s="4" t="e" cm="1">
        <f t="array" aca="1" ref="L1464" ca="1">IFERROR(INDEX(_xlfn.ANCHORARRAY($C$3),T_CALC[[#This Row],[DAY]]+1,1),NA())</f>
        <v>#N/A</v>
      </c>
      <c r="M1464" s="4" t="e" cm="1">
        <f t="array" aca="1" ref="M1464" ca="1">IFERROR(INDEX(_xlfn.ANCHORARRAY($C$3),T_CALC[[#This Row],[DAY]]+1,3),NA())</f>
        <v>#N/A</v>
      </c>
      <c r="N1464" s="4" t="e" cm="1">
        <f t="array" aca="1" ref="N1464" ca="1">IFERROR(INDEX(_xlfn.ANCHORARRAY($C$3),T_CALC[[#This Row],[DAY]]+1,4),NA())</f>
        <v>#N/A</v>
      </c>
      <c r="O1464" s="4" t="e" cm="1">
        <f t="array" aca="1" ref="O1464" ca="1">IFERROR(INDEX(_xlfn.ANCHORARRAY($C$3),T_CALC[[#This Row],[DAY]]+1,5),NA())</f>
        <v>#N/A</v>
      </c>
      <c r="P1464" s="4" t="e" cm="1">
        <f t="array" aca="1" ref="P1464" ca="1">IFERROR(INDEX(_xlfn.ANCHORARRAY($C$3),T_CALC[[#This Row],[DAY]]+1,6),NA())</f>
        <v>#N/A</v>
      </c>
      <c r="Q1464" s="4" t="e" cm="1">
        <f t="array" aca="1" ref="Q1464" ca="1">IFERROR(INDEX(_xlfn.ANCHORARRAY($C$3),T_CALC[[#This Row],[DAY]]+1,2),NA())</f>
        <v>#N/A</v>
      </c>
    </row>
    <row r="1465" spans="11:17" x14ac:dyDescent="0.25">
      <c r="K1465" s="4" t="str">
        <f ca="1">IF(ROW(T_CALC[[#This Row],[DAY]])-ROW(T_CALC[[#Headers],[DAY]])&gt;C_N_TRADING_DAYS,"",ROW(T_CALC[[#This Row],[DAY]])-ROW(T_CALC[[#Headers],[DAY]]))</f>
        <v/>
      </c>
      <c r="L1465" s="4" t="e" cm="1">
        <f t="array" aca="1" ref="L1465" ca="1">IFERROR(INDEX(_xlfn.ANCHORARRAY($C$3),T_CALC[[#This Row],[DAY]]+1,1),NA())</f>
        <v>#N/A</v>
      </c>
      <c r="M1465" s="4" t="e" cm="1">
        <f t="array" aca="1" ref="M1465" ca="1">IFERROR(INDEX(_xlfn.ANCHORARRAY($C$3),T_CALC[[#This Row],[DAY]]+1,3),NA())</f>
        <v>#N/A</v>
      </c>
      <c r="N1465" s="4" t="e" cm="1">
        <f t="array" aca="1" ref="N1465" ca="1">IFERROR(INDEX(_xlfn.ANCHORARRAY($C$3),T_CALC[[#This Row],[DAY]]+1,4),NA())</f>
        <v>#N/A</v>
      </c>
      <c r="O1465" s="4" t="e" cm="1">
        <f t="array" aca="1" ref="O1465" ca="1">IFERROR(INDEX(_xlfn.ANCHORARRAY($C$3),T_CALC[[#This Row],[DAY]]+1,5),NA())</f>
        <v>#N/A</v>
      </c>
      <c r="P1465" s="4" t="e" cm="1">
        <f t="array" aca="1" ref="P1465" ca="1">IFERROR(INDEX(_xlfn.ANCHORARRAY($C$3),T_CALC[[#This Row],[DAY]]+1,6),NA())</f>
        <v>#N/A</v>
      </c>
      <c r="Q1465" s="4" t="e" cm="1">
        <f t="array" aca="1" ref="Q1465" ca="1">IFERROR(INDEX(_xlfn.ANCHORARRAY($C$3),T_CALC[[#This Row],[DAY]]+1,2),NA())</f>
        <v>#N/A</v>
      </c>
    </row>
    <row r="1466" spans="11:17" x14ac:dyDescent="0.25">
      <c r="K1466" s="4" t="str">
        <f ca="1">IF(ROW(T_CALC[[#This Row],[DAY]])-ROW(T_CALC[[#Headers],[DAY]])&gt;C_N_TRADING_DAYS,"",ROW(T_CALC[[#This Row],[DAY]])-ROW(T_CALC[[#Headers],[DAY]]))</f>
        <v/>
      </c>
      <c r="L1466" s="4" t="e" cm="1">
        <f t="array" aca="1" ref="L1466" ca="1">IFERROR(INDEX(_xlfn.ANCHORARRAY($C$3),T_CALC[[#This Row],[DAY]]+1,1),NA())</f>
        <v>#N/A</v>
      </c>
      <c r="M1466" s="4" t="e" cm="1">
        <f t="array" aca="1" ref="M1466" ca="1">IFERROR(INDEX(_xlfn.ANCHORARRAY($C$3),T_CALC[[#This Row],[DAY]]+1,3),NA())</f>
        <v>#N/A</v>
      </c>
      <c r="N1466" s="4" t="e" cm="1">
        <f t="array" aca="1" ref="N1466" ca="1">IFERROR(INDEX(_xlfn.ANCHORARRAY($C$3),T_CALC[[#This Row],[DAY]]+1,4),NA())</f>
        <v>#N/A</v>
      </c>
      <c r="O1466" s="4" t="e" cm="1">
        <f t="array" aca="1" ref="O1466" ca="1">IFERROR(INDEX(_xlfn.ANCHORARRAY($C$3),T_CALC[[#This Row],[DAY]]+1,5),NA())</f>
        <v>#N/A</v>
      </c>
      <c r="P1466" s="4" t="e" cm="1">
        <f t="array" aca="1" ref="P1466" ca="1">IFERROR(INDEX(_xlfn.ANCHORARRAY($C$3),T_CALC[[#This Row],[DAY]]+1,6),NA())</f>
        <v>#N/A</v>
      </c>
      <c r="Q1466" s="4" t="e" cm="1">
        <f t="array" aca="1" ref="Q1466" ca="1">IFERROR(INDEX(_xlfn.ANCHORARRAY($C$3),T_CALC[[#This Row],[DAY]]+1,2),NA())</f>
        <v>#N/A</v>
      </c>
    </row>
    <row r="1467" spans="11:17" x14ac:dyDescent="0.25">
      <c r="K1467" s="4" t="str">
        <f ca="1">IF(ROW(T_CALC[[#This Row],[DAY]])-ROW(T_CALC[[#Headers],[DAY]])&gt;C_N_TRADING_DAYS,"",ROW(T_CALC[[#This Row],[DAY]])-ROW(T_CALC[[#Headers],[DAY]]))</f>
        <v/>
      </c>
      <c r="L1467" s="4" t="e" cm="1">
        <f t="array" aca="1" ref="L1467" ca="1">IFERROR(INDEX(_xlfn.ANCHORARRAY($C$3),T_CALC[[#This Row],[DAY]]+1,1),NA())</f>
        <v>#N/A</v>
      </c>
      <c r="M1467" s="4" t="e" cm="1">
        <f t="array" aca="1" ref="M1467" ca="1">IFERROR(INDEX(_xlfn.ANCHORARRAY($C$3),T_CALC[[#This Row],[DAY]]+1,3),NA())</f>
        <v>#N/A</v>
      </c>
      <c r="N1467" s="4" t="e" cm="1">
        <f t="array" aca="1" ref="N1467" ca="1">IFERROR(INDEX(_xlfn.ANCHORARRAY($C$3),T_CALC[[#This Row],[DAY]]+1,4),NA())</f>
        <v>#N/A</v>
      </c>
      <c r="O1467" s="4" t="e" cm="1">
        <f t="array" aca="1" ref="O1467" ca="1">IFERROR(INDEX(_xlfn.ANCHORARRAY($C$3),T_CALC[[#This Row],[DAY]]+1,5),NA())</f>
        <v>#N/A</v>
      </c>
      <c r="P1467" s="4" t="e" cm="1">
        <f t="array" aca="1" ref="P1467" ca="1">IFERROR(INDEX(_xlfn.ANCHORARRAY($C$3),T_CALC[[#This Row],[DAY]]+1,6),NA())</f>
        <v>#N/A</v>
      </c>
      <c r="Q1467" s="4" t="e" cm="1">
        <f t="array" aca="1" ref="Q1467" ca="1">IFERROR(INDEX(_xlfn.ANCHORARRAY($C$3),T_CALC[[#This Row],[DAY]]+1,2),NA())</f>
        <v>#N/A</v>
      </c>
    </row>
    <row r="1468" spans="11:17" x14ac:dyDescent="0.25">
      <c r="K1468" s="4" t="str">
        <f ca="1">IF(ROW(T_CALC[[#This Row],[DAY]])-ROW(T_CALC[[#Headers],[DAY]])&gt;C_N_TRADING_DAYS,"",ROW(T_CALC[[#This Row],[DAY]])-ROW(T_CALC[[#Headers],[DAY]]))</f>
        <v/>
      </c>
      <c r="L1468" s="4" t="e" cm="1">
        <f t="array" aca="1" ref="L1468" ca="1">IFERROR(INDEX(_xlfn.ANCHORARRAY($C$3),T_CALC[[#This Row],[DAY]]+1,1),NA())</f>
        <v>#N/A</v>
      </c>
      <c r="M1468" s="4" t="e" cm="1">
        <f t="array" aca="1" ref="M1468" ca="1">IFERROR(INDEX(_xlfn.ANCHORARRAY($C$3),T_CALC[[#This Row],[DAY]]+1,3),NA())</f>
        <v>#N/A</v>
      </c>
      <c r="N1468" s="4" t="e" cm="1">
        <f t="array" aca="1" ref="N1468" ca="1">IFERROR(INDEX(_xlfn.ANCHORARRAY($C$3),T_CALC[[#This Row],[DAY]]+1,4),NA())</f>
        <v>#N/A</v>
      </c>
      <c r="O1468" s="4" t="e" cm="1">
        <f t="array" aca="1" ref="O1468" ca="1">IFERROR(INDEX(_xlfn.ANCHORARRAY($C$3),T_CALC[[#This Row],[DAY]]+1,5),NA())</f>
        <v>#N/A</v>
      </c>
      <c r="P1468" s="4" t="e" cm="1">
        <f t="array" aca="1" ref="P1468" ca="1">IFERROR(INDEX(_xlfn.ANCHORARRAY($C$3),T_CALC[[#This Row],[DAY]]+1,6),NA())</f>
        <v>#N/A</v>
      </c>
      <c r="Q1468" s="4" t="e" cm="1">
        <f t="array" aca="1" ref="Q1468" ca="1">IFERROR(INDEX(_xlfn.ANCHORARRAY($C$3),T_CALC[[#This Row],[DAY]]+1,2),NA())</f>
        <v>#N/A</v>
      </c>
    </row>
    <row r="1469" spans="11:17" x14ac:dyDescent="0.25">
      <c r="K1469" s="4" t="str">
        <f ca="1">IF(ROW(T_CALC[[#This Row],[DAY]])-ROW(T_CALC[[#Headers],[DAY]])&gt;C_N_TRADING_DAYS,"",ROW(T_CALC[[#This Row],[DAY]])-ROW(T_CALC[[#Headers],[DAY]]))</f>
        <v/>
      </c>
      <c r="L1469" s="4" t="e" cm="1">
        <f t="array" aca="1" ref="L1469" ca="1">IFERROR(INDEX(_xlfn.ANCHORARRAY($C$3),T_CALC[[#This Row],[DAY]]+1,1),NA())</f>
        <v>#N/A</v>
      </c>
      <c r="M1469" s="4" t="e" cm="1">
        <f t="array" aca="1" ref="M1469" ca="1">IFERROR(INDEX(_xlfn.ANCHORARRAY($C$3),T_CALC[[#This Row],[DAY]]+1,3),NA())</f>
        <v>#N/A</v>
      </c>
      <c r="N1469" s="4" t="e" cm="1">
        <f t="array" aca="1" ref="N1469" ca="1">IFERROR(INDEX(_xlfn.ANCHORARRAY($C$3),T_CALC[[#This Row],[DAY]]+1,4),NA())</f>
        <v>#N/A</v>
      </c>
      <c r="O1469" s="4" t="e" cm="1">
        <f t="array" aca="1" ref="O1469" ca="1">IFERROR(INDEX(_xlfn.ANCHORARRAY($C$3),T_CALC[[#This Row],[DAY]]+1,5),NA())</f>
        <v>#N/A</v>
      </c>
      <c r="P1469" s="4" t="e" cm="1">
        <f t="array" aca="1" ref="P1469" ca="1">IFERROR(INDEX(_xlfn.ANCHORARRAY($C$3),T_CALC[[#This Row],[DAY]]+1,6),NA())</f>
        <v>#N/A</v>
      </c>
      <c r="Q1469" s="4" t="e" cm="1">
        <f t="array" aca="1" ref="Q1469" ca="1">IFERROR(INDEX(_xlfn.ANCHORARRAY($C$3),T_CALC[[#This Row],[DAY]]+1,2),NA())</f>
        <v>#N/A</v>
      </c>
    </row>
    <row r="1470" spans="11:17" x14ac:dyDescent="0.25">
      <c r="K1470" s="4" t="str">
        <f ca="1">IF(ROW(T_CALC[[#This Row],[DAY]])-ROW(T_CALC[[#Headers],[DAY]])&gt;C_N_TRADING_DAYS,"",ROW(T_CALC[[#This Row],[DAY]])-ROW(T_CALC[[#Headers],[DAY]]))</f>
        <v/>
      </c>
      <c r="L1470" s="4" t="e" cm="1">
        <f t="array" aca="1" ref="L1470" ca="1">IFERROR(INDEX(_xlfn.ANCHORARRAY($C$3),T_CALC[[#This Row],[DAY]]+1,1),NA())</f>
        <v>#N/A</v>
      </c>
      <c r="M1470" s="4" t="e" cm="1">
        <f t="array" aca="1" ref="M1470" ca="1">IFERROR(INDEX(_xlfn.ANCHORARRAY($C$3),T_CALC[[#This Row],[DAY]]+1,3),NA())</f>
        <v>#N/A</v>
      </c>
      <c r="N1470" s="4" t="e" cm="1">
        <f t="array" aca="1" ref="N1470" ca="1">IFERROR(INDEX(_xlfn.ANCHORARRAY($C$3),T_CALC[[#This Row],[DAY]]+1,4),NA())</f>
        <v>#N/A</v>
      </c>
      <c r="O1470" s="4" t="e" cm="1">
        <f t="array" aca="1" ref="O1470" ca="1">IFERROR(INDEX(_xlfn.ANCHORARRAY($C$3),T_CALC[[#This Row],[DAY]]+1,5),NA())</f>
        <v>#N/A</v>
      </c>
      <c r="P1470" s="4" t="e" cm="1">
        <f t="array" aca="1" ref="P1470" ca="1">IFERROR(INDEX(_xlfn.ANCHORARRAY($C$3),T_CALC[[#This Row],[DAY]]+1,6),NA())</f>
        <v>#N/A</v>
      </c>
      <c r="Q1470" s="4" t="e" cm="1">
        <f t="array" aca="1" ref="Q1470" ca="1">IFERROR(INDEX(_xlfn.ANCHORARRAY($C$3),T_CALC[[#This Row],[DAY]]+1,2),NA())</f>
        <v>#N/A</v>
      </c>
    </row>
    <row r="1471" spans="11:17" x14ac:dyDescent="0.25">
      <c r="K1471" s="4" t="str">
        <f ca="1">IF(ROW(T_CALC[[#This Row],[DAY]])-ROW(T_CALC[[#Headers],[DAY]])&gt;C_N_TRADING_DAYS,"",ROW(T_CALC[[#This Row],[DAY]])-ROW(T_CALC[[#Headers],[DAY]]))</f>
        <v/>
      </c>
      <c r="L1471" s="4" t="e" cm="1">
        <f t="array" aca="1" ref="L1471" ca="1">IFERROR(INDEX(_xlfn.ANCHORARRAY($C$3),T_CALC[[#This Row],[DAY]]+1,1),NA())</f>
        <v>#N/A</v>
      </c>
      <c r="M1471" s="4" t="e" cm="1">
        <f t="array" aca="1" ref="M1471" ca="1">IFERROR(INDEX(_xlfn.ANCHORARRAY($C$3),T_CALC[[#This Row],[DAY]]+1,3),NA())</f>
        <v>#N/A</v>
      </c>
      <c r="N1471" s="4" t="e" cm="1">
        <f t="array" aca="1" ref="N1471" ca="1">IFERROR(INDEX(_xlfn.ANCHORARRAY($C$3),T_CALC[[#This Row],[DAY]]+1,4),NA())</f>
        <v>#N/A</v>
      </c>
      <c r="O1471" s="4" t="e" cm="1">
        <f t="array" aca="1" ref="O1471" ca="1">IFERROR(INDEX(_xlfn.ANCHORARRAY($C$3),T_CALC[[#This Row],[DAY]]+1,5),NA())</f>
        <v>#N/A</v>
      </c>
      <c r="P1471" s="4" t="e" cm="1">
        <f t="array" aca="1" ref="P1471" ca="1">IFERROR(INDEX(_xlfn.ANCHORARRAY($C$3),T_CALC[[#This Row],[DAY]]+1,6),NA())</f>
        <v>#N/A</v>
      </c>
      <c r="Q1471" s="4" t="e" cm="1">
        <f t="array" aca="1" ref="Q1471" ca="1">IFERROR(INDEX(_xlfn.ANCHORARRAY($C$3),T_CALC[[#This Row],[DAY]]+1,2),NA())</f>
        <v>#N/A</v>
      </c>
    </row>
    <row r="1472" spans="11:17" x14ac:dyDescent="0.25">
      <c r="K1472" s="4" t="str">
        <f ca="1">IF(ROW(T_CALC[[#This Row],[DAY]])-ROW(T_CALC[[#Headers],[DAY]])&gt;C_N_TRADING_DAYS,"",ROW(T_CALC[[#This Row],[DAY]])-ROW(T_CALC[[#Headers],[DAY]]))</f>
        <v/>
      </c>
      <c r="L1472" s="4" t="e" cm="1">
        <f t="array" aca="1" ref="L1472" ca="1">IFERROR(INDEX(_xlfn.ANCHORARRAY($C$3),T_CALC[[#This Row],[DAY]]+1,1),NA())</f>
        <v>#N/A</v>
      </c>
      <c r="M1472" s="4" t="e" cm="1">
        <f t="array" aca="1" ref="M1472" ca="1">IFERROR(INDEX(_xlfn.ANCHORARRAY($C$3),T_CALC[[#This Row],[DAY]]+1,3),NA())</f>
        <v>#N/A</v>
      </c>
      <c r="N1472" s="4" t="e" cm="1">
        <f t="array" aca="1" ref="N1472" ca="1">IFERROR(INDEX(_xlfn.ANCHORARRAY($C$3),T_CALC[[#This Row],[DAY]]+1,4),NA())</f>
        <v>#N/A</v>
      </c>
      <c r="O1472" s="4" t="e" cm="1">
        <f t="array" aca="1" ref="O1472" ca="1">IFERROR(INDEX(_xlfn.ANCHORARRAY($C$3),T_CALC[[#This Row],[DAY]]+1,5),NA())</f>
        <v>#N/A</v>
      </c>
      <c r="P1472" s="4" t="e" cm="1">
        <f t="array" aca="1" ref="P1472" ca="1">IFERROR(INDEX(_xlfn.ANCHORARRAY($C$3),T_CALC[[#This Row],[DAY]]+1,6),NA())</f>
        <v>#N/A</v>
      </c>
      <c r="Q1472" s="4" t="e" cm="1">
        <f t="array" aca="1" ref="Q1472" ca="1">IFERROR(INDEX(_xlfn.ANCHORARRAY($C$3),T_CALC[[#This Row],[DAY]]+1,2),NA())</f>
        <v>#N/A</v>
      </c>
    </row>
    <row r="1473" spans="11:17" x14ac:dyDescent="0.25">
      <c r="K1473" s="4" t="str">
        <f ca="1">IF(ROW(T_CALC[[#This Row],[DAY]])-ROW(T_CALC[[#Headers],[DAY]])&gt;C_N_TRADING_DAYS,"",ROW(T_CALC[[#This Row],[DAY]])-ROW(T_CALC[[#Headers],[DAY]]))</f>
        <v/>
      </c>
      <c r="L1473" s="4" t="e" cm="1">
        <f t="array" aca="1" ref="L1473" ca="1">IFERROR(INDEX(_xlfn.ANCHORARRAY($C$3),T_CALC[[#This Row],[DAY]]+1,1),NA())</f>
        <v>#N/A</v>
      </c>
      <c r="M1473" s="4" t="e" cm="1">
        <f t="array" aca="1" ref="M1473" ca="1">IFERROR(INDEX(_xlfn.ANCHORARRAY($C$3),T_CALC[[#This Row],[DAY]]+1,3),NA())</f>
        <v>#N/A</v>
      </c>
      <c r="N1473" s="4" t="e" cm="1">
        <f t="array" aca="1" ref="N1473" ca="1">IFERROR(INDEX(_xlfn.ANCHORARRAY($C$3),T_CALC[[#This Row],[DAY]]+1,4),NA())</f>
        <v>#N/A</v>
      </c>
      <c r="O1473" s="4" t="e" cm="1">
        <f t="array" aca="1" ref="O1473" ca="1">IFERROR(INDEX(_xlfn.ANCHORARRAY($C$3),T_CALC[[#This Row],[DAY]]+1,5),NA())</f>
        <v>#N/A</v>
      </c>
      <c r="P1473" s="4" t="e" cm="1">
        <f t="array" aca="1" ref="P1473" ca="1">IFERROR(INDEX(_xlfn.ANCHORARRAY($C$3),T_CALC[[#This Row],[DAY]]+1,6),NA())</f>
        <v>#N/A</v>
      </c>
      <c r="Q1473" s="4" t="e" cm="1">
        <f t="array" aca="1" ref="Q1473" ca="1">IFERROR(INDEX(_xlfn.ANCHORARRAY($C$3),T_CALC[[#This Row],[DAY]]+1,2),NA())</f>
        <v>#N/A</v>
      </c>
    </row>
    <row r="1474" spans="11:17" x14ac:dyDescent="0.25">
      <c r="K1474" s="4" t="str">
        <f ca="1">IF(ROW(T_CALC[[#This Row],[DAY]])-ROW(T_CALC[[#Headers],[DAY]])&gt;C_N_TRADING_DAYS,"",ROW(T_CALC[[#This Row],[DAY]])-ROW(T_CALC[[#Headers],[DAY]]))</f>
        <v/>
      </c>
      <c r="L1474" s="4" t="e" cm="1">
        <f t="array" aca="1" ref="L1474" ca="1">IFERROR(INDEX(_xlfn.ANCHORARRAY($C$3),T_CALC[[#This Row],[DAY]]+1,1),NA())</f>
        <v>#N/A</v>
      </c>
      <c r="M1474" s="4" t="e" cm="1">
        <f t="array" aca="1" ref="M1474" ca="1">IFERROR(INDEX(_xlfn.ANCHORARRAY($C$3),T_CALC[[#This Row],[DAY]]+1,3),NA())</f>
        <v>#N/A</v>
      </c>
      <c r="N1474" s="4" t="e" cm="1">
        <f t="array" aca="1" ref="N1474" ca="1">IFERROR(INDEX(_xlfn.ANCHORARRAY($C$3),T_CALC[[#This Row],[DAY]]+1,4),NA())</f>
        <v>#N/A</v>
      </c>
      <c r="O1474" s="4" t="e" cm="1">
        <f t="array" aca="1" ref="O1474" ca="1">IFERROR(INDEX(_xlfn.ANCHORARRAY($C$3),T_CALC[[#This Row],[DAY]]+1,5),NA())</f>
        <v>#N/A</v>
      </c>
      <c r="P1474" s="4" t="e" cm="1">
        <f t="array" aca="1" ref="P1474" ca="1">IFERROR(INDEX(_xlfn.ANCHORARRAY($C$3),T_CALC[[#This Row],[DAY]]+1,6),NA())</f>
        <v>#N/A</v>
      </c>
      <c r="Q1474" s="4" t="e" cm="1">
        <f t="array" aca="1" ref="Q1474" ca="1">IFERROR(INDEX(_xlfn.ANCHORARRAY($C$3),T_CALC[[#This Row],[DAY]]+1,2),NA())</f>
        <v>#N/A</v>
      </c>
    </row>
    <row r="1475" spans="11:17" x14ac:dyDescent="0.25">
      <c r="K1475" s="4" t="str">
        <f ca="1">IF(ROW(T_CALC[[#This Row],[DAY]])-ROW(T_CALC[[#Headers],[DAY]])&gt;C_N_TRADING_DAYS,"",ROW(T_CALC[[#This Row],[DAY]])-ROW(T_CALC[[#Headers],[DAY]]))</f>
        <v/>
      </c>
      <c r="L1475" s="4" t="e" cm="1">
        <f t="array" aca="1" ref="L1475" ca="1">IFERROR(INDEX(_xlfn.ANCHORARRAY($C$3),T_CALC[[#This Row],[DAY]]+1,1),NA())</f>
        <v>#N/A</v>
      </c>
      <c r="M1475" s="4" t="e" cm="1">
        <f t="array" aca="1" ref="M1475" ca="1">IFERROR(INDEX(_xlfn.ANCHORARRAY($C$3),T_CALC[[#This Row],[DAY]]+1,3),NA())</f>
        <v>#N/A</v>
      </c>
      <c r="N1475" s="4" t="e" cm="1">
        <f t="array" aca="1" ref="N1475" ca="1">IFERROR(INDEX(_xlfn.ANCHORARRAY($C$3),T_CALC[[#This Row],[DAY]]+1,4),NA())</f>
        <v>#N/A</v>
      </c>
      <c r="O1475" s="4" t="e" cm="1">
        <f t="array" aca="1" ref="O1475" ca="1">IFERROR(INDEX(_xlfn.ANCHORARRAY($C$3),T_CALC[[#This Row],[DAY]]+1,5),NA())</f>
        <v>#N/A</v>
      </c>
      <c r="P1475" s="4" t="e" cm="1">
        <f t="array" aca="1" ref="P1475" ca="1">IFERROR(INDEX(_xlfn.ANCHORARRAY($C$3),T_CALC[[#This Row],[DAY]]+1,6),NA())</f>
        <v>#N/A</v>
      </c>
      <c r="Q1475" s="4" t="e" cm="1">
        <f t="array" aca="1" ref="Q1475" ca="1">IFERROR(INDEX(_xlfn.ANCHORARRAY($C$3),T_CALC[[#This Row],[DAY]]+1,2),NA())</f>
        <v>#N/A</v>
      </c>
    </row>
    <row r="1476" spans="11:17" x14ac:dyDescent="0.25">
      <c r="K1476" s="4" t="str">
        <f ca="1">IF(ROW(T_CALC[[#This Row],[DAY]])-ROW(T_CALC[[#Headers],[DAY]])&gt;C_N_TRADING_DAYS,"",ROW(T_CALC[[#This Row],[DAY]])-ROW(T_CALC[[#Headers],[DAY]]))</f>
        <v/>
      </c>
      <c r="L1476" s="4" t="e" cm="1">
        <f t="array" aca="1" ref="L1476" ca="1">IFERROR(INDEX(_xlfn.ANCHORARRAY($C$3),T_CALC[[#This Row],[DAY]]+1,1),NA())</f>
        <v>#N/A</v>
      </c>
      <c r="M1476" s="4" t="e" cm="1">
        <f t="array" aca="1" ref="M1476" ca="1">IFERROR(INDEX(_xlfn.ANCHORARRAY($C$3),T_CALC[[#This Row],[DAY]]+1,3),NA())</f>
        <v>#N/A</v>
      </c>
      <c r="N1476" s="4" t="e" cm="1">
        <f t="array" aca="1" ref="N1476" ca="1">IFERROR(INDEX(_xlfn.ANCHORARRAY($C$3),T_CALC[[#This Row],[DAY]]+1,4),NA())</f>
        <v>#N/A</v>
      </c>
      <c r="O1476" s="4" t="e" cm="1">
        <f t="array" aca="1" ref="O1476" ca="1">IFERROR(INDEX(_xlfn.ANCHORARRAY($C$3),T_CALC[[#This Row],[DAY]]+1,5),NA())</f>
        <v>#N/A</v>
      </c>
      <c r="P1476" s="4" t="e" cm="1">
        <f t="array" aca="1" ref="P1476" ca="1">IFERROR(INDEX(_xlfn.ANCHORARRAY($C$3),T_CALC[[#This Row],[DAY]]+1,6),NA())</f>
        <v>#N/A</v>
      </c>
      <c r="Q1476" s="4" t="e" cm="1">
        <f t="array" aca="1" ref="Q1476" ca="1">IFERROR(INDEX(_xlfn.ANCHORARRAY($C$3),T_CALC[[#This Row],[DAY]]+1,2),NA())</f>
        <v>#N/A</v>
      </c>
    </row>
    <row r="1477" spans="11:17" x14ac:dyDescent="0.25">
      <c r="K1477" s="4" t="str">
        <f ca="1">IF(ROW(T_CALC[[#This Row],[DAY]])-ROW(T_CALC[[#Headers],[DAY]])&gt;C_N_TRADING_DAYS,"",ROW(T_CALC[[#This Row],[DAY]])-ROW(T_CALC[[#Headers],[DAY]]))</f>
        <v/>
      </c>
      <c r="L1477" s="4" t="e" cm="1">
        <f t="array" aca="1" ref="L1477" ca="1">IFERROR(INDEX(_xlfn.ANCHORARRAY($C$3),T_CALC[[#This Row],[DAY]]+1,1),NA())</f>
        <v>#N/A</v>
      </c>
      <c r="M1477" s="4" t="e" cm="1">
        <f t="array" aca="1" ref="M1477" ca="1">IFERROR(INDEX(_xlfn.ANCHORARRAY($C$3),T_CALC[[#This Row],[DAY]]+1,3),NA())</f>
        <v>#N/A</v>
      </c>
      <c r="N1477" s="4" t="e" cm="1">
        <f t="array" aca="1" ref="N1477" ca="1">IFERROR(INDEX(_xlfn.ANCHORARRAY($C$3),T_CALC[[#This Row],[DAY]]+1,4),NA())</f>
        <v>#N/A</v>
      </c>
      <c r="O1477" s="4" t="e" cm="1">
        <f t="array" aca="1" ref="O1477" ca="1">IFERROR(INDEX(_xlfn.ANCHORARRAY($C$3),T_CALC[[#This Row],[DAY]]+1,5),NA())</f>
        <v>#N/A</v>
      </c>
      <c r="P1477" s="4" t="e" cm="1">
        <f t="array" aca="1" ref="P1477" ca="1">IFERROR(INDEX(_xlfn.ANCHORARRAY($C$3),T_CALC[[#This Row],[DAY]]+1,6),NA())</f>
        <v>#N/A</v>
      </c>
      <c r="Q1477" s="4" t="e" cm="1">
        <f t="array" aca="1" ref="Q1477" ca="1">IFERROR(INDEX(_xlfn.ANCHORARRAY($C$3),T_CALC[[#This Row],[DAY]]+1,2),NA())</f>
        <v>#N/A</v>
      </c>
    </row>
    <row r="1478" spans="11:17" x14ac:dyDescent="0.25">
      <c r="K1478" s="4" t="str">
        <f ca="1">IF(ROW(T_CALC[[#This Row],[DAY]])-ROW(T_CALC[[#Headers],[DAY]])&gt;C_N_TRADING_DAYS,"",ROW(T_CALC[[#This Row],[DAY]])-ROW(T_CALC[[#Headers],[DAY]]))</f>
        <v/>
      </c>
      <c r="L1478" s="4" t="e" cm="1">
        <f t="array" aca="1" ref="L1478" ca="1">IFERROR(INDEX(_xlfn.ANCHORARRAY($C$3),T_CALC[[#This Row],[DAY]]+1,1),NA())</f>
        <v>#N/A</v>
      </c>
      <c r="M1478" s="4" t="e" cm="1">
        <f t="array" aca="1" ref="M1478" ca="1">IFERROR(INDEX(_xlfn.ANCHORARRAY($C$3),T_CALC[[#This Row],[DAY]]+1,3),NA())</f>
        <v>#N/A</v>
      </c>
      <c r="N1478" s="4" t="e" cm="1">
        <f t="array" aca="1" ref="N1478" ca="1">IFERROR(INDEX(_xlfn.ANCHORARRAY($C$3),T_CALC[[#This Row],[DAY]]+1,4),NA())</f>
        <v>#N/A</v>
      </c>
      <c r="O1478" s="4" t="e" cm="1">
        <f t="array" aca="1" ref="O1478" ca="1">IFERROR(INDEX(_xlfn.ANCHORARRAY($C$3),T_CALC[[#This Row],[DAY]]+1,5),NA())</f>
        <v>#N/A</v>
      </c>
      <c r="P1478" s="4" t="e" cm="1">
        <f t="array" aca="1" ref="P1478" ca="1">IFERROR(INDEX(_xlfn.ANCHORARRAY($C$3),T_CALC[[#This Row],[DAY]]+1,6),NA())</f>
        <v>#N/A</v>
      </c>
      <c r="Q1478" s="4" t="e" cm="1">
        <f t="array" aca="1" ref="Q1478" ca="1">IFERROR(INDEX(_xlfn.ANCHORARRAY($C$3),T_CALC[[#This Row],[DAY]]+1,2),NA())</f>
        <v>#N/A</v>
      </c>
    </row>
    <row r="1479" spans="11:17" x14ac:dyDescent="0.25">
      <c r="K1479" s="4" t="str">
        <f ca="1">IF(ROW(T_CALC[[#This Row],[DAY]])-ROW(T_CALC[[#Headers],[DAY]])&gt;C_N_TRADING_DAYS,"",ROW(T_CALC[[#This Row],[DAY]])-ROW(T_CALC[[#Headers],[DAY]]))</f>
        <v/>
      </c>
      <c r="L1479" s="4" t="e" cm="1">
        <f t="array" aca="1" ref="L1479" ca="1">IFERROR(INDEX(_xlfn.ANCHORARRAY($C$3),T_CALC[[#This Row],[DAY]]+1,1),NA())</f>
        <v>#N/A</v>
      </c>
      <c r="M1479" s="4" t="e" cm="1">
        <f t="array" aca="1" ref="M1479" ca="1">IFERROR(INDEX(_xlfn.ANCHORARRAY($C$3),T_CALC[[#This Row],[DAY]]+1,3),NA())</f>
        <v>#N/A</v>
      </c>
      <c r="N1479" s="4" t="e" cm="1">
        <f t="array" aca="1" ref="N1479" ca="1">IFERROR(INDEX(_xlfn.ANCHORARRAY($C$3),T_CALC[[#This Row],[DAY]]+1,4),NA())</f>
        <v>#N/A</v>
      </c>
      <c r="O1479" s="4" t="e" cm="1">
        <f t="array" aca="1" ref="O1479" ca="1">IFERROR(INDEX(_xlfn.ANCHORARRAY($C$3),T_CALC[[#This Row],[DAY]]+1,5),NA())</f>
        <v>#N/A</v>
      </c>
      <c r="P1479" s="4" t="e" cm="1">
        <f t="array" aca="1" ref="P1479" ca="1">IFERROR(INDEX(_xlfn.ANCHORARRAY($C$3),T_CALC[[#This Row],[DAY]]+1,6),NA())</f>
        <v>#N/A</v>
      </c>
      <c r="Q1479" s="4" t="e" cm="1">
        <f t="array" aca="1" ref="Q1479" ca="1">IFERROR(INDEX(_xlfn.ANCHORARRAY($C$3),T_CALC[[#This Row],[DAY]]+1,2),NA())</f>
        <v>#N/A</v>
      </c>
    </row>
    <row r="1480" spans="11:17" x14ac:dyDescent="0.25">
      <c r="K1480" s="4" t="str">
        <f ca="1">IF(ROW(T_CALC[[#This Row],[DAY]])-ROW(T_CALC[[#Headers],[DAY]])&gt;C_N_TRADING_DAYS,"",ROW(T_CALC[[#This Row],[DAY]])-ROW(T_CALC[[#Headers],[DAY]]))</f>
        <v/>
      </c>
      <c r="L1480" s="4" t="e" cm="1">
        <f t="array" aca="1" ref="L1480" ca="1">IFERROR(INDEX(_xlfn.ANCHORARRAY($C$3),T_CALC[[#This Row],[DAY]]+1,1),NA())</f>
        <v>#N/A</v>
      </c>
      <c r="M1480" s="4" t="e" cm="1">
        <f t="array" aca="1" ref="M1480" ca="1">IFERROR(INDEX(_xlfn.ANCHORARRAY($C$3),T_CALC[[#This Row],[DAY]]+1,3),NA())</f>
        <v>#N/A</v>
      </c>
      <c r="N1480" s="4" t="e" cm="1">
        <f t="array" aca="1" ref="N1480" ca="1">IFERROR(INDEX(_xlfn.ANCHORARRAY($C$3),T_CALC[[#This Row],[DAY]]+1,4),NA())</f>
        <v>#N/A</v>
      </c>
      <c r="O1480" s="4" t="e" cm="1">
        <f t="array" aca="1" ref="O1480" ca="1">IFERROR(INDEX(_xlfn.ANCHORARRAY($C$3),T_CALC[[#This Row],[DAY]]+1,5),NA())</f>
        <v>#N/A</v>
      </c>
      <c r="P1480" s="4" t="e" cm="1">
        <f t="array" aca="1" ref="P1480" ca="1">IFERROR(INDEX(_xlfn.ANCHORARRAY($C$3),T_CALC[[#This Row],[DAY]]+1,6),NA())</f>
        <v>#N/A</v>
      </c>
      <c r="Q1480" s="4" t="e" cm="1">
        <f t="array" aca="1" ref="Q1480" ca="1">IFERROR(INDEX(_xlfn.ANCHORARRAY($C$3),T_CALC[[#This Row],[DAY]]+1,2),NA())</f>
        <v>#N/A</v>
      </c>
    </row>
    <row r="1481" spans="11:17" x14ac:dyDescent="0.25">
      <c r="K1481" s="4" t="str">
        <f ca="1">IF(ROW(T_CALC[[#This Row],[DAY]])-ROW(T_CALC[[#Headers],[DAY]])&gt;C_N_TRADING_DAYS,"",ROW(T_CALC[[#This Row],[DAY]])-ROW(T_CALC[[#Headers],[DAY]]))</f>
        <v/>
      </c>
      <c r="L1481" s="4" t="e" cm="1">
        <f t="array" aca="1" ref="L1481" ca="1">IFERROR(INDEX(_xlfn.ANCHORARRAY($C$3),T_CALC[[#This Row],[DAY]]+1,1),NA())</f>
        <v>#N/A</v>
      </c>
      <c r="M1481" s="4" t="e" cm="1">
        <f t="array" aca="1" ref="M1481" ca="1">IFERROR(INDEX(_xlfn.ANCHORARRAY($C$3),T_CALC[[#This Row],[DAY]]+1,3),NA())</f>
        <v>#N/A</v>
      </c>
      <c r="N1481" s="4" t="e" cm="1">
        <f t="array" aca="1" ref="N1481" ca="1">IFERROR(INDEX(_xlfn.ANCHORARRAY($C$3),T_CALC[[#This Row],[DAY]]+1,4),NA())</f>
        <v>#N/A</v>
      </c>
      <c r="O1481" s="4" t="e" cm="1">
        <f t="array" aca="1" ref="O1481" ca="1">IFERROR(INDEX(_xlfn.ANCHORARRAY($C$3),T_CALC[[#This Row],[DAY]]+1,5),NA())</f>
        <v>#N/A</v>
      </c>
      <c r="P1481" s="4" t="e" cm="1">
        <f t="array" aca="1" ref="P1481" ca="1">IFERROR(INDEX(_xlfn.ANCHORARRAY($C$3),T_CALC[[#This Row],[DAY]]+1,6),NA())</f>
        <v>#N/A</v>
      </c>
      <c r="Q1481" s="4" t="e" cm="1">
        <f t="array" aca="1" ref="Q1481" ca="1">IFERROR(INDEX(_xlfn.ANCHORARRAY($C$3),T_CALC[[#This Row],[DAY]]+1,2),NA())</f>
        <v>#N/A</v>
      </c>
    </row>
    <row r="1482" spans="11:17" x14ac:dyDescent="0.25">
      <c r="K1482" s="4" t="str">
        <f ca="1">IF(ROW(T_CALC[[#This Row],[DAY]])-ROW(T_CALC[[#Headers],[DAY]])&gt;C_N_TRADING_DAYS,"",ROW(T_CALC[[#This Row],[DAY]])-ROW(T_CALC[[#Headers],[DAY]]))</f>
        <v/>
      </c>
      <c r="L1482" s="4" t="e" cm="1">
        <f t="array" aca="1" ref="L1482" ca="1">IFERROR(INDEX(_xlfn.ANCHORARRAY($C$3),T_CALC[[#This Row],[DAY]]+1,1),NA())</f>
        <v>#N/A</v>
      </c>
      <c r="M1482" s="4" t="e" cm="1">
        <f t="array" aca="1" ref="M1482" ca="1">IFERROR(INDEX(_xlfn.ANCHORARRAY($C$3),T_CALC[[#This Row],[DAY]]+1,3),NA())</f>
        <v>#N/A</v>
      </c>
      <c r="N1482" s="4" t="e" cm="1">
        <f t="array" aca="1" ref="N1482" ca="1">IFERROR(INDEX(_xlfn.ANCHORARRAY($C$3),T_CALC[[#This Row],[DAY]]+1,4),NA())</f>
        <v>#N/A</v>
      </c>
      <c r="O1482" s="4" t="e" cm="1">
        <f t="array" aca="1" ref="O1482" ca="1">IFERROR(INDEX(_xlfn.ANCHORARRAY($C$3),T_CALC[[#This Row],[DAY]]+1,5),NA())</f>
        <v>#N/A</v>
      </c>
      <c r="P1482" s="4" t="e" cm="1">
        <f t="array" aca="1" ref="P1482" ca="1">IFERROR(INDEX(_xlfn.ANCHORARRAY($C$3),T_CALC[[#This Row],[DAY]]+1,6),NA())</f>
        <v>#N/A</v>
      </c>
      <c r="Q1482" s="4" t="e" cm="1">
        <f t="array" aca="1" ref="Q1482" ca="1">IFERROR(INDEX(_xlfn.ANCHORARRAY($C$3),T_CALC[[#This Row],[DAY]]+1,2),NA())</f>
        <v>#N/A</v>
      </c>
    </row>
    <row r="1483" spans="11:17" x14ac:dyDescent="0.25">
      <c r="K1483" s="4" t="str">
        <f ca="1">IF(ROW(T_CALC[[#This Row],[DAY]])-ROW(T_CALC[[#Headers],[DAY]])&gt;C_N_TRADING_DAYS,"",ROW(T_CALC[[#This Row],[DAY]])-ROW(T_CALC[[#Headers],[DAY]]))</f>
        <v/>
      </c>
      <c r="L1483" s="4" t="e" cm="1">
        <f t="array" aca="1" ref="L1483" ca="1">IFERROR(INDEX(_xlfn.ANCHORARRAY($C$3),T_CALC[[#This Row],[DAY]]+1,1),NA())</f>
        <v>#N/A</v>
      </c>
      <c r="M1483" s="4" t="e" cm="1">
        <f t="array" aca="1" ref="M1483" ca="1">IFERROR(INDEX(_xlfn.ANCHORARRAY($C$3),T_CALC[[#This Row],[DAY]]+1,3),NA())</f>
        <v>#N/A</v>
      </c>
      <c r="N1483" s="4" t="e" cm="1">
        <f t="array" aca="1" ref="N1483" ca="1">IFERROR(INDEX(_xlfn.ANCHORARRAY($C$3),T_CALC[[#This Row],[DAY]]+1,4),NA())</f>
        <v>#N/A</v>
      </c>
      <c r="O1483" s="4" t="e" cm="1">
        <f t="array" aca="1" ref="O1483" ca="1">IFERROR(INDEX(_xlfn.ANCHORARRAY($C$3),T_CALC[[#This Row],[DAY]]+1,5),NA())</f>
        <v>#N/A</v>
      </c>
      <c r="P1483" s="4" t="e" cm="1">
        <f t="array" aca="1" ref="P1483" ca="1">IFERROR(INDEX(_xlfn.ANCHORARRAY($C$3),T_CALC[[#This Row],[DAY]]+1,6),NA())</f>
        <v>#N/A</v>
      </c>
      <c r="Q1483" s="4" t="e" cm="1">
        <f t="array" aca="1" ref="Q1483" ca="1">IFERROR(INDEX(_xlfn.ANCHORARRAY($C$3),T_CALC[[#This Row],[DAY]]+1,2),NA())</f>
        <v>#N/A</v>
      </c>
    </row>
    <row r="1484" spans="11:17" x14ac:dyDescent="0.25">
      <c r="K1484" s="4" t="str">
        <f ca="1">IF(ROW(T_CALC[[#This Row],[DAY]])-ROW(T_CALC[[#Headers],[DAY]])&gt;C_N_TRADING_DAYS,"",ROW(T_CALC[[#This Row],[DAY]])-ROW(T_CALC[[#Headers],[DAY]]))</f>
        <v/>
      </c>
      <c r="L1484" s="4" t="e" cm="1">
        <f t="array" aca="1" ref="L1484" ca="1">IFERROR(INDEX(_xlfn.ANCHORARRAY($C$3),T_CALC[[#This Row],[DAY]]+1,1),NA())</f>
        <v>#N/A</v>
      </c>
      <c r="M1484" s="4" t="e" cm="1">
        <f t="array" aca="1" ref="M1484" ca="1">IFERROR(INDEX(_xlfn.ANCHORARRAY($C$3),T_CALC[[#This Row],[DAY]]+1,3),NA())</f>
        <v>#N/A</v>
      </c>
      <c r="N1484" s="4" t="e" cm="1">
        <f t="array" aca="1" ref="N1484" ca="1">IFERROR(INDEX(_xlfn.ANCHORARRAY($C$3),T_CALC[[#This Row],[DAY]]+1,4),NA())</f>
        <v>#N/A</v>
      </c>
      <c r="O1484" s="4" t="e" cm="1">
        <f t="array" aca="1" ref="O1484" ca="1">IFERROR(INDEX(_xlfn.ANCHORARRAY($C$3),T_CALC[[#This Row],[DAY]]+1,5),NA())</f>
        <v>#N/A</v>
      </c>
      <c r="P1484" s="4" t="e" cm="1">
        <f t="array" aca="1" ref="P1484" ca="1">IFERROR(INDEX(_xlfn.ANCHORARRAY($C$3),T_CALC[[#This Row],[DAY]]+1,6),NA())</f>
        <v>#N/A</v>
      </c>
      <c r="Q1484" s="4" t="e" cm="1">
        <f t="array" aca="1" ref="Q1484" ca="1">IFERROR(INDEX(_xlfn.ANCHORARRAY($C$3),T_CALC[[#This Row],[DAY]]+1,2),NA())</f>
        <v>#N/A</v>
      </c>
    </row>
    <row r="1485" spans="11:17" x14ac:dyDescent="0.25">
      <c r="K1485" s="4" t="str">
        <f ca="1">IF(ROW(T_CALC[[#This Row],[DAY]])-ROW(T_CALC[[#Headers],[DAY]])&gt;C_N_TRADING_DAYS,"",ROW(T_CALC[[#This Row],[DAY]])-ROW(T_CALC[[#Headers],[DAY]]))</f>
        <v/>
      </c>
      <c r="L1485" s="4" t="e" cm="1">
        <f t="array" aca="1" ref="L1485" ca="1">IFERROR(INDEX(_xlfn.ANCHORARRAY($C$3),T_CALC[[#This Row],[DAY]]+1,1),NA())</f>
        <v>#N/A</v>
      </c>
      <c r="M1485" s="4" t="e" cm="1">
        <f t="array" aca="1" ref="M1485" ca="1">IFERROR(INDEX(_xlfn.ANCHORARRAY($C$3),T_CALC[[#This Row],[DAY]]+1,3),NA())</f>
        <v>#N/A</v>
      </c>
      <c r="N1485" s="4" t="e" cm="1">
        <f t="array" aca="1" ref="N1485" ca="1">IFERROR(INDEX(_xlfn.ANCHORARRAY($C$3),T_CALC[[#This Row],[DAY]]+1,4),NA())</f>
        <v>#N/A</v>
      </c>
      <c r="O1485" s="4" t="e" cm="1">
        <f t="array" aca="1" ref="O1485" ca="1">IFERROR(INDEX(_xlfn.ANCHORARRAY($C$3),T_CALC[[#This Row],[DAY]]+1,5),NA())</f>
        <v>#N/A</v>
      </c>
      <c r="P1485" s="4" t="e" cm="1">
        <f t="array" aca="1" ref="P1485" ca="1">IFERROR(INDEX(_xlfn.ANCHORARRAY($C$3),T_CALC[[#This Row],[DAY]]+1,6),NA())</f>
        <v>#N/A</v>
      </c>
      <c r="Q1485" s="4" t="e" cm="1">
        <f t="array" aca="1" ref="Q1485" ca="1">IFERROR(INDEX(_xlfn.ANCHORARRAY($C$3),T_CALC[[#This Row],[DAY]]+1,2),NA())</f>
        <v>#N/A</v>
      </c>
    </row>
    <row r="1486" spans="11:17" x14ac:dyDescent="0.25">
      <c r="K1486" s="4" t="str">
        <f ca="1">IF(ROW(T_CALC[[#This Row],[DAY]])-ROW(T_CALC[[#Headers],[DAY]])&gt;C_N_TRADING_DAYS,"",ROW(T_CALC[[#This Row],[DAY]])-ROW(T_CALC[[#Headers],[DAY]]))</f>
        <v/>
      </c>
      <c r="L1486" s="4" t="e" cm="1">
        <f t="array" aca="1" ref="L1486" ca="1">IFERROR(INDEX(_xlfn.ANCHORARRAY($C$3),T_CALC[[#This Row],[DAY]]+1,1),NA())</f>
        <v>#N/A</v>
      </c>
      <c r="M1486" s="4" t="e" cm="1">
        <f t="array" aca="1" ref="M1486" ca="1">IFERROR(INDEX(_xlfn.ANCHORARRAY($C$3),T_CALC[[#This Row],[DAY]]+1,3),NA())</f>
        <v>#N/A</v>
      </c>
      <c r="N1486" s="4" t="e" cm="1">
        <f t="array" aca="1" ref="N1486" ca="1">IFERROR(INDEX(_xlfn.ANCHORARRAY($C$3),T_CALC[[#This Row],[DAY]]+1,4),NA())</f>
        <v>#N/A</v>
      </c>
      <c r="O1486" s="4" t="e" cm="1">
        <f t="array" aca="1" ref="O1486" ca="1">IFERROR(INDEX(_xlfn.ANCHORARRAY($C$3),T_CALC[[#This Row],[DAY]]+1,5),NA())</f>
        <v>#N/A</v>
      </c>
      <c r="P1486" s="4" t="e" cm="1">
        <f t="array" aca="1" ref="P1486" ca="1">IFERROR(INDEX(_xlfn.ANCHORARRAY($C$3),T_CALC[[#This Row],[DAY]]+1,6),NA())</f>
        <v>#N/A</v>
      </c>
      <c r="Q1486" s="4" t="e" cm="1">
        <f t="array" aca="1" ref="Q1486" ca="1">IFERROR(INDEX(_xlfn.ANCHORARRAY($C$3),T_CALC[[#This Row],[DAY]]+1,2),NA())</f>
        <v>#N/A</v>
      </c>
    </row>
    <row r="1487" spans="11:17" x14ac:dyDescent="0.25">
      <c r="K1487" s="4" t="str">
        <f ca="1">IF(ROW(T_CALC[[#This Row],[DAY]])-ROW(T_CALC[[#Headers],[DAY]])&gt;C_N_TRADING_DAYS,"",ROW(T_CALC[[#This Row],[DAY]])-ROW(T_CALC[[#Headers],[DAY]]))</f>
        <v/>
      </c>
      <c r="L1487" s="4" t="e" cm="1">
        <f t="array" aca="1" ref="L1487" ca="1">IFERROR(INDEX(_xlfn.ANCHORARRAY($C$3),T_CALC[[#This Row],[DAY]]+1,1),NA())</f>
        <v>#N/A</v>
      </c>
      <c r="M1487" s="4" t="e" cm="1">
        <f t="array" aca="1" ref="M1487" ca="1">IFERROR(INDEX(_xlfn.ANCHORARRAY($C$3),T_CALC[[#This Row],[DAY]]+1,3),NA())</f>
        <v>#N/A</v>
      </c>
      <c r="N1487" s="4" t="e" cm="1">
        <f t="array" aca="1" ref="N1487" ca="1">IFERROR(INDEX(_xlfn.ANCHORARRAY($C$3),T_CALC[[#This Row],[DAY]]+1,4),NA())</f>
        <v>#N/A</v>
      </c>
      <c r="O1487" s="4" t="e" cm="1">
        <f t="array" aca="1" ref="O1487" ca="1">IFERROR(INDEX(_xlfn.ANCHORARRAY($C$3),T_CALC[[#This Row],[DAY]]+1,5),NA())</f>
        <v>#N/A</v>
      </c>
      <c r="P1487" s="4" t="e" cm="1">
        <f t="array" aca="1" ref="P1487" ca="1">IFERROR(INDEX(_xlfn.ANCHORARRAY($C$3),T_CALC[[#This Row],[DAY]]+1,6),NA())</f>
        <v>#N/A</v>
      </c>
      <c r="Q1487" s="4" t="e" cm="1">
        <f t="array" aca="1" ref="Q1487" ca="1">IFERROR(INDEX(_xlfn.ANCHORARRAY($C$3),T_CALC[[#This Row],[DAY]]+1,2),NA())</f>
        <v>#N/A</v>
      </c>
    </row>
    <row r="1488" spans="11:17" x14ac:dyDescent="0.25">
      <c r="K1488" s="4" t="str">
        <f ca="1">IF(ROW(T_CALC[[#This Row],[DAY]])-ROW(T_CALC[[#Headers],[DAY]])&gt;C_N_TRADING_DAYS,"",ROW(T_CALC[[#This Row],[DAY]])-ROW(T_CALC[[#Headers],[DAY]]))</f>
        <v/>
      </c>
      <c r="L1488" s="4" t="e" cm="1">
        <f t="array" aca="1" ref="L1488" ca="1">IFERROR(INDEX(_xlfn.ANCHORARRAY($C$3),T_CALC[[#This Row],[DAY]]+1,1),NA())</f>
        <v>#N/A</v>
      </c>
      <c r="M1488" s="4" t="e" cm="1">
        <f t="array" aca="1" ref="M1488" ca="1">IFERROR(INDEX(_xlfn.ANCHORARRAY($C$3),T_CALC[[#This Row],[DAY]]+1,3),NA())</f>
        <v>#N/A</v>
      </c>
      <c r="N1488" s="4" t="e" cm="1">
        <f t="array" aca="1" ref="N1488" ca="1">IFERROR(INDEX(_xlfn.ANCHORARRAY($C$3),T_CALC[[#This Row],[DAY]]+1,4),NA())</f>
        <v>#N/A</v>
      </c>
      <c r="O1488" s="4" t="e" cm="1">
        <f t="array" aca="1" ref="O1488" ca="1">IFERROR(INDEX(_xlfn.ANCHORARRAY($C$3),T_CALC[[#This Row],[DAY]]+1,5),NA())</f>
        <v>#N/A</v>
      </c>
      <c r="P1488" s="4" t="e" cm="1">
        <f t="array" aca="1" ref="P1488" ca="1">IFERROR(INDEX(_xlfn.ANCHORARRAY($C$3),T_CALC[[#This Row],[DAY]]+1,6),NA())</f>
        <v>#N/A</v>
      </c>
      <c r="Q1488" s="4" t="e" cm="1">
        <f t="array" aca="1" ref="Q1488" ca="1">IFERROR(INDEX(_xlfn.ANCHORARRAY($C$3),T_CALC[[#This Row],[DAY]]+1,2),NA())</f>
        <v>#N/A</v>
      </c>
    </row>
    <row r="1489" spans="11:17" x14ac:dyDescent="0.25">
      <c r="K1489" s="4" t="str">
        <f ca="1">IF(ROW(T_CALC[[#This Row],[DAY]])-ROW(T_CALC[[#Headers],[DAY]])&gt;C_N_TRADING_DAYS,"",ROW(T_CALC[[#This Row],[DAY]])-ROW(T_CALC[[#Headers],[DAY]]))</f>
        <v/>
      </c>
      <c r="L1489" s="4" t="e" cm="1">
        <f t="array" aca="1" ref="L1489" ca="1">IFERROR(INDEX(_xlfn.ANCHORARRAY($C$3),T_CALC[[#This Row],[DAY]]+1,1),NA())</f>
        <v>#N/A</v>
      </c>
      <c r="M1489" s="4" t="e" cm="1">
        <f t="array" aca="1" ref="M1489" ca="1">IFERROR(INDEX(_xlfn.ANCHORARRAY($C$3),T_CALC[[#This Row],[DAY]]+1,3),NA())</f>
        <v>#N/A</v>
      </c>
      <c r="N1489" s="4" t="e" cm="1">
        <f t="array" aca="1" ref="N1489" ca="1">IFERROR(INDEX(_xlfn.ANCHORARRAY($C$3),T_CALC[[#This Row],[DAY]]+1,4),NA())</f>
        <v>#N/A</v>
      </c>
      <c r="O1489" s="4" t="e" cm="1">
        <f t="array" aca="1" ref="O1489" ca="1">IFERROR(INDEX(_xlfn.ANCHORARRAY($C$3),T_CALC[[#This Row],[DAY]]+1,5),NA())</f>
        <v>#N/A</v>
      </c>
      <c r="P1489" s="4" t="e" cm="1">
        <f t="array" aca="1" ref="P1489" ca="1">IFERROR(INDEX(_xlfn.ANCHORARRAY($C$3),T_CALC[[#This Row],[DAY]]+1,6),NA())</f>
        <v>#N/A</v>
      </c>
      <c r="Q1489" s="4" t="e" cm="1">
        <f t="array" aca="1" ref="Q1489" ca="1">IFERROR(INDEX(_xlfn.ANCHORARRAY($C$3),T_CALC[[#This Row],[DAY]]+1,2),NA())</f>
        <v>#N/A</v>
      </c>
    </row>
    <row r="1490" spans="11:17" x14ac:dyDescent="0.25">
      <c r="K1490" s="4" t="str">
        <f ca="1">IF(ROW(T_CALC[[#This Row],[DAY]])-ROW(T_CALC[[#Headers],[DAY]])&gt;C_N_TRADING_DAYS,"",ROW(T_CALC[[#This Row],[DAY]])-ROW(T_CALC[[#Headers],[DAY]]))</f>
        <v/>
      </c>
      <c r="L1490" s="4" t="e" cm="1">
        <f t="array" aca="1" ref="L1490" ca="1">IFERROR(INDEX(_xlfn.ANCHORARRAY($C$3),T_CALC[[#This Row],[DAY]]+1,1),NA())</f>
        <v>#N/A</v>
      </c>
      <c r="M1490" s="4" t="e" cm="1">
        <f t="array" aca="1" ref="M1490" ca="1">IFERROR(INDEX(_xlfn.ANCHORARRAY($C$3),T_CALC[[#This Row],[DAY]]+1,3),NA())</f>
        <v>#N/A</v>
      </c>
      <c r="N1490" s="4" t="e" cm="1">
        <f t="array" aca="1" ref="N1490" ca="1">IFERROR(INDEX(_xlfn.ANCHORARRAY($C$3),T_CALC[[#This Row],[DAY]]+1,4),NA())</f>
        <v>#N/A</v>
      </c>
      <c r="O1490" s="4" t="e" cm="1">
        <f t="array" aca="1" ref="O1490" ca="1">IFERROR(INDEX(_xlfn.ANCHORARRAY($C$3),T_CALC[[#This Row],[DAY]]+1,5),NA())</f>
        <v>#N/A</v>
      </c>
      <c r="P1490" s="4" t="e" cm="1">
        <f t="array" aca="1" ref="P1490" ca="1">IFERROR(INDEX(_xlfn.ANCHORARRAY($C$3),T_CALC[[#This Row],[DAY]]+1,6),NA())</f>
        <v>#N/A</v>
      </c>
      <c r="Q1490" s="4" t="e" cm="1">
        <f t="array" aca="1" ref="Q1490" ca="1">IFERROR(INDEX(_xlfn.ANCHORARRAY($C$3),T_CALC[[#This Row],[DAY]]+1,2),NA())</f>
        <v>#N/A</v>
      </c>
    </row>
    <row r="1491" spans="11:17" x14ac:dyDescent="0.25">
      <c r="K1491" s="4" t="str">
        <f ca="1">IF(ROW(T_CALC[[#This Row],[DAY]])-ROW(T_CALC[[#Headers],[DAY]])&gt;C_N_TRADING_DAYS,"",ROW(T_CALC[[#This Row],[DAY]])-ROW(T_CALC[[#Headers],[DAY]]))</f>
        <v/>
      </c>
      <c r="L1491" s="4" t="e" cm="1">
        <f t="array" aca="1" ref="L1491" ca="1">IFERROR(INDEX(_xlfn.ANCHORARRAY($C$3),T_CALC[[#This Row],[DAY]]+1,1),NA())</f>
        <v>#N/A</v>
      </c>
      <c r="M1491" s="4" t="e" cm="1">
        <f t="array" aca="1" ref="M1491" ca="1">IFERROR(INDEX(_xlfn.ANCHORARRAY($C$3),T_CALC[[#This Row],[DAY]]+1,3),NA())</f>
        <v>#N/A</v>
      </c>
      <c r="N1491" s="4" t="e" cm="1">
        <f t="array" aca="1" ref="N1491" ca="1">IFERROR(INDEX(_xlfn.ANCHORARRAY($C$3),T_CALC[[#This Row],[DAY]]+1,4),NA())</f>
        <v>#N/A</v>
      </c>
      <c r="O1491" s="4" t="e" cm="1">
        <f t="array" aca="1" ref="O1491" ca="1">IFERROR(INDEX(_xlfn.ANCHORARRAY($C$3),T_CALC[[#This Row],[DAY]]+1,5),NA())</f>
        <v>#N/A</v>
      </c>
      <c r="P1491" s="4" t="e" cm="1">
        <f t="array" aca="1" ref="P1491" ca="1">IFERROR(INDEX(_xlfn.ANCHORARRAY($C$3),T_CALC[[#This Row],[DAY]]+1,6),NA())</f>
        <v>#N/A</v>
      </c>
      <c r="Q1491" s="4" t="e" cm="1">
        <f t="array" aca="1" ref="Q1491" ca="1">IFERROR(INDEX(_xlfn.ANCHORARRAY($C$3),T_CALC[[#This Row],[DAY]]+1,2),NA())</f>
        <v>#N/A</v>
      </c>
    </row>
    <row r="1492" spans="11:17" x14ac:dyDescent="0.25">
      <c r="K1492" s="4" t="str">
        <f ca="1">IF(ROW(T_CALC[[#This Row],[DAY]])-ROW(T_CALC[[#Headers],[DAY]])&gt;C_N_TRADING_DAYS,"",ROW(T_CALC[[#This Row],[DAY]])-ROW(T_CALC[[#Headers],[DAY]]))</f>
        <v/>
      </c>
      <c r="L1492" s="4" t="e" cm="1">
        <f t="array" aca="1" ref="L1492" ca="1">IFERROR(INDEX(_xlfn.ANCHORARRAY($C$3),T_CALC[[#This Row],[DAY]]+1,1),NA())</f>
        <v>#N/A</v>
      </c>
      <c r="M1492" s="4" t="e" cm="1">
        <f t="array" aca="1" ref="M1492" ca="1">IFERROR(INDEX(_xlfn.ANCHORARRAY($C$3),T_CALC[[#This Row],[DAY]]+1,3),NA())</f>
        <v>#N/A</v>
      </c>
      <c r="N1492" s="4" t="e" cm="1">
        <f t="array" aca="1" ref="N1492" ca="1">IFERROR(INDEX(_xlfn.ANCHORARRAY($C$3),T_CALC[[#This Row],[DAY]]+1,4),NA())</f>
        <v>#N/A</v>
      </c>
      <c r="O1492" s="4" t="e" cm="1">
        <f t="array" aca="1" ref="O1492" ca="1">IFERROR(INDEX(_xlfn.ANCHORARRAY($C$3),T_CALC[[#This Row],[DAY]]+1,5),NA())</f>
        <v>#N/A</v>
      </c>
      <c r="P1492" s="4" t="e" cm="1">
        <f t="array" aca="1" ref="P1492" ca="1">IFERROR(INDEX(_xlfn.ANCHORARRAY($C$3),T_CALC[[#This Row],[DAY]]+1,6),NA())</f>
        <v>#N/A</v>
      </c>
      <c r="Q1492" s="4" t="e" cm="1">
        <f t="array" aca="1" ref="Q1492" ca="1">IFERROR(INDEX(_xlfn.ANCHORARRAY($C$3),T_CALC[[#This Row],[DAY]]+1,2),NA())</f>
        <v>#N/A</v>
      </c>
    </row>
    <row r="1493" spans="11:17" x14ac:dyDescent="0.25">
      <c r="K1493" s="4" t="str">
        <f ca="1">IF(ROW(T_CALC[[#This Row],[DAY]])-ROW(T_CALC[[#Headers],[DAY]])&gt;C_N_TRADING_DAYS,"",ROW(T_CALC[[#This Row],[DAY]])-ROW(T_CALC[[#Headers],[DAY]]))</f>
        <v/>
      </c>
      <c r="L1493" s="4" t="e" cm="1">
        <f t="array" aca="1" ref="L1493" ca="1">IFERROR(INDEX(_xlfn.ANCHORARRAY($C$3),T_CALC[[#This Row],[DAY]]+1,1),NA())</f>
        <v>#N/A</v>
      </c>
      <c r="M1493" s="4" t="e" cm="1">
        <f t="array" aca="1" ref="M1493" ca="1">IFERROR(INDEX(_xlfn.ANCHORARRAY($C$3),T_CALC[[#This Row],[DAY]]+1,3),NA())</f>
        <v>#N/A</v>
      </c>
      <c r="N1493" s="4" t="e" cm="1">
        <f t="array" aca="1" ref="N1493" ca="1">IFERROR(INDEX(_xlfn.ANCHORARRAY($C$3),T_CALC[[#This Row],[DAY]]+1,4),NA())</f>
        <v>#N/A</v>
      </c>
      <c r="O1493" s="4" t="e" cm="1">
        <f t="array" aca="1" ref="O1493" ca="1">IFERROR(INDEX(_xlfn.ANCHORARRAY($C$3),T_CALC[[#This Row],[DAY]]+1,5),NA())</f>
        <v>#N/A</v>
      </c>
      <c r="P1493" s="4" t="e" cm="1">
        <f t="array" aca="1" ref="P1493" ca="1">IFERROR(INDEX(_xlfn.ANCHORARRAY($C$3),T_CALC[[#This Row],[DAY]]+1,6),NA())</f>
        <v>#N/A</v>
      </c>
      <c r="Q1493" s="4" t="e" cm="1">
        <f t="array" aca="1" ref="Q1493" ca="1">IFERROR(INDEX(_xlfn.ANCHORARRAY($C$3),T_CALC[[#This Row],[DAY]]+1,2),NA())</f>
        <v>#N/A</v>
      </c>
    </row>
    <row r="1494" spans="11:17" x14ac:dyDescent="0.25">
      <c r="K1494" s="4" t="str">
        <f ca="1">IF(ROW(T_CALC[[#This Row],[DAY]])-ROW(T_CALC[[#Headers],[DAY]])&gt;C_N_TRADING_DAYS,"",ROW(T_CALC[[#This Row],[DAY]])-ROW(T_CALC[[#Headers],[DAY]]))</f>
        <v/>
      </c>
      <c r="L1494" s="4" t="e" cm="1">
        <f t="array" aca="1" ref="L1494" ca="1">IFERROR(INDEX(_xlfn.ANCHORARRAY($C$3),T_CALC[[#This Row],[DAY]]+1,1),NA())</f>
        <v>#N/A</v>
      </c>
      <c r="M1494" s="4" t="e" cm="1">
        <f t="array" aca="1" ref="M1494" ca="1">IFERROR(INDEX(_xlfn.ANCHORARRAY($C$3),T_CALC[[#This Row],[DAY]]+1,3),NA())</f>
        <v>#N/A</v>
      </c>
      <c r="N1494" s="4" t="e" cm="1">
        <f t="array" aca="1" ref="N1494" ca="1">IFERROR(INDEX(_xlfn.ANCHORARRAY($C$3),T_CALC[[#This Row],[DAY]]+1,4),NA())</f>
        <v>#N/A</v>
      </c>
      <c r="O1494" s="4" t="e" cm="1">
        <f t="array" aca="1" ref="O1494" ca="1">IFERROR(INDEX(_xlfn.ANCHORARRAY($C$3),T_CALC[[#This Row],[DAY]]+1,5),NA())</f>
        <v>#N/A</v>
      </c>
      <c r="P1494" s="4" t="e" cm="1">
        <f t="array" aca="1" ref="P1494" ca="1">IFERROR(INDEX(_xlfn.ANCHORARRAY($C$3),T_CALC[[#This Row],[DAY]]+1,6),NA())</f>
        <v>#N/A</v>
      </c>
      <c r="Q1494" s="4" t="e" cm="1">
        <f t="array" aca="1" ref="Q1494" ca="1">IFERROR(INDEX(_xlfn.ANCHORARRAY($C$3),T_CALC[[#This Row],[DAY]]+1,2),NA())</f>
        <v>#N/A</v>
      </c>
    </row>
    <row r="1495" spans="11:17" x14ac:dyDescent="0.25">
      <c r="K1495" s="4" t="str">
        <f ca="1">IF(ROW(T_CALC[[#This Row],[DAY]])-ROW(T_CALC[[#Headers],[DAY]])&gt;C_N_TRADING_DAYS,"",ROW(T_CALC[[#This Row],[DAY]])-ROW(T_CALC[[#Headers],[DAY]]))</f>
        <v/>
      </c>
      <c r="L1495" s="4" t="e" cm="1">
        <f t="array" aca="1" ref="L1495" ca="1">IFERROR(INDEX(_xlfn.ANCHORARRAY($C$3),T_CALC[[#This Row],[DAY]]+1,1),NA())</f>
        <v>#N/A</v>
      </c>
      <c r="M1495" s="4" t="e" cm="1">
        <f t="array" aca="1" ref="M1495" ca="1">IFERROR(INDEX(_xlfn.ANCHORARRAY($C$3),T_CALC[[#This Row],[DAY]]+1,3),NA())</f>
        <v>#N/A</v>
      </c>
      <c r="N1495" s="4" t="e" cm="1">
        <f t="array" aca="1" ref="N1495" ca="1">IFERROR(INDEX(_xlfn.ANCHORARRAY($C$3),T_CALC[[#This Row],[DAY]]+1,4),NA())</f>
        <v>#N/A</v>
      </c>
      <c r="O1495" s="4" t="e" cm="1">
        <f t="array" aca="1" ref="O1495" ca="1">IFERROR(INDEX(_xlfn.ANCHORARRAY($C$3),T_CALC[[#This Row],[DAY]]+1,5),NA())</f>
        <v>#N/A</v>
      </c>
      <c r="P1495" s="4" t="e" cm="1">
        <f t="array" aca="1" ref="P1495" ca="1">IFERROR(INDEX(_xlfn.ANCHORARRAY($C$3),T_CALC[[#This Row],[DAY]]+1,6),NA())</f>
        <v>#N/A</v>
      </c>
      <c r="Q1495" s="4" t="e" cm="1">
        <f t="array" aca="1" ref="Q1495" ca="1">IFERROR(INDEX(_xlfn.ANCHORARRAY($C$3),T_CALC[[#This Row],[DAY]]+1,2),NA())</f>
        <v>#N/A</v>
      </c>
    </row>
    <row r="1496" spans="11:17" x14ac:dyDescent="0.25">
      <c r="K1496" s="4" t="str">
        <f ca="1">IF(ROW(T_CALC[[#This Row],[DAY]])-ROW(T_CALC[[#Headers],[DAY]])&gt;C_N_TRADING_DAYS,"",ROW(T_CALC[[#This Row],[DAY]])-ROW(T_CALC[[#Headers],[DAY]]))</f>
        <v/>
      </c>
      <c r="L1496" s="4" t="e" cm="1">
        <f t="array" aca="1" ref="L1496" ca="1">IFERROR(INDEX(_xlfn.ANCHORARRAY($C$3),T_CALC[[#This Row],[DAY]]+1,1),NA())</f>
        <v>#N/A</v>
      </c>
      <c r="M1496" s="4" t="e" cm="1">
        <f t="array" aca="1" ref="M1496" ca="1">IFERROR(INDEX(_xlfn.ANCHORARRAY($C$3),T_CALC[[#This Row],[DAY]]+1,3),NA())</f>
        <v>#N/A</v>
      </c>
      <c r="N1496" s="4" t="e" cm="1">
        <f t="array" aca="1" ref="N1496" ca="1">IFERROR(INDEX(_xlfn.ANCHORARRAY($C$3),T_CALC[[#This Row],[DAY]]+1,4),NA())</f>
        <v>#N/A</v>
      </c>
      <c r="O1496" s="4" t="e" cm="1">
        <f t="array" aca="1" ref="O1496" ca="1">IFERROR(INDEX(_xlfn.ANCHORARRAY($C$3),T_CALC[[#This Row],[DAY]]+1,5),NA())</f>
        <v>#N/A</v>
      </c>
      <c r="P1496" s="4" t="e" cm="1">
        <f t="array" aca="1" ref="P1496" ca="1">IFERROR(INDEX(_xlfn.ANCHORARRAY($C$3),T_CALC[[#This Row],[DAY]]+1,6),NA())</f>
        <v>#N/A</v>
      </c>
      <c r="Q1496" s="4" t="e" cm="1">
        <f t="array" aca="1" ref="Q1496" ca="1">IFERROR(INDEX(_xlfn.ANCHORARRAY($C$3),T_CALC[[#This Row],[DAY]]+1,2),NA())</f>
        <v>#N/A</v>
      </c>
    </row>
    <row r="1497" spans="11:17" x14ac:dyDescent="0.25">
      <c r="K1497" s="4" t="str">
        <f ca="1">IF(ROW(T_CALC[[#This Row],[DAY]])-ROW(T_CALC[[#Headers],[DAY]])&gt;C_N_TRADING_DAYS,"",ROW(T_CALC[[#This Row],[DAY]])-ROW(T_CALC[[#Headers],[DAY]]))</f>
        <v/>
      </c>
      <c r="L1497" s="4" t="e" cm="1">
        <f t="array" aca="1" ref="L1497" ca="1">IFERROR(INDEX(_xlfn.ANCHORARRAY($C$3),T_CALC[[#This Row],[DAY]]+1,1),NA())</f>
        <v>#N/A</v>
      </c>
      <c r="M1497" s="4" t="e" cm="1">
        <f t="array" aca="1" ref="M1497" ca="1">IFERROR(INDEX(_xlfn.ANCHORARRAY($C$3),T_CALC[[#This Row],[DAY]]+1,3),NA())</f>
        <v>#N/A</v>
      </c>
      <c r="N1497" s="4" t="e" cm="1">
        <f t="array" aca="1" ref="N1497" ca="1">IFERROR(INDEX(_xlfn.ANCHORARRAY($C$3),T_CALC[[#This Row],[DAY]]+1,4),NA())</f>
        <v>#N/A</v>
      </c>
      <c r="O1497" s="4" t="e" cm="1">
        <f t="array" aca="1" ref="O1497" ca="1">IFERROR(INDEX(_xlfn.ANCHORARRAY($C$3),T_CALC[[#This Row],[DAY]]+1,5),NA())</f>
        <v>#N/A</v>
      </c>
      <c r="P1497" s="4" t="e" cm="1">
        <f t="array" aca="1" ref="P1497" ca="1">IFERROR(INDEX(_xlfn.ANCHORARRAY($C$3),T_CALC[[#This Row],[DAY]]+1,6),NA())</f>
        <v>#N/A</v>
      </c>
      <c r="Q1497" s="4" t="e" cm="1">
        <f t="array" aca="1" ref="Q1497" ca="1">IFERROR(INDEX(_xlfn.ANCHORARRAY($C$3),T_CALC[[#This Row],[DAY]]+1,2),NA())</f>
        <v>#N/A</v>
      </c>
    </row>
    <row r="1498" spans="11:17" x14ac:dyDescent="0.25">
      <c r="K1498" s="4" t="str">
        <f ca="1">IF(ROW(T_CALC[[#This Row],[DAY]])-ROW(T_CALC[[#Headers],[DAY]])&gt;C_N_TRADING_DAYS,"",ROW(T_CALC[[#This Row],[DAY]])-ROW(T_CALC[[#Headers],[DAY]]))</f>
        <v/>
      </c>
      <c r="L1498" s="4" t="e" cm="1">
        <f t="array" aca="1" ref="L1498" ca="1">IFERROR(INDEX(_xlfn.ANCHORARRAY($C$3),T_CALC[[#This Row],[DAY]]+1,1),NA())</f>
        <v>#N/A</v>
      </c>
      <c r="M1498" s="4" t="e" cm="1">
        <f t="array" aca="1" ref="M1498" ca="1">IFERROR(INDEX(_xlfn.ANCHORARRAY($C$3),T_CALC[[#This Row],[DAY]]+1,3),NA())</f>
        <v>#N/A</v>
      </c>
      <c r="N1498" s="4" t="e" cm="1">
        <f t="array" aca="1" ref="N1498" ca="1">IFERROR(INDEX(_xlfn.ANCHORARRAY($C$3),T_CALC[[#This Row],[DAY]]+1,4),NA())</f>
        <v>#N/A</v>
      </c>
      <c r="O1498" s="4" t="e" cm="1">
        <f t="array" aca="1" ref="O1498" ca="1">IFERROR(INDEX(_xlfn.ANCHORARRAY($C$3),T_CALC[[#This Row],[DAY]]+1,5),NA())</f>
        <v>#N/A</v>
      </c>
      <c r="P1498" s="4" t="e" cm="1">
        <f t="array" aca="1" ref="P1498" ca="1">IFERROR(INDEX(_xlfn.ANCHORARRAY($C$3),T_CALC[[#This Row],[DAY]]+1,6),NA())</f>
        <v>#N/A</v>
      </c>
      <c r="Q1498" s="4" t="e" cm="1">
        <f t="array" aca="1" ref="Q1498" ca="1">IFERROR(INDEX(_xlfn.ANCHORARRAY($C$3),T_CALC[[#This Row],[DAY]]+1,2),NA())</f>
        <v>#N/A</v>
      </c>
    </row>
    <row r="1499" spans="11:17" x14ac:dyDescent="0.25">
      <c r="K1499" s="4" t="str">
        <f ca="1">IF(ROW(T_CALC[[#This Row],[DAY]])-ROW(T_CALC[[#Headers],[DAY]])&gt;C_N_TRADING_DAYS,"",ROW(T_CALC[[#This Row],[DAY]])-ROW(T_CALC[[#Headers],[DAY]]))</f>
        <v/>
      </c>
      <c r="L1499" s="4" t="e" cm="1">
        <f t="array" aca="1" ref="L1499" ca="1">IFERROR(INDEX(_xlfn.ANCHORARRAY($C$3),T_CALC[[#This Row],[DAY]]+1,1),NA())</f>
        <v>#N/A</v>
      </c>
      <c r="M1499" s="4" t="e" cm="1">
        <f t="array" aca="1" ref="M1499" ca="1">IFERROR(INDEX(_xlfn.ANCHORARRAY($C$3),T_CALC[[#This Row],[DAY]]+1,3),NA())</f>
        <v>#N/A</v>
      </c>
      <c r="N1499" s="4" t="e" cm="1">
        <f t="array" aca="1" ref="N1499" ca="1">IFERROR(INDEX(_xlfn.ANCHORARRAY($C$3),T_CALC[[#This Row],[DAY]]+1,4),NA())</f>
        <v>#N/A</v>
      </c>
      <c r="O1499" s="4" t="e" cm="1">
        <f t="array" aca="1" ref="O1499" ca="1">IFERROR(INDEX(_xlfn.ANCHORARRAY($C$3),T_CALC[[#This Row],[DAY]]+1,5),NA())</f>
        <v>#N/A</v>
      </c>
      <c r="P1499" s="4" t="e" cm="1">
        <f t="array" aca="1" ref="P1499" ca="1">IFERROR(INDEX(_xlfn.ANCHORARRAY($C$3),T_CALC[[#This Row],[DAY]]+1,6),NA())</f>
        <v>#N/A</v>
      </c>
      <c r="Q1499" s="4" t="e" cm="1">
        <f t="array" aca="1" ref="Q1499" ca="1">IFERROR(INDEX(_xlfn.ANCHORARRAY($C$3),T_CALC[[#This Row],[DAY]]+1,2),NA())</f>
        <v>#N/A</v>
      </c>
    </row>
    <row r="1500" spans="11:17" x14ac:dyDescent="0.25">
      <c r="K1500" s="4" t="str">
        <f ca="1">IF(ROW(T_CALC[[#This Row],[DAY]])-ROW(T_CALC[[#Headers],[DAY]])&gt;C_N_TRADING_DAYS,"",ROW(T_CALC[[#This Row],[DAY]])-ROW(T_CALC[[#Headers],[DAY]]))</f>
        <v/>
      </c>
      <c r="L1500" s="4" t="e" cm="1">
        <f t="array" aca="1" ref="L1500" ca="1">IFERROR(INDEX(_xlfn.ANCHORARRAY($C$3),T_CALC[[#This Row],[DAY]]+1,1),NA())</f>
        <v>#N/A</v>
      </c>
      <c r="M1500" s="4" t="e" cm="1">
        <f t="array" aca="1" ref="M1500" ca="1">IFERROR(INDEX(_xlfn.ANCHORARRAY($C$3),T_CALC[[#This Row],[DAY]]+1,3),NA())</f>
        <v>#N/A</v>
      </c>
      <c r="N1500" s="4" t="e" cm="1">
        <f t="array" aca="1" ref="N1500" ca="1">IFERROR(INDEX(_xlfn.ANCHORARRAY($C$3),T_CALC[[#This Row],[DAY]]+1,4),NA())</f>
        <v>#N/A</v>
      </c>
      <c r="O1500" s="4" t="e" cm="1">
        <f t="array" aca="1" ref="O1500" ca="1">IFERROR(INDEX(_xlfn.ANCHORARRAY($C$3),T_CALC[[#This Row],[DAY]]+1,5),NA())</f>
        <v>#N/A</v>
      </c>
      <c r="P1500" s="4" t="e" cm="1">
        <f t="array" aca="1" ref="P1500" ca="1">IFERROR(INDEX(_xlfn.ANCHORARRAY($C$3),T_CALC[[#This Row],[DAY]]+1,6),NA())</f>
        <v>#N/A</v>
      </c>
      <c r="Q1500" s="4" t="e" cm="1">
        <f t="array" aca="1" ref="Q1500" ca="1">IFERROR(INDEX(_xlfn.ANCHORARRAY($C$3),T_CALC[[#This Row],[DAY]]+1,2),NA())</f>
        <v>#N/A</v>
      </c>
    </row>
    <row r="1501" spans="11:17" x14ac:dyDescent="0.25">
      <c r="K1501" s="4" t="str">
        <f ca="1">IF(ROW(T_CALC[[#This Row],[DAY]])-ROW(T_CALC[[#Headers],[DAY]])&gt;C_N_TRADING_DAYS,"",ROW(T_CALC[[#This Row],[DAY]])-ROW(T_CALC[[#Headers],[DAY]]))</f>
        <v/>
      </c>
      <c r="L1501" s="4" t="e" cm="1">
        <f t="array" aca="1" ref="L1501" ca="1">IFERROR(INDEX(_xlfn.ANCHORARRAY($C$3),T_CALC[[#This Row],[DAY]]+1,1),NA())</f>
        <v>#N/A</v>
      </c>
      <c r="M1501" s="4" t="e" cm="1">
        <f t="array" aca="1" ref="M1501" ca="1">IFERROR(INDEX(_xlfn.ANCHORARRAY($C$3),T_CALC[[#This Row],[DAY]]+1,3),NA())</f>
        <v>#N/A</v>
      </c>
      <c r="N1501" s="4" t="e" cm="1">
        <f t="array" aca="1" ref="N1501" ca="1">IFERROR(INDEX(_xlfn.ANCHORARRAY($C$3),T_CALC[[#This Row],[DAY]]+1,4),NA())</f>
        <v>#N/A</v>
      </c>
      <c r="O1501" s="4" t="e" cm="1">
        <f t="array" aca="1" ref="O1501" ca="1">IFERROR(INDEX(_xlfn.ANCHORARRAY($C$3),T_CALC[[#This Row],[DAY]]+1,5),NA())</f>
        <v>#N/A</v>
      </c>
      <c r="P1501" s="4" t="e" cm="1">
        <f t="array" aca="1" ref="P1501" ca="1">IFERROR(INDEX(_xlfn.ANCHORARRAY($C$3),T_CALC[[#This Row],[DAY]]+1,6),NA())</f>
        <v>#N/A</v>
      </c>
      <c r="Q1501" s="4" t="e" cm="1">
        <f t="array" aca="1" ref="Q1501" ca="1">IFERROR(INDEX(_xlfn.ANCHORARRAY($C$3),T_CALC[[#This Row],[DAY]]+1,2),NA())</f>
        <v>#N/A</v>
      </c>
    </row>
    <row r="1502" spans="11:17" x14ac:dyDescent="0.25">
      <c r="K1502" s="4" t="str">
        <f ca="1">IF(ROW(T_CALC[[#This Row],[DAY]])-ROW(T_CALC[[#Headers],[DAY]])&gt;C_N_TRADING_DAYS,"",ROW(T_CALC[[#This Row],[DAY]])-ROW(T_CALC[[#Headers],[DAY]]))</f>
        <v/>
      </c>
      <c r="L1502" s="4" t="e" cm="1">
        <f t="array" aca="1" ref="L1502" ca="1">IFERROR(INDEX(_xlfn.ANCHORARRAY($C$3),T_CALC[[#This Row],[DAY]]+1,1),NA())</f>
        <v>#N/A</v>
      </c>
      <c r="M1502" s="4" t="e" cm="1">
        <f t="array" aca="1" ref="M1502" ca="1">IFERROR(INDEX(_xlfn.ANCHORARRAY($C$3),T_CALC[[#This Row],[DAY]]+1,3),NA())</f>
        <v>#N/A</v>
      </c>
      <c r="N1502" s="4" t="e" cm="1">
        <f t="array" aca="1" ref="N1502" ca="1">IFERROR(INDEX(_xlfn.ANCHORARRAY($C$3),T_CALC[[#This Row],[DAY]]+1,4),NA())</f>
        <v>#N/A</v>
      </c>
      <c r="O1502" s="4" t="e" cm="1">
        <f t="array" aca="1" ref="O1502" ca="1">IFERROR(INDEX(_xlfn.ANCHORARRAY($C$3),T_CALC[[#This Row],[DAY]]+1,5),NA())</f>
        <v>#N/A</v>
      </c>
      <c r="P1502" s="4" t="e" cm="1">
        <f t="array" aca="1" ref="P1502" ca="1">IFERROR(INDEX(_xlfn.ANCHORARRAY($C$3),T_CALC[[#This Row],[DAY]]+1,6),NA())</f>
        <v>#N/A</v>
      </c>
      <c r="Q1502" s="4" t="e" cm="1">
        <f t="array" aca="1" ref="Q1502" ca="1">IFERROR(INDEX(_xlfn.ANCHORARRAY($C$3),T_CALC[[#This Row],[DAY]]+1,2),NA())</f>
        <v>#N/A</v>
      </c>
    </row>
    <row r="1503" spans="11:17" x14ac:dyDescent="0.25">
      <c r="K1503" s="4" t="str">
        <f ca="1">IF(ROW(T_CALC[[#This Row],[DAY]])-ROW(T_CALC[[#Headers],[DAY]])&gt;C_N_TRADING_DAYS,"",ROW(T_CALC[[#This Row],[DAY]])-ROW(T_CALC[[#Headers],[DAY]]))</f>
        <v/>
      </c>
      <c r="L1503" s="4" t="e" cm="1">
        <f t="array" aca="1" ref="L1503" ca="1">IFERROR(INDEX(_xlfn.ANCHORARRAY($C$3),T_CALC[[#This Row],[DAY]]+1,1),NA())</f>
        <v>#N/A</v>
      </c>
      <c r="M1503" s="4" t="e" cm="1">
        <f t="array" aca="1" ref="M1503" ca="1">IFERROR(INDEX(_xlfn.ANCHORARRAY($C$3),T_CALC[[#This Row],[DAY]]+1,3),NA())</f>
        <v>#N/A</v>
      </c>
      <c r="N1503" s="4" t="e" cm="1">
        <f t="array" aca="1" ref="N1503" ca="1">IFERROR(INDEX(_xlfn.ANCHORARRAY($C$3),T_CALC[[#This Row],[DAY]]+1,4),NA())</f>
        <v>#N/A</v>
      </c>
      <c r="O1503" s="4" t="e" cm="1">
        <f t="array" aca="1" ref="O1503" ca="1">IFERROR(INDEX(_xlfn.ANCHORARRAY($C$3),T_CALC[[#This Row],[DAY]]+1,5),NA())</f>
        <v>#N/A</v>
      </c>
      <c r="P1503" s="4" t="e" cm="1">
        <f t="array" aca="1" ref="P1503" ca="1">IFERROR(INDEX(_xlfn.ANCHORARRAY($C$3),T_CALC[[#This Row],[DAY]]+1,6),NA())</f>
        <v>#N/A</v>
      </c>
      <c r="Q1503" s="4" t="e" cm="1">
        <f t="array" aca="1" ref="Q1503" ca="1">IFERROR(INDEX(_xlfn.ANCHORARRAY($C$3),T_CALC[[#This Row],[DAY]]+1,2),NA())</f>
        <v>#N/A</v>
      </c>
    </row>
  </sheetData>
  <mergeCells count="1">
    <mergeCell ref="L2:Q2"/>
  </mergeCells>
  <phoneticPr fontId="3" type="noConversion"/>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42628-E9ED-4298-9900-75CB22AF1A4B}">
  <dimension ref="B3:D12"/>
  <sheetViews>
    <sheetView showGridLines="0" topLeftCell="A4" zoomScale="235" zoomScaleNormal="235" workbookViewId="0">
      <selection activeCell="E9" sqref="E9"/>
    </sheetView>
  </sheetViews>
  <sheetFormatPr defaultRowHeight="13.8" x14ac:dyDescent="0.25"/>
  <cols>
    <col min="2" max="2" width="13.375" bestFit="1" customWidth="1"/>
    <col min="4" max="4" width="5.75" customWidth="1"/>
  </cols>
  <sheetData>
    <row r="3" spans="2:4" x14ac:dyDescent="0.25">
      <c r="B3" t="s">
        <v>50</v>
      </c>
      <c r="D3" s="44"/>
    </row>
    <row r="4" spans="2:4" ht="20.100000000000001" customHeight="1" x14ac:dyDescent="0.25">
      <c r="B4" t="s">
        <v>42</v>
      </c>
      <c r="C4" t="s">
        <v>53</v>
      </c>
      <c r="D4" s="44"/>
    </row>
    <row r="5" spans="2:4" ht="20.100000000000001" customHeight="1" x14ac:dyDescent="0.25">
      <c r="B5" t="s">
        <v>43</v>
      </c>
      <c r="C5" t="s">
        <v>58</v>
      </c>
      <c r="D5" s="44"/>
    </row>
    <row r="6" spans="2:4" ht="20.100000000000001" customHeight="1" x14ac:dyDescent="0.25">
      <c r="B6" t="s">
        <v>44</v>
      </c>
      <c r="C6" t="s">
        <v>52</v>
      </c>
      <c r="D6" s="44"/>
    </row>
    <row r="7" spans="2:4" ht="20.100000000000001" customHeight="1" x14ac:dyDescent="0.25">
      <c r="B7" t="s">
        <v>45</v>
      </c>
      <c r="C7" t="s">
        <v>57</v>
      </c>
      <c r="D7" s="44"/>
    </row>
    <row r="8" spans="2:4" ht="20.100000000000001" customHeight="1" x14ac:dyDescent="0.25">
      <c r="B8" t="s">
        <v>46</v>
      </c>
      <c r="C8" t="s">
        <v>51</v>
      </c>
      <c r="D8" s="44"/>
    </row>
    <row r="9" spans="2:4" ht="20.100000000000001" customHeight="1" x14ac:dyDescent="0.25">
      <c r="B9" t="s">
        <v>47</v>
      </c>
      <c r="C9" t="s">
        <v>56</v>
      </c>
      <c r="D9" s="44"/>
    </row>
    <row r="10" spans="2:4" ht="20.100000000000001" customHeight="1" x14ac:dyDescent="0.25">
      <c r="B10" t="s">
        <v>48</v>
      </c>
      <c r="C10" t="s">
        <v>54</v>
      </c>
      <c r="D10" s="44"/>
    </row>
    <row r="11" spans="2:4" ht="20.100000000000001" customHeight="1" x14ac:dyDescent="0.25">
      <c r="B11" t="s">
        <v>49</v>
      </c>
      <c r="C11" t="s">
        <v>55</v>
      </c>
      <c r="D11" s="44"/>
    </row>
    <row r="12" spans="2:4" ht="20.100000000000001" customHeight="1" x14ac:dyDescent="0.25"/>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354B7-1160-4F5C-A034-09F74C7DDFD2}">
  <dimension ref="B2:E18"/>
  <sheetViews>
    <sheetView workbookViewId="0">
      <selection activeCell="E16" sqref="E16"/>
    </sheetView>
  </sheetViews>
  <sheetFormatPr defaultRowHeight="13.8" x14ac:dyDescent="0.25"/>
  <cols>
    <col min="1" max="1" width="3.125" customWidth="1"/>
    <col min="2" max="2" width="13.625" bestFit="1" customWidth="1"/>
    <col min="3" max="4" width="9.625" customWidth="1"/>
    <col min="5" max="5" width="14" bestFit="1" customWidth="1"/>
    <col min="6" max="7" width="9.625" customWidth="1"/>
  </cols>
  <sheetData>
    <row r="2" spans="2:5" x14ac:dyDescent="0.25">
      <c r="C2" s="2"/>
    </row>
    <row r="3" spans="2:5" x14ac:dyDescent="0.25">
      <c r="E3" t="s">
        <v>39</v>
      </c>
    </row>
    <row r="4" spans="2:5" ht="14.4" thickBot="1" x14ac:dyDescent="0.3">
      <c r="B4" t="s">
        <v>38</v>
      </c>
      <c r="E4" s="7" t="s">
        <v>9</v>
      </c>
    </row>
    <row r="5" spans="2:5" x14ac:dyDescent="0.25">
      <c r="B5" t="s">
        <v>9</v>
      </c>
      <c r="E5" s="8" t="s">
        <v>10</v>
      </c>
    </row>
    <row r="6" spans="2:5" x14ac:dyDescent="0.25">
      <c r="B6" t="s">
        <v>3</v>
      </c>
      <c r="E6" s="9" t="s">
        <v>4</v>
      </c>
    </row>
    <row r="7" spans="2:5" x14ac:dyDescent="0.25">
      <c r="B7" t="s">
        <v>28</v>
      </c>
      <c r="E7" s="9" t="s">
        <v>11</v>
      </c>
    </row>
    <row r="8" spans="2:5" x14ac:dyDescent="0.25">
      <c r="B8" t="s">
        <v>29</v>
      </c>
      <c r="E8" s="9" t="s">
        <v>17</v>
      </c>
    </row>
    <row r="9" spans="2:5" x14ac:dyDescent="0.25">
      <c r="E9" s="9" t="s">
        <v>12</v>
      </c>
    </row>
    <row r="10" spans="2:5" x14ac:dyDescent="0.25">
      <c r="E10" s="9" t="s">
        <v>13</v>
      </c>
    </row>
    <row r="11" spans="2:5" x14ac:dyDescent="0.25">
      <c r="E11" s="9" t="s">
        <v>14</v>
      </c>
    </row>
    <row r="12" spans="2:5" x14ac:dyDescent="0.25">
      <c r="E12" s="9" t="s">
        <v>15</v>
      </c>
    </row>
    <row r="16" spans="2:5" x14ac:dyDescent="0.25">
      <c r="B16" t="s">
        <v>40</v>
      </c>
      <c r="E16" t="s">
        <v>26</v>
      </c>
    </row>
    <row r="17" spans="2:5" x14ac:dyDescent="0.25">
      <c r="B17" s="11" t="s">
        <v>16</v>
      </c>
      <c r="E17" s="11" t="s">
        <v>16</v>
      </c>
    </row>
    <row r="18" spans="2:5" x14ac:dyDescent="0.25">
      <c r="B18" s="12" t="s">
        <v>3</v>
      </c>
      <c r="E18" s="12" t="s">
        <v>13</v>
      </c>
    </row>
  </sheetData>
  <pageMargins left="0.7" right="0.7" top="0.75" bottom="0.75" header="0.3" footer="0.3"/>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22</vt:i4>
      </vt:variant>
    </vt:vector>
  </HeadingPairs>
  <TitlesOfParts>
    <vt:vector size="26" baseType="lpstr">
      <vt:lpstr>CHART</vt:lpstr>
      <vt:lpstr>HELP</vt:lpstr>
      <vt:lpstr>Flags</vt:lpstr>
      <vt:lpstr>pivot</vt:lpstr>
      <vt:lpstr>AUD</vt:lpstr>
      <vt:lpstr>C_CHART_MAX_DT</vt:lpstr>
      <vt:lpstr>C_CHART_MIN_DT</vt:lpstr>
      <vt:lpstr>C_CHART_ST_ROW</vt:lpstr>
      <vt:lpstr>C_END_DT</vt:lpstr>
      <vt:lpstr>C_INTERVAL</vt:lpstr>
      <vt:lpstr>C_MAX_PRICE</vt:lpstr>
      <vt:lpstr>C_MIN_PRICE</vt:lpstr>
      <vt:lpstr>C_N_TRADING_DAYS</vt:lpstr>
      <vt:lpstr>C_ST_DT</vt:lpstr>
      <vt:lpstr>CAD</vt:lpstr>
      <vt:lpstr>CHF</vt:lpstr>
      <vt:lpstr>EUR</vt:lpstr>
      <vt:lpstr>GBP</vt:lpstr>
      <vt:lpstr>I_CHART_PER_SEL</vt:lpstr>
      <vt:lpstr>I_INTERVAL</vt:lpstr>
      <vt:lpstr>I_SYM</vt:lpstr>
      <vt:lpstr>JPY</vt:lpstr>
      <vt:lpstr>L_PER_OPTIONS</vt:lpstr>
      <vt:lpstr>NZD</vt:lpstr>
      <vt:lpstr>OTH</vt:lpstr>
      <vt:lpstr>USD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 zara</dc:creator>
  <cp:lastModifiedBy>ind zara</cp:lastModifiedBy>
  <cp:lastPrinted>2021-03-22T17:49:46Z</cp:lastPrinted>
  <dcterms:created xsi:type="dcterms:W3CDTF">2020-09-23T04:33:40Z</dcterms:created>
  <dcterms:modified xsi:type="dcterms:W3CDTF">2021-03-28T01:27:25Z</dcterms:modified>
</cp:coreProperties>
</file>