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svt\Libraries\Event\"/>
    </mc:Choice>
  </mc:AlternateContent>
  <xr:revisionPtr revIDLastSave="0" documentId="13_ncr:1_{DD0FD689-5956-4F60-BA3C-9161EB1BC200}" xr6:coauthVersionLast="47" xr6:coauthVersionMax="47" xr10:uidLastSave="{00000000-0000-0000-0000-000000000000}"/>
  <bookViews>
    <workbookView xWindow="5565" yWindow="915" windowWidth="21600" windowHeight="11385" tabRatio="874" firstSheet="17" activeTab="25" xr2:uid="{87770AAC-9142-4F0B-A47A-9193DA8A8904}"/>
  </bookViews>
  <sheets>
    <sheet name="Mallory_Se" sheetId="16" r:id="rId1"/>
    <sheet name="Mallory_LG" sheetId="1" r:id="rId2"/>
    <sheet name="Mallory_BM" sheetId="21" r:id="rId3"/>
    <sheet name="Mallory_Am" sheetId="85" r:id="rId4"/>
    <sheet name="Mallory_Ac" sheetId="110" r:id="rId5"/>
    <sheet name="MCity_Se" sheetId="49" r:id="rId6"/>
    <sheet name="MCity_LG" sheetId="70" r:id="rId7"/>
    <sheet name="MCity_BM" sheetId="79" r:id="rId8"/>
    <sheet name="MCity_Am" sheetId="87" r:id="rId9"/>
    <sheet name="MCity_Ac" sheetId="111" r:id="rId10"/>
    <sheet name="Mallory_CCW_Se" sheetId="17" r:id="rId11"/>
    <sheet name="Mallory_CCW_LG" sheetId="5" r:id="rId12"/>
    <sheet name="Mallory_CCW_BM" sheetId="22" r:id="rId13"/>
    <sheet name="Mallory_CCW_Am" sheetId="88" r:id="rId14"/>
    <sheet name="Mallory_CCW_Ac" sheetId="112" r:id="rId15"/>
    <sheet name="CRG_Hock_Se" sheetId="140" r:id="rId16"/>
    <sheet name="CRG_Hock_LG" sheetId="141" r:id="rId17"/>
    <sheet name="CRG_Hock_BM" sheetId="142" r:id="rId18"/>
    <sheet name="CRG_Hock_Am" sheetId="143" r:id="rId19"/>
    <sheet name="CRG_Hock_Ac" sheetId="144" r:id="rId20"/>
    <sheet name="CRG_Hock_Se_F" sheetId="145" r:id="rId21"/>
    <sheet name="CRG_Hock_LG_F" sheetId="146" r:id="rId22"/>
    <sheet name="CRG_Hock_BM_F" sheetId="147" r:id="rId23"/>
    <sheet name="CRG_Hock_Am_F" sheetId="148" r:id="rId24"/>
    <sheet name="CRG_Hock_Ac_F" sheetId="149" r:id="rId25"/>
    <sheet name="CRG_Kyalami_Se" sheetId="48" r:id="rId26"/>
    <sheet name="CRG_Kyalami_LG" sheetId="71" r:id="rId27"/>
    <sheet name="CRG_Kyalami_BM" sheetId="72" r:id="rId28"/>
    <sheet name="CRG_Kyalami_Am" sheetId="86" r:id="rId29"/>
    <sheet name="CRG_Kyalami_Ac" sheetId="113" r:id="rId30"/>
    <sheet name="CRG_Kyalami_F_Se" sheetId="47" r:id="rId31"/>
    <sheet name="CRG_Kyalami_F_LG" sheetId="73" r:id="rId32"/>
    <sheet name="CRG_Kyalami_F_BM" sheetId="78" r:id="rId33"/>
    <sheet name="CRG_Kyalami_F_Am" sheetId="89" r:id="rId34"/>
    <sheet name="CRG_Kyalami_F_Ac" sheetId="114" r:id="rId35"/>
    <sheet name="CRG_Mallory_Se" sheetId="39" r:id="rId36"/>
    <sheet name="CRG_Mallory_LG" sheetId="74" r:id="rId37"/>
    <sheet name="CRG_Mallory_BM" sheetId="75" r:id="rId38"/>
    <sheet name="CRG_Mallory_Am" sheetId="90" r:id="rId39"/>
    <sheet name="CRG_Mallory_Ac" sheetId="115" r:id="rId40"/>
    <sheet name="CRG_Mallory_F_Se" sheetId="42" r:id="rId41"/>
    <sheet name="CRG_Mallory_F_LG" sheetId="76" r:id="rId42"/>
    <sheet name="CRG_Mallory_F_BM" sheetId="77" r:id="rId43"/>
    <sheet name="CRG_Mallory_F_Am" sheetId="91" r:id="rId44"/>
    <sheet name="CRG_Mallory_F_Ac" sheetId="116" r:id="rId45"/>
    <sheet name="CRG_Custom_Se" sheetId="52" r:id="rId46"/>
    <sheet name="CRG_Custom_LG" sheetId="58" r:id="rId47"/>
    <sheet name="CRG_Custom_BM" sheetId="59" r:id="rId48"/>
    <sheet name="CRG_Custom_Am" sheetId="92" r:id="rId49"/>
    <sheet name="CRG_Custom_Ac" sheetId="117" r:id="rId50"/>
    <sheet name="CRG_Custom_F_Se" sheetId="53" r:id="rId51"/>
    <sheet name="CRG_Custom_F_LG" sheetId="60" r:id="rId52"/>
    <sheet name="CRG_Custom_F_BM" sheetId="61" r:id="rId53"/>
    <sheet name="CRG_Custom_F_Am" sheetId="93" r:id="rId54"/>
    <sheet name="CRG_Custom_F_Ac" sheetId="118" r:id="rId55"/>
    <sheet name="CRG_Nurburgring_N_Se" sheetId="40" r:id="rId56"/>
    <sheet name="CRG_Nurburgring_N_LG" sheetId="80" r:id="rId57"/>
    <sheet name="CRG_Nurburgring_N_BM" sheetId="81" r:id="rId58"/>
    <sheet name="CRG_Nurburgring_N_Am" sheetId="94" r:id="rId59"/>
    <sheet name="CRG_Nurburgring_N_Ac" sheetId="119" r:id="rId60"/>
    <sheet name="CRG_Nurburgring_N_F_Se" sheetId="82" r:id="rId61"/>
    <sheet name="CRG_Nurburgring_N_F_LG" sheetId="41" r:id="rId62"/>
    <sheet name="CRG_Nurburgring_N_F_BM" sheetId="62" r:id="rId63"/>
    <sheet name="CRG_Nurburgring_N_F_Am" sheetId="95" r:id="rId64"/>
    <sheet name="CRG_Nurburgring_N_F_Ac" sheetId="120" r:id="rId65"/>
    <sheet name="CRG_Suzuka_Se" sheetId="44" r:id="rId66"/>
    <sheet name="CRG_Suzuka_LG" sheetId="63" r:id="rId67"/>
    <sheet name="CRG_Suzuka_BM" sheetId="64" r:id="rId68"/>
    <sheet name="CRG_Suzuka_Am" sheetId="96" r:id="rId69"/>
    <sheet name="CRG_Suzuka_Ac" sheetId="121" r:id="rId70"/>
    <sheet name="CRG_Suzuka_F_Se" sheetId="45" r:id="rId71"/>
    <sheet name="CRG_Suzuka_F_LG" sheetId="65" r:id="rId72"/>
    <sheet name="CRG_Suzuka_F_BM" sheetId="83" r:id="rId73"/>
    <sheet name="CRG_Suzuka_F_Am" sheetId="97" r:id="rId74"/>
    <sheet name="CRG_Suzuka_F_Ac" sheetId="122" r:id="rId75"/>
    <sheet name="CRG_Pikes_Peak_Se" sheetId="43" r:id="rId76"/>
    <sheet name="CRG_Pikes_Peak_LG" sheetId="66" r:id="rId77"/>
    <sheet name="CRG_Pikes_Peak_BM" sheetId="67" r:id="rId78"/>
    <sheet name="CRG_Pikes_Peak_Am" sheetId="98" r:id="rId79"/>
    <sheet name="CRG_Pikes_Peak_Ac" sheetId="123" r:id="rId80"/>
    <sheet name="CRG_Pikes_Peak_Down_Se" sheetId="46" r:id="rId81"/>
    <sheet name="CRG_Pikes_Peak_Down_LG" sheetId="68" r:id="rId82"/>
    <sheet name="CRG_Pikes_Peak_Down_BM" sheetId="69" r:id="rId83"/>
    <sheet name="CRG_Pikes_Peak_Down_Am" sheetId="99" r:id="rId84"/>
    <sheet name="CRG_Pikes_Peak_Down_Ac" sheetId="124" r:id="rId85"/>
    <sheet name="DLC_Se" sheetId="12" r:id="rId86"/>
    <sheet name="DLC_LG" sheetId="6" r:id="rId87"/>
    <sheet name="DLC_BM" sheetId="20" r:id="rId88"/>
    <sheet name="DLC_Am" sheetId="100" r:id="rId89"/>
    <sheet name="DLC_Ac" sheetId="125" r:id="rId90"/>
    <sheet name="DLC_ISO_Se" sheetId="135" r:id="rId91"/>
    <sheet name="DLC_ISO_LG" sheetId="136" r:id="rId92"/>
    <sheet name="DLC_ISO_BM" sheetId="137" r:id="rId93"/>
    <sheet name="DLC_ISO_Am" sheetId="138" r:id="rId94"/>
    <sheet name="DLC_ISO_Ac" sheetId="139" r:id="rId95"/>
    <sheet name="Skidpad_Se" sheetId="33" r:id="rId96"/>
    <sheet name="Skidpad_LG" sheetId="34" r:id="rId97"/>
    <sheet name="Skidpad_BM" sheetId="35" r:id="rId98"/>
    <sheet name="Skidpad_Am" sheetId="101" r:id="rId99"/>
    <sheet name="Skidpad_Ac" sheetId="126" r:id="rId100"/>
    <sheet name="RadiusCL_Se" sheetId="55" r:id="rId101"/>
    <sheet name="RadiusCL_LG" sheetId="54" r:id="rId102"/>
    <sheet name="RadiusCL_BM" sheetId="56" r:id="rId103"/>
    <sheet name="RadiusCL_Am" sheetId="102" r:id="rId104"/>
    <sheet name="RadiusCL_Ac" sheetId="127" r:id="rId105"/>
    <sheet name="Str_Se" sheetId="31" r:id="rId106"/>
    <sheet name="Str_LG" sheetId="30" r:id="rId107"/>
    <sheet name="Str_BM" sheetId="32" r:id="rId108"/>
    <sheet name="Str_Am" sheetId="103" r:id="rId109"/>
    <sheet name="Str_Ac" sheetId="128" r:id="rId110"/>
    <sheet name="WOT_Se" sheetId="14" r:id="rId111"/>
    <sheet name="WOT_LG" sheetId="7" r:id="rId112"/>
    <sheet name="WOT_BM" sheetId="23" r:id="rId113"/>
    <sheet name="WOT_Am" sheetId="104" r:id="rId114"/>
    <sheet name="WOT_Ac" sheetId="129" r:id="rId115"/>
    <sheet name="Accel_NB_Se" sheetId="37" r:id="rId116"/>
    <sheet name="Accel_NB_LG" sheetId="36" r:id="rId117"/>
    <sheet name="Accel_NB_BM" sheetId="38" r:id="rId118"/>
    <sheet name="Accel_NB_Am" sheetId="105" r:id="rId119"/>
    <sheet name="Accel_NB_Ac" sheetId="130" r:id="rId120"/>
    <sheet name="Low_Speed_Steer_Se" sheetId="13" r:id="rId121"/>
    <sheet name="Low_Speed_Steer_LG" sheetId="9" r:id="rId122"/>
    <sheet name="Low_Speed_Steer_BM" sheetId="24" r:id="rId123"/>
    <sheet name="Low_Speed_Steer_Am" sheetId="106" r:id="rId124"/>
    <sheet name="Low_Speed_Steer_Ac" sheetId="131" r:id="rId125"/>
    <sheet name="Turn_Se" sheetId="15" r:id="rId126"/>
    <sheet name="Turn_LG" sheetId="8" r:id="rId127"/>
    <sheet name="Turn_BM" sheetId="25" r:id="rId128"/>
    <sheet name="Turn_Am" sheetId="107" r:id="rId129"/>
    <sheet name="Turn_Ac" sheetId="132" r:id="rId130"/>
    <sheet name="Ice_Patch_Se" sheetId="19" r:id="rId131"/>
    <sheet name="Ice_Patch_LG" sheetId="10" r:id="rId132"/>
    <sheet name="Ice_Patch_BM" sheetId="26" r:id="rId133"/>
    <sheet name="Ice_Patch_Am" sheetId="108" r:id="rId134"/>
    <sheet name="Ice_Patch_Ac" sheetId="133" r:id="rId135"/>
    <sheet name="RDF_Rough_Se" sheetId="18" r:id="rId136"/>
    <sheet name="RDF_Rough_LG" sheetId="11" r:id="rId137"/>
    <sheet name="RDF_Rough_BM" sheetId="27" r:id="rId138"/>
    <sheet name="RDF_Rough_Am" sheetId="109" r:id="rId139"/>
    <sheet name="RDF_Rough_Ac" sheetId="134" r:id="rId140"/>
    <sheet name="DriveCycle_FTP75" sheetId="50" r:id="rId141"/>
    <sheet name="DriveCycle_Urban1" sheetId="51" r:id="rId142"/>
    <sheet name="None" sheetId="29" r:id="rId1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32" l="1"/>
  <c r="M7" i="132" s="1"/>
  <c r="K7" i="132"/>
  <c r="J7" i="132"/>
  <c r="I7" i="132"/>
  <c r="M15" i="131"/>
  <c r="L7" i="131" s="1"/>
  <c r="M7" i="131"/>
  <c r="K7" i="131"/>
  <c r="N13" i="107"/>
  <c r="M7" i="107" s="1"/>
  <c r="L7" i="107"/>
  <c r="K7" i="107"/>
  <c r="J7" i="107"/>
  <c r="I7" i="107"/>
  <c r="H7" i="107"/>
  <c r="M15" i="106"/>
  <c r="M7" i="106"/>
  <c r="L7" i="106"/>
  <c r="K7" i="106"/>
  <c r="J7" i="106"/>
  <c r="I7" i="106"/>
  <c r="H7" i="106"/>
  <c r="H7" i="132" l="1"/>
  <c r="L7" i="132"/>
  <c r="I7" i="131"/>
  <c r="J7" i="131"/>
  <c r="H7" i="131"/>
  <c r="K7" i="24"/>
  <c r="J7" i="24"/>
  <c r="M7" i="25"/>
  <c r="L7" i="25"/>
  <c r="I7" i="25"/>
  <c r="H7" i="25"/>
  <c r="N13" i="25"/>
  <c r="K7" i="25" s="1"/>
  <c r="M15" i="24"/>
  <c r="M7" i="24" s="1"/>
  <c r="J7" i="25" l="1"/>
  <c r="H7" i="24"/>
  <c r="L7" i="24"/>
  <c r="I7" i="24"/>
  <c r="N13" i="15"/>
  <c r="L7" i="15" s="1"/>
  <c r="M7" i="15"/>
  <c r="J7" i="15"/>
  <c r="I7" i="15"/>
  <c r="K7" i="15" l="1"/>
  <c r="H7" i="15"/>
  <c r="M15" i="13" l="1"/>
  <c r="M7" i="13" s="1"/>
  <c r="J7" i="13" l="1"/>
  <c r="K7" i="13"/>
  <c r="H7" i="13"/>
  <c r="L7" i="13"/>
  <c r="I7" i="13"/>
  <c r="N13" i="8" l="1"/>
  <c r="J7" i="9"/>
  <c r="M15" i="9"/>
  <c r="M7" i="9" s="1"/>
  <c r="M7" i="8" l="1"/>
  <c r="L7" i="8"/>
  <c r="K7" i="8"/>
  <c r="K7" i="9"/>
  <c r="H7" i="8"/>
  <c r="H7" i="9"/>
  <c r="L7" i="9"/>
  <c r="I7" i="8"/>
  <c r="I7" i="9"/>
  <c r="J7" i="8"/>
</calcChain>
</file>

<file path=xl/sharedStrings.xml><?xml version="1.0" encoding="utf-8"?>
<sst xmlns="http://schemas.openxmlformats.org/spreadsheetml/2006/main" count="3254" uniqueCount="103">
  <si>
    <t>m/s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</si>
  <si>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</si>
  <si>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</si>
  <si>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</si>
  <si>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</si>
  <si>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</si>
  <si>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</si>
  <si>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</si>
  <si>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</si>
  <si>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Mallory_Park_trajectory_default.mat</t>
  </si>
  <si>
    <t>xMaxLat</t>
  </si>
  <si>
    <t>m</t>
  </si>
  <si>
    <t>vMinTarget</t>
  </si>
  <si>
    <t>vGain</t>
  </si>
  <si>
    <t>xPreview</t>
  </si>
  <si>
    <t>v</t>
  </si>
  <si>
    <t>Trajectory_LoadFile</t>
  </si>
  <si>
    <t>Mallory_Park_trajectory_CCW.mat</t>
  </si>
  <si>
    <t>Double_Lane_Change</t>
  </si>
  <si>
    <t>Double_Lane_Change_trajectory_default.mat</t>
  </si>
  <si>
    <t>WOT_Braking</t>
  </si>
  <si>
    <t>Brake</t>
  </si>
  <si>
    <t>t</t>
  </si>
  <si>
    <t>rPedal</t>
  </si>
  <si>
    <t>sec</t>
  </si>
  <si>
    <t>0-1</t>
  </si>
  <si>
    <t>Steer</t>
  </si>
  <si>
    <t>aWheel</t>
  </si>
  <si>
    <t>rad</t>
  </si>
  <si>
    <t>Accel</t>
  </si>
  <si>
    <t>Turn</t>
  </si>
  <si>
    <t>Low_Speed_Steer</t>
  </si>
  <si>
    <t>Ice_Patch</t>
  </si>
  <si>
    <t>RDF_Rough_Road</t>
  </si>
  <si>
    <t>For Fast Restart to work when changing maneuvers,</t>
  </si>
  <si>
    <t>open-loop maneuvers must have the same number of points</t>
  </si>
  <si>
    <t>for Brake, Steer, and Accel inputs (lookup table tunable parameter limitation)</t>
  </si>
  <si>
    <t>Sedan_Hamba</t>
  </si>
  <si>
    <t>Sedan_HambaLG</t>
  </si>
  <si>
    <t>CCW_Sedan_HambaLG</t>
  </si>
  <si>
    <t>CCW_Sedan_Hamba</t>
  </si>
  <si>
    <t>Bus_Makhulu</t>
  </si>
  <si>
    <t>CCW_Bus_Makhulu</t>
  </si>
  <si>
    <t>None</t>
  </si>
  <si>
    <t>Default</t>
  </si>
  <si>
    <t>Skidpad</t>
  </si>
  <si>
    <t>Skidpad_trajectory_default.mat</t>
  </si>
  <si>
    <t>Straight_Constant_Speed_trajectory_12_50.mat</t>
  </si>
  <si>
    <t>Straight_Constant_Speed_12_50</t>
  </si>
  <si>
    <t>Straight_Constant_Speed_trajectory_6_30.mat</t>
  </si>
  <si>
    <t>Accel_NoBrake</t>
  </si>
  <si>
    <t>CRG_Mallory_Park</t>
  </si>
  <si>
    <t>CRG_Mallory_Park_trajectory_default.mat</t>
  </si>
  <si>
    <t>CRG_Nurburgring_N</t>
  </si>
  <si>
    <t>CRG_Nurburgring_N_trajectory_default.mat</t>
  </si>
  <si>
    <t>CRG_Nurburgring_N_F</t>
  </si>
  <si>
    <t>CRG_Nurburgring_N_f_trajectory_default.mat</t>
  </si>
  <si>
    <t>CRG_Mallory_Park_F</t>
  </si>
  <si>
    <t>CRG_Mallory_Park_f_trajectory_default.mat</t>
  </si>
  <si>
    <t>CRG_Pikes_Peak</t>
  </si>
  <si>
    <t>CRG_Pikes_Peak_trajectory_default.mat</t>
  </si>
  <si>
    <t>CRG_Suzuka</t>
  </si>
  <si>
    <t>CRG_Suzuka_trajectory_default.mat</t>
  </si>
  <si>
    <t>CRG_Suzuka_F</t>
  </si>
  <si>
    <t>CRG_Suzuka_f_trajectory_default.mat</t>
  </si>
  <si>
    <t>CRG_Pikes_Peak_trajectory_down.mat</t>
  </si>
  <si>
    <t>Down_Sedan_Hamba</t>
  </si>
  <si>
    <t>CRG_Kyalami_F</t>
  </si>
  <si>
    <t>CRG_Kyalami_f_trajectory_default.mat</t>
  </si>
  <si>
    <t>CRG_Kyalami</t>
  </si>
  <si>
    <t>CRG_Kyalami_trajectory_default.mat</t>
  </si>
  <si>
    <t>MCity_trajectory_default.mat</t>
  </si>
  <si>
    <t>MCity</t>
  </si>
  <si>
    <t>Mallory_Park_Makhulu_trajectory_default.mat</t>
  </si>
  <si>
    <t>Mallory_Park_Makhulu_trajectory_CCW.mat</t>
  </si>
  <si>
    <t>Scales target speed Trajectory vx</t>
  </si>
  <si>
    <t>DriveCycle</t>
  </si>
  <si>
    <t>DriveCycle_FTP75.mat</t>
  </si>
  <si>
    <t>DriveCycle_LoadFile</t>
  </si>
  <si>
    <t>FTP75</t>
  </si>
  <si>
    <t>UrbanCycle1</t>
  </si>
  <si>
    <t>DriveCycle_UrbanCycle1.mat</t>
  </si>
  <si>
    <t>CRG_Custom</t>
  </si>
  <si>
    <t>CRG_Custom_trajectory_default.mat</t>
  </si>
  <si>
    <t>CRG_Custom_F</t>
  </si>
  <si>
    <t>CRG_Custom_f_trajectory_default.mat</t>
  </si>
  <si>
    <t>Constant_Radius_CL</t>
  </si>
  <si>
    <t>Constant_Radius_CL_trajectory_default.mat</t>
  </si>
  <si>
    <t>Down_Sedan_HambaLG</t>
  </si>
  <si>
    <t>Down_Bus_Makhulu</t>
  </si>
  <si>
    <t>Truck_Amandla</t>
  </si>
  <si>
    <t>Mallory_Park_Amandla_trajectory_default.mat</t>
  </si>
  <si>
    <t>Down_Truck_Amandla</t>
  </si>
  <si>
    <t>FSAE_Achilles</t>
  </si>
  <si>
    <t>Down_FSAE_Achilles</t>
  </si>
  <si>
    <t>CCW_Truck_Amandla</t>
  </si>
  <si>
    <t>CCW_FSAE_Achilles</t>
  </si>
  <si>
    <t>Double_Lane_Change_ISO3888</t>
  </si>
  <si>
    <t>Double_Lane_Change_ISO3888_trajectory_default.mat</t>
  </si>
  <si>
    <t>CRG_Hockenheim</t>
  </si>
  <si>
    <t>CRG_Hockenheim_trajectory_default.mat</t>
  </si>
  <si>
    <t>CRG_Hockenheim_F</t>
  </si>
  <si>
    <t>CRG_Hockenheim_f_trajectory_default.mat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</si>
</sst>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2" fontId="3" fillId="0" borderId="0" xfId="0" applyNumberFormat="1" applyFont="1"/>
    <xf numFmtId="0" fontId="0" fillId="2" borderId="0" xfId="0" applyFill="1"/>
    <xf numFmtId="0" fontId="3" fillId="0" borderId="0" xfId="0" applyFont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right"/>
    </xf>
    <xf numFmtId="2" fontId="0" fillId="4" borderId="2" xfId="0" applyNumberFormat="1" applyFill="1" applyBorder="1"/>
    <xf numFmtId="2" fontId="0" fillId="4" borderId="3" xfId="0" applyNumberFormat="1" applyFill="1" applyBorder="1"/>
    <xf numFmtId="2" fontId="3" fillId="4" borderId="4" xfId="0" applyNumberFormat="1" applyFont="1" applyFill="1" applyBorder="1"/>
    <xf numFmtId="2" fontId="0" fillId="4" borderId="0" xfId="0" applyNumberFormat="1" applyFill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Alignment="1">
      <alignment horizontal="right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/>
    <xf numFmtId="2" fontId="3" fillId="4" borderId="0" xfId="0" applyNumberFormat="1" applyFont="1" applyFill="1"/>
    <xf numFmtId="2" fontId="3" fillId="4" borderId="5" xfId="0" applyNumberFormat="1" applyFont="1" applyFill="1" applyBorder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</cellXfs>
  <cellStyles count="2">
    <cellStyle name="Hyperlink" xfId="1" builtinId="8"/>
    <cellStyle name="Normal" xfId="0" builtinId="0"/>
  </cellStyles>
  <dxfs count="14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91F-B8F6-6DE31C96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7-42D8-AB3E-0BD52D04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4353-8B66-9BD9F141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D-42F6-9EF8-B5FE8F17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WOT_Ac!$H$5:$M$5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B-41AA-8DC7-38107959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WOT_Ac!$H$7:$M$7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7-4493-9C3D-D99AEF70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WOT_Ac!$H$9:$M$9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D-4138-92B9-3DCB0B65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428-B3EE-BB889A8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75-8B46-12C8F4C0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AE5-A58C-8EEFFC6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F96-8BA4-45F5B30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C50-8192-3DD9FA4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F-B5B8-198893F9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6</c:v>
                </c:pt>
                <c:pt idx="4">
                  <c:v>6.2</c:v>
                </c:pt>
                <c:pt idx="5">
                  <c:v>200</c:v>
                </c:pt>
              </c:numCache>
            </c:numRef>
          </c:xVal>
          <c:yVal>
            <c:numRef>
              <c:f>Accel_NB_LG!$H$9:$M$9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C3D-9CF4-5BF4B6D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D9B-AA29-62F56DE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5-4685-A5BC-E79456CE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65E-9710-8BCC4B3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D-475C-A0E3-F7E681D1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7-4387-B3A2-D3071FA8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1-455B-AD21-0B1F4E78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Accel_NB_Ac!$H$5:$M$5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E-4D18-B2D0-EFE1DECC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Accel_NB_Ac!$H$7:$M$7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7-466C-8756-B1A443B3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0BD-B4EC-327B9B55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Accel_NB_Ac!$H$9:$M$9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3-4618-B7C9-83DAEB59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4A-B825-7E5020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7D-A8F1-CC9BC87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5F3-956E-9D814B1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A73-9FB0-980AB742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4-4A0C-AB29-551E2372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D6A-8A89-B75CD11A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5530-52C0-4159-A441-40251CD2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EFA6-8136-403A-A142-4B166BC0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1B13-6F9E-47A7-A068-5EB60A4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058BD-7F0F-468A-883F-9192A19BB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5DD96-C6B9-44BF-9E4E-21CD5B7D8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E333B-721E-4CC9-8546-11EF8A0D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A989-4C01-424E-BC2C-87138575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2A6F-C5AB-4E83-BB56-20B1F870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37657-AB12-4FE1-8FE0-479F6832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15E1D-3C4D-4991-8C05-BB72910F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6F0E2-EF4B-499F-A7BD-59E421A3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F6D8A-0271-4029-9775-C276BDDD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041D8-F38E-43D4-90CF-D22287D68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7299A-FDE1-423D-ABAD-181D9B79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1C675-DD59-4A2A-B99A-8804AFA44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B2B13-9046-43E7-B560-5CE117C2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0D42B-2931-417D-9906-9C60CB1F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CA152-87A1-4D49-91ED-5DF3B202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15C9-425D-4BA4-A74C-0A8845CD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A01-64DA-491D-AF73-CCA67257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8A70-BED4-4A60-BE38-2586B63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73D79-EEAA-408C-9A1F-5A5E47AA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DF19E-6308-49EA-BFCD-11C5D03B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1919-05D8-4FB5-AB01-028FBE15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D855-3941-4C37-B3AC-41999017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6F92-E632-4070-894B-309E9CF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4A2D3-2ED4-4CDF-92AD-3A391E94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6CC05-D62B-4822-9119-1F300B8BF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E75-36CB-4928-AE57-F883B9538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DF008-C7A6-4D1C-9901-C26622AD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A46-8F6E-4F70-9147-88DC17A6F851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G14" sqref="G1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42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426F-40AA-4A9B-97DA-1764F946802D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4" sqref="J1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71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2</v>
      </c>
      <c r="J8">
        <v>4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3" priority="1" operator="equal">
      <formula>"class"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E03B-6D61-4380-B1AD-906826EDEE2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3" priority="1" operator="equal">
      <formula>"class"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7E5F-5C90-41C0-858A-99D54F540BB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86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94E-49AC-403E-B50C-B1897D91BA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86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1" priority="1" operator="equal">
      <formula>"class"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857D-ECD0-4ABC-BA6D-E76C6CBC6F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J25" sqref="J2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86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0" priority="1" operator="equal">
      <formula>"class"</formula>
    </cfRule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FB6E-C77D-4F11-A20B-5E747D54B98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86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9" priority="1" operator="equal">
      <formula>"class"</formula>
    </cfRule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8818-1874-477C-BC54-0818F0D4595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86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8" priority="1" operator="equal">
      <formula>"class"</formula>
    </cfRule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58DA-EBB5-4BC1-BAE2-2886A817CCFD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7" priority="1" operator="equal">
      <formula>"class"</formula>
    </cfRule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C31D-B071-4A13-8F90-1CDFFA36B110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1C7-E5F3-40F4-B5A7-CC2458800D57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7" sqref="H3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5" priority="1" operator="equal">
      <formula>"class"</formula>
    </cfRule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521-0B37-454E-8B2D-43F544580C0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4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17E-390B-4FCD-9D45-52B8B88E2CC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36" sqref="N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2" priority="1" operator="equal">
      <formula>"class"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A597-0B51-4EF9-8B79-495105368C02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3" priority="1" operator="equal">
      <formula>"class"</formula>
    </cfRule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3146-32D2-4F99-AB55-3FDD6847F316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9" sqref="J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20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0.7</v>
      </c>
      <c r="K5" s="17">
        <v>0.7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0.7</v>
      </c>
      <c r="K9" s="22">
        <v>0.7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2" priority="1" operator="equal">
      <formula>"class"</formula>
    </cfRule>
  </conditionalFormatting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E121-825C-407E-8BE0-C0934BCAC14C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5" sqref="H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20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1</v>
      </c>
      <c r="K9" s="22">
        <v>1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1" priority="1" operator="equal">
      <formula>"class"</formula>
    </cfRule>
  </conditionalFormatting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8D-D661-4357-8498-082DFAA18203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U9" sqref="U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20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0.75</v>
      </c>
      <c r="K9" s="22">
        <v>0.75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0" priority="1" operator="equal">
      <formula>"class"</formula>
    </cfRule>
  </conditionalFormatting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78DF-060E-4ED8-9F0E-42A9B211E612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20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1</v>
      </c>
      <c r="K9" s="22">
        <v>1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9" priority="1" operator="equal">
      <formula>"class"</formula>
    </cfRule>
  </conditionalFormatting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F9E-BE52-47D7-AE24-A4F67B98E286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C32" sqref="C3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20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0.7</v>
      </c>
      <c r="K5" s="17">
        <v>0.7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0.7</v>
      </c>
      <c r="K9" s="22">
        <v>0.7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8" priority="1" operator="equal">
      <formula>"class"</formula>
    </cfRule>
  </conditionalFormatting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D40A-F252-40C7-B390-B3A4EC6790EC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9" sqref="J9:K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50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5</v>
      </c>
      <c r="L8" s="20">
        <v>5.2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0.8</v>
      </c>
      <c r="K9" s="22">
        <v>0.8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7" priority="1" operator="equal">
      <formula>"class"</formula>
    </cfRule>
  </conditionalFormatting>
  <pageMargins left="0.7" right="0.7" top="0.75" bottom="0.75" header="0.3" footer="0.3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14-62A8-412E-AA71-BEABFC51D164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15" sqref="K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50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6</v>
      </c>
      <c r="L8" s="20">
        <v>6.2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1</v>
      </c>
      <c r="K9" s="22">
        <v>1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6" priority="1" operator="equal">
      <formula>"class"</formula>
    </cfRule>
  </conditionalFormatting>
  <pageMargins left="0.7" right="0.7" top="0.75" bottom="0.75" header="0.3" footer="0.3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1D5-37E4-4F0F-9172-513139625E86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38" sqref="K3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50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7</v>
      </c>
      <c r="L8" s="20">
        <v>7.2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1</v>
      </c>
      <c r="K9" s="22">
        <v>1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5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1DF-C93C-4129-8619-98A9671F5023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50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7</v>
      </c>
      <c r="L8" s="20">
        <v>7.2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1</v>
      </c>
      <c r="K9" s="22">
        <v>1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39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1" priority="1" operator="equal">
      <formula>"class"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3A19-0AAC-4CDE-84D3-D33185EE70E6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50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5</v>
      </c>
      <c r="L8" s="20">
        <v>5.2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0.8</v>
      </c>
      <c r="K9" s="22">
        <v>0.8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P11" s="29"/>
      <c r="Q11" s="29"/>
      <c r="R11" s="29"/>
      <c r="S11" s="29"/>
      <c r="T11" s="29"/>
      <c r="U11" s="30"/>
      <c r="V11" s="29"/>
    </row>
    <row r="12" spans="1:22" x14ac:dyDescent="0.25">
      <c r="P12" s="29"/>
      <c r="Q12" s="29"/>
      <c r="R12" s="29"/>
      <c r="S12" s="29"/>
      <c r="T12" s="29"/>
      <c r="U12" s="30"/>
      <c r="V12" s="29"/>
    </row>
    <row r="13" spans="1:22" x14ac:dyDescent="0.25">
      <c r="P13" s="29"/>
      <c r="Q13" s="29"/>
      <c r="R13" s="29"/>
      <c r="S13" s="29"/>
      <c r="T13" s="29"/>
      <c r="U13" s="30"/>
      <c r="V13" s="29"/>
    </row>
    <row r="14" spans="1:22" x14ac:dyDescent="0.25">
      <c r="P14" s="29"/>
      <c r="Q14" s="29"/>
      <c r="R14" s="29"/>
      <c r="S14" s="29"/>
      <c r="T14" s="29"/>
      <c r="U14" s="30"/>
      <c r="V14" s="29"/>
    </row>
    <row r="15" spans="1:22" x14ac:dyDescent="0.25">
      <c r="P15" s="29"/>
      <c r="Q15" s="29"/>
      <c r="R15" s="29"/>
      <c r="S15" s="29"/>
      <c r="T15" s="29"/>
      <c r="U15" s="30"/>
      <c r="V15" s="29"/>
    </row>
    <row r="16" spans="1:22" x14ac:dyDescent="0.25">
      <c r="P16" s="29"/>
      <c r="Q16" s="29"/>
      <c r="R16" s="29"/>
      <c r="S16" s="29"/>
      <c r="T16" s="29"/>
      <c r="U16" s="30"/>
      <c r="V16" s="29"/>
    </row>
    <row r="17" spans="16:22" x14ac:dyDescent="0.25">
      <c r="P17" s="29"/>
      <c r="Q17" s="29"/>
      <c r="R17" s="29"/>
      <c r="S17" s="29"/>
      <c r="T17" s="29"/>
      <c r="U17" s="30"/>
      <c r="V17" s="29"/>
    </row>
    <row r="18" spans="16:22" x14ac:dyDescent="0.25">
      <c r="P18" s="29"/>
      <c r="Q18" s="29"/>
      <c r="R18" s="29"/>
      <c r="S18" s="29"/>
      <c r="T18" s="29"/>
      <c r="U18" s="30"/>
      <c r="V18" s="29"/>
    </row>
    <row r="19" spans="16:22" x14ac:dyDescent="0.25">
      <c r="P19" s="29"/>
      <c r="Q19" s="29"/>
      <c r="R19" s="29"/>
      <c r="S19" s="29"/>
      <c r="T19" s="29"/>
      <c r="U19" s="30"/>
      <c r="V19" s="29"/>
    </row>
    <row r="20" spans="16:22" x14ac:dyDescent="0.25">
      <c r="P20" s="29"/>
      <c r="Q20" s="29"/>
      <c r="R20" s="29"/>
      <c r="S20" s="29"/>
      <c r="T20" s="29"/>
      <c r="U20" s="30"/>
      <c r="V20" s="29"/>
    </row>
    <row r="21" spans="16:22" x14ac:dyDescent="0.25">
      <c r="P21" s="29"/>
      <c r="Q21" s="29"/>
      <c r="R21" s="29"/>
      <c r="S21" s="29"/>
      <c r="T21" s="29"/>
      <c r="U21" s="30"/>
      <c r="V21" s="29"/>
    </row>
    <row r="22" spans="16:22" x14ac:dyDescent="0.25">
      <c r="P22" s="29"/>
      <c r="Q22" s="29"/>
      <c r="R22" s="29"/>
      <c r="S22" s="29"/>
      <c r="T22" s="29"/>
      <c r="U22" s="30"/>
      <c r="V22" s="29"/>
    </row>
    <row r="23" spans="16:22" x14ac:dyDescent="0.25">
      <c r="P23" s="29"/>
      <c r="Q23" s="29"/>
      <c r="R23" s="29"/>
      <c r="S23" s="29"/>
      <c r="T23" s="29"/>
      <c r="U23" s="30"/>
      <c r="V23" s="29"/>
    </row>
    <row r="24" spans="16:22" x14ac:dyDescent="0.25">
      <c r="P24" s="29"/>
      <c r="Q24" s="29"/>
      <c r="R24" s="29"/>
      <c r="S24" s="29"/>
      <c r="T24" s="29"/>
      <c r="U24" s="30"/>
      <c r="V24" s="29"/>
    </row>
    <row r="25" spans="16:22" x14ac:dyDescent="0.25">
      <c r="P25" s="29"/>
      <c r="Q25" s="29"/>
      <c r="R25" s="29"/>
      <c r="S25" s="29"/>
      <c r="T25" s="29"/>
      <c r="U25" s="30"/>
      <c r="V25" s="29"/>
    </row>
    <row r="26" spans="16:22" x14ac:dyDescent="0.25">
      <c r="P26" s="29"/>
      <c r="Q26" s="29"/>
      <c r="R26" s="29"/>
      <c r="S26" s="29"/>
      <c r="T26" s="29"/>
      <c r="U26" s="30"/>
      <c r="V26" s="29"/>
    </row>
    <row r="27" spans="16:22" x14ac:dyDescent="0.25">
      <c r="P27" s="29"/>
      <c r="Q27" s="29"/>
      <c r="R27" s="29"/>
      <c r="S27" s="29"/>
      <c r="T27" s="29"/>
      <c r="U27" s="30"/>
      <c r="V27" s="29"/>
    </row>
    <row r="28" spans="16:22" x14ac:dyDescent="0.25">
      <c r="P28" s="29"/>
      <c r="Q28" s="29"/>
      <c r="R28" s="29"/>
      <c r="S28" s="29"/>
      <c r="T28" s="29"/>
      <c r="U28" s="30"/>
      <c r="V28" s="29"/>
    </row>
    <row r="29" spans="16:22" x14ac:dyDescent="0.25">
      <c r="U29" s="1"/>
    </row>
    <row r="30" spans="16:22" x14ac:dyDescent="0.25">
      <c r="U30" s="1"/>
    </row>
    <row r="31" spans="16:22" x14ac:dyDescent="0.25">
      <c r="U31" s="1"/>
    </row>
    <row r="32" spans="16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3" priority="1" operator="equal">
      <formula>"class"</formula>
    </cfRule>
  </conditionalFormatting>
  <pageMargins left="0.7" right="0.7" top="0.75" bottom="0.75" header="0.3" footer="0.3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72A-ED9F-4F2F-959F-663A5D7C990E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J36" sqref="J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31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0.5</v>
      </c>
      <c r="K5" s="17">
        <v>0.5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</v>
      </c>
      <c r="J6" s="17">
        <v>2</v>
      </c>
      <c r="K6" s="17">
        <v>3</v>
      </c>
      <c r="L6" s="17">
        <v>4</v>
      </c>
      <c r="M6" s="18">
        <v>5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H13*$M$15</f>
        <v>0</v>
      </c>
      <c r="I7" s="25">
        <f t="shared" si="0"/>
        <v>0</v>
      </c>
      <c r="J7" s="25">
        <f t="shared" si="0"/>
        <v>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10</v>
      </c>
      <c r="L8" s="20">
        <v>10.1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5</v>
      </c>
      <c r="K13" s="12">
        <v>-5</v>
      </c>
      <c r="L13" s="12">
        <v>0</v>
      </c>
      <c r="M13" s="12">
        <v>0</v>
      </c>
      <c r="U13" s="1"/>
    </row>
    <row r="14" spans="1:22" x14ac:dyDescent="0.25">
      <c r="U14" s="1"/>
    </row>
    <row r="15" spans="1:22" x14ac:dyDescent="0.25">
      <c r="M15">
        <f>PI()/180</f>
        <v>1.7453292519943295E-2</v>
      </c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C21-7F41-4C5A-AE91-86BA4860C7CF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27" sqref="H2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31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</v>
      </c>
      <c r="J6" s="17">
        <v>2</v>
      </c>
      <c r="K6" s="17">
        <v>3</v>
      </c>
      <c r="L6" s="17">
        <v>4</v>
      </c>
      <c r="M6" s="18">
        <v>5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H13*$M$15</f>
        <v>0</v>
      </c>
      <c r="I7" s="25">
        <f t="shared" si="0"/>
        <v>0</v>
      </c>
      <c r="J7" s="25">
        <f t="shared" si="0"/>
        <v>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10</v>
      </c>
      <c r="L8" s="20">
        <v>10.1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5</v>
      </c>
      <c r="K13" s="12">
        <v>-5</v>
      </c>
      <c r="L13" s="12">
        <v>0</v>
      </c>
      <c r="M13" s="12">
        <v>0</v>
      </c>
      <c r="U13" s="1"/>
    </row>
    <row r="14" spans="1:22" x14ac:dyDescent="0.25">
      <c r="U14" s="1"/>
    </row>
    <row r="15" spans="1:22" x14ac:dyDescent="0.25">
      <c r="M15">
        <f>PI()/180</f>
        <v>1.7453292519943295E-2</v>
      </c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1" priority="1" operator="equal">
      <formula>"class"</formula>
    </cfRule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849-D62B-48F0-BE94-B7790586852E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31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</v>
      </c>
      <c r="J6" s="17">
        <v>2</v>
      </c>
      <c r="K6" s="17">
        <v>3</v>
      </c>
      <c r="L6" s="17">
        <v>4</v>
      </c>
      <c r="M6" s="18">
        <v>5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H13*$M$15</f>
        <v>0</v>
      </c>
      <c r="I7" s="25">
        <f t="shared" si="0"/>
        <v>0</v>
      </c>
      <c r="J7" s="25">
        <f t="shared" si="0"/>
        <v>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10</v>
      </c>
      <c r="L8" s="20">
        <v>10.1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5</v>
      </c>
      <c r="K13" s="12">
        <v>-5</v>
      </c>
      <c r="L13" s="12">
        <v>0</v>
      </c>
      <c r="M13" s="12">
        <v>0</v>
      </c>
      <c r="U13" s="1"/>
    </row>
    <row r="14" spans="1:22" x14ac:dyDescent="0.25">
      <c r="U14" s="1"/>
    </row>
    <row r="15" spans="1:22" x14ac:dyDescent="0.25">
      <c r="M15">
        <f>PI()/180</f>
        <v>1.7453292519943295E-2</v>
      </c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6B40-2ED3-4406-B907-289C9412F4BA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31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</v>
      </c>
      <c r="J6" s="17">
        <v>2</v>
      </c>
      <c r="K6" s="17">
        <v>3</v>
      </c>
      <c r="L6" s="17">
        <v>4</v>
      </c>
      <c r="M6" s="18">
        <v>5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H13*$M$15</f>
        <v>0</v>
      </c>
      <c r="I7" s="25">
        <f t="shared" si="0"/>
        <v>0</v>
      </c>
      <c r="J7" s="25">
        <f t="shared" si="0"/>
        <v>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10</v>
      </c>
      <c r="L8" s="20">
        <v>10.1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5</v>
      </c>
      <c r="K13" s="12">
        <v>-5</v>
      </c>
      <c r="L13" s="12">
        <v>0</v>
      </c>
      <c r="M13" s="12">
        <v>0</v>
      </c>
      <c r="U13" s="1"/>
    </row>
    <row r="14" spans="1:22" x14ac:dyDescent="0.25">
      <c r="U14" s="1"/>
    </row>
    <row r="15" spans="1:22" x14ac:dyDescent="0.25">
      <c r="M15">
        <f>PI()/180</f>
        <v>1.7453292519943295E-2</v>
      </c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9" priority="1" operator="equal">
      <formula>"class"</formula>
    </cfRule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29B8-5260-42C7-A499-F053021B0650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31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0.5</v>
      </c>
      <c r="K5" s="17">
        <v>0.5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</v>
      </c>
      <c r="J6" s="17">
        <v>2</v>
      </c>
      <c r="K6" s="17">
        <v>3</v>
      </c>
      <c r="L6" s="17">
        <v>4</v>
      </c>
      <c r="M6" s="18">
        <v>5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H13*$M$15</f>
        <v>0</v>
      </c>
      <c r="I7" s="25">
        <f t="shared" si="0"/>
        <v>0</v>
      </c>
      <c r="J7" s="25">
        <f t="shared" si="0"/>
        <v>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10</v>
      </c>
      <c r="L8" s="20">
        <v>10.1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5</v>
      </c>
      <c r="K13" s="12">
        <v>-5</v>
      </c>
      <c r="L13" s="12">
        <v>0</v>
      </c>
      <c r="M13" s="12">
        <v>0</v>
      </c>
      <c r="U13" s="1"/>
    </row>
    <row r="14" spans="1:22" x14ac:dyDescent="0.25">
      <c r="U14" s="1"/>
    </row>
    <row r="15" spans="1:22" x14ac:dyDescent="0.25">
      <c r="M15">
        <f>PI()/180</f>
        <v>1.7453292519943295E-2</v>
      </c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5078-65E7-42F6-8D34-0EB4A5581B6F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0.5</v>
      </c>
      <c r="K5" s="17">
        <v>0.5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5</v>
      </c>
      <c r="J6" s="17">
        <v>5.2</v>
      </c>
      <c r="K6" s="17">
        <v>180</v>
      </c>
      <c r="L6" s="17">
        <v>181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H13*$N$13</f>
        <v>0</v>
      </c>
      <c r="I7" s="25">
        <f t="shared" si="0"/>
        <v>0</v>
      </c>
      <c r="J7" s="25">
        <f t="shared" si="0"/>
        <v>-8.7266462599716474E-2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10</v>
      </c>
      <c r="L8" s="20">
        <v>10.1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-5</v>
      </c>
      <c r="K13" s="12">
        <v>-5</v>
      </c>
      <c r="L13" s="12">
        <v>0</v>
      </c>
      <c r="M13" s="12">
        <v>0</v>
      </c>
      <c r="N13">
        <f>PI()/180</f>
        <v>1.7453292519943295E-2</v>
      </c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7" priority="1" operator="equal">
      <formula>"class"</formula>
    </cfRule>
  </conditionalFormatting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ECB-81A4-48E7-834A-200A8A495C86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5</v>
      </c>
      <c r="J6" s="17">
        <v>5.2</v>
      </c>
      <c r="K6" s="17">
        <v>180</v>
      </c>
      <c r="L6" s="17">
        <v>181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H13*$N$13</f>
        <v>0</v>
      </c>
      <c r="I7" s="25">
        <f t="shared" si="0"/>
        <v>0</v>
      </c>
      <c r="J7" s="25">
        <f t="shared" si="0"/>
        <v>-8.7266462599716474E-2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10</v>
      </c>
      <c r="L8" s="20">
        <v>10.1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-5</v>
      </c>
      <c r="K13" s="12">
        <v>-5</v>
      </c>
      <c r="L13" s="12">
        <v>0</v>
      </c>
      <c r="M13" s="12">
        <v>0</v>
      </c>
      <c r="N13">
        <f>PI()/180</f>
        <v>1.7453292519943295E-2</v>
      </c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A22-757D-42E5-9848-B5B7B29071D0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5</v>
      </c>
      <c r="J6" s="17">
        <v>5.2</v>
      </c>
      <c r="K6" s="17">
        <v>180</v>
      </c>
      <c r="L6" s="17">
        <v>181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H13*$N$13</f>
        <v>0</v>
      </c>
      <c r="I7" s="25">
        <f t="shared" si="0"/>
        <v>0</v>
      </c>
      <c r="J7" s="25">
        <f t="shared" si="0"/>
        <v>-8.7266462599716474E-2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10</v>
      </c>
      <c r="L8" s="20">
        <v>10.1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-5</v>
      </c>
      <c r="K13" s="12">
        <v>-5</v>
      </c>
      <c r="L13" s="12">
        <v>0</v>
      </c>
      <c r="M13" s="12">
        <v>0</v>
      </c>
      <c r="N13">
        <f>PI()/180</f>
        <v>1.7453292519943295E-2</v>
      </c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E64C-7A4A-4874-966F-BA0958A2B12E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I11" sqref="I11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31</v>
      </c>
      <c r="J4" s="14">
        <v>31.2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25</v>
      </c>
      <c r="J6" s="17">
        <v>25.2</v>
      </c>
      <c r="K6" s="17">
        <v>180</v>
      </c>
      <c r="L6" s="17">
        <v>181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H13*$N$13</f>
        <v>0</v>
      </c>
      <c r="I7" s="25">
        <f t="shared" si="0"/>
        <v>0</v>
      </c>
      <c r="J7" s="25">
        <f t="shared" si="0"/>
        <v>-8.7266462599716474E-2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20</v>
      </c>
      <c r="L8" s="20">
        <v>20.100000000000001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1</v>
      </c>
      <c r="K9" s="22">
        <v>1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-5</v>
      </c>
      <c r="K13" s="12">
        <v>-5</v>
      </c>
      <c r="L13" s="12">
        <v>0</v>
      </c>
      <c r="M13" s="12">
        <v>0</v>
      </c>
      <c r="N13">
        <f>PI()/180</f>
        <v>1.7453292519943295E-2</v>
      </c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A63-9A80-4A07-B0F8-686705F5BA0E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6" sqref="P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42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0" priority="1" operator="equal">
      <formula>"class"</formula>
    </cfRule>
  </conditionalFormatting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BA4B-C26B-4DFA-AF2C-1612FD886B1B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30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0.5</v>
      </c>
      <c r="K5" s="17">
        <v>0.5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5</v>
      </c>
      <c r="J6" s="17">
        <v>5.2</v>
      </c>
      <c r="K6" s="17">
        <v>180</v>
      </c>
      <c r="L6" s="17">
        <v>181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f t="shared" ref="H7:M7" si="0">H13*$N$13</f>
        <v>0</v>
      </c>
      <c r="I7" s="25">
        <f t="shared" si="0"/>
        <v>0</v>
      </c>
      <c r="J7" s="25">
        <f t="shared" si="0"/>
        <v>-8.7266462599716474E-2</v>
      </c>
      <c r="K7" s="25">
        <f t="shared" si="0"/>
        <v>-8.7266462599716474E-2</v>
      </c>
      <c r="L7" s="25">
        <f t="shared" si="0"/>
        <v>0</v>
      </c>
      <c r="M7" s="26">
        <f t="shared" si="0"/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1.1000000000000001</v>
      </c>
      <c r="K8" s="17">
        <v>10</v>
      </c>
      <c r="L8" s="20">
        <v>10.1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H13" s="4">
        <v>0</v>
      </c>
      <c r="I13" s="12">
        <v>0</v>
      </c>
      <c r="J13" s="12">
        <v>-5</v>
      </c>
      <c r="K13" s="12">
        <v>-5</v>
      </c>
      <c r="L13" s="12">
        <v>0</v>
      </c>
      <c r="M13" s="12">
        <v>0</v>
      </c>
      <c r="N13">
        <f>PI()/180</f>
        <v>1.7453292519943295E-2</v>
      </c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" priority="1" operator="equal">
      <formula>"class"</formula>
    </cfRule>
  </conditionalFormatting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E96F-E901-477F-928F-8AB01E82F876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K9" sqref="K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32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0.15</v>
      </c>
      <c r="K9" s="22">
        <v>0.15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9E-B39A-451E-91BB-D16C6D6429B7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32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2747-5DDD-4274-B4A6-D2BAF915CA74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M13" sqref="M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32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12</v>
      </c>
      <c r="J4" s="14">
        <v>12.2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11.4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312-62AF-4B87-8D94-BD7B7F373038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32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12</v>
      </c>
      <c r="J4" s="14">
        <v>12.2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11.4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0.25</v>
      </c>
      <c r="K9" s="22">
        <v>0.25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EDC0-B4D5-447A-9C1D-11BAAFA6ED3D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32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11</v>
      </c>
      <c r="J4" s="14">
        <v>11.2</v>
      </c>
      <c r="K4" s="14">
        <v>190</v>
      </c>
      <c r="L4" s="14">
        <v>191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1</v>
      </c>
      <c r="K5" s="17">
        <v>1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7">
        <v>11</v>
      </c>
      <c r="J6" s="17">
        <v>11.2</v>
      </c>
      <c r="K6" s="17">
        <v>100</v>
      </c>
      <c r="L6" s="17">
        <v>150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7">
        <v>1</v>
      </c>
      <c r="J8" s="17">
        <v>1.2</v>
      </c>
      <c r="K8" s="17">
        <v>10</v>
      </c>
      <c r="L8" s="20">
        <v>10.199999999999999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0.15</v>
      </c>
      <c r="K9" s="22">
        <v>0.15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724A-01E7-4F30-8EB4-831500359D61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33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9F60-3E01-4687-9EC2-1623873D79E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33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ADF9-23AE-4066-91E9-035CF792587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D2" sqref="D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33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D90-96FA-4E73-97FA-F85073BC378F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33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8B7B-CD41-4E0D-8540-2F9F5004D69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95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9" priority="1" operator="equal">
      <formula>"class"</formula>
    </cfRule>
  </conditionalFormatting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1742-BA20-4324-89AA-D613F6DBEE7F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AC15" sqref="AC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33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DBB3-201D-44B2-9C62-F29CA02B182D}">
  <sheetPr>
    <tabColor theme="4" tint="0.59999389629810485"/>
  </sheetPr>
  <dimension ref="A1:U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7" sqref="E1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76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79</v>
      </c>
      <c r="U3" s="1"/>
    </row>
    <row r="4" spans="1:21" x14ac:dyDescent="0.25">
      <c r="A4" s="5" t="s">
        <v>78</v>
      </c>
      <c r="B4" s="5"/>
      <c r="C4" s="5"/>
      <c r="F4" s="6"/>
      <c r="G4" s="6"/>
      <c r="H4" s="11" t="s">
        <v>77</v>
      </c>
      <c r="U4" s="1"/>
    </row>
    <row r="5" spans="1:21" x14ac:dyDescent="0.25">
      <c r="U5" s="1"/>
    </row>
    <row r="6" spans="1:21" x14ac:dyDescent="0.25">
      <c r="U6" s="1"/>
    </row>
    <row r="7" spans="1:21" x14ac:dyDescent="0.25">
      <c r="U7" s="1"/>
    </row>
    <row r="8" spans="1:21" x14ac:dyDescent="0.25">
      <c r="U8" s="1"/>
    </row>
    <row r="9" spans="1:21" x14ac:dyDescent="0.25"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</sheetData>
  <conditionalFormatting sqref="A4:C4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51B7-D5D0-4F93-8FBD-AC794967E215}">
  <sheetPr>
    <tabColor theme="4" tint="0.59999389629810485"/>
  </sheetPr>
  <dimension ref="A1:U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4" sqref="D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76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80</v>
      </c>
      <c r="U3" s="1"/>
    </row>
    <row r="4" spans="1:21" x14ac:dyDescent="0.25">
      <c r="A4" s="5" t="s">
        <v>78</v>
      </c>
      <c r="B4" s="5"/>
      <c r="C4" s="5"/>
      <c r="F4" s="6"/>
      <c r="G4" s="6"/>
      <c r="H4" s="11" t="s">
        <v>81</v>
      </c>
      <c r="U4" s="1"/>
    </row>
    <row r="5" spans="1:21" x14ac:dyDescent="0.25">
      <c r="U5" s="1"/>
    </row>
    <row r="6" spans="1:21" x14ac:dyDescent="0.25">
      <c r="U6" s="1"/>
    </row>
    <row r="7" spans="1:21" x14ac:dyDescent="0.25">
      <c r="U7" s="1"/>
    </row>
    <row r="8" spans="1:21" x14ac:dyDescent="0.25">
      <c r="U8" s="1"/>
    </row>
    <row r="9" spans="1:21" x14ac:dyDescent="0.25"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</sheetData>
  <conditionalFormatting sqref="A4:C4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100-CD56-43E5-88E8-BBEB65FB07B0}">
  <sheetPr>
    <tabColor theme="4" tint="0.59999389629810485"/>
  </sheetPr>
  <dimension ref="A1:V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Q13" sqref="Q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3" width="6.5703125" bestFit="1" customWidth="1"/>
    <col min="14" max="15" width="6.7109375" customWidth="1"/>
  </cols>
  <sheetData>
    <row r="1" spans="1:22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2" x14ac:dyDescent="0.25">
      <c r="A2" s="8" t="s">
        <v>8</v>
      </c>
      <c r="B2" s="9"/>
      <c r="C2" s="9"/>
      <c r="D2" s="10"/>
      <c r="E2" s="10"/>
      <c r="F2" s="10"/>
      <c r="G2" s="10"/>
      <c r="H2" s="3" t="s">
        <v>43</v>
      </c>
    </row>
    <row r="3" spans="1:22" x14ac:dyDescent="0.25">
      <c r="A3" s="8" t="s">
        <v>6</v>
      </c>
      <c r="B3" s="9"/>
      <c r="C3" s="9"/>
      <c r="D3" s="10"/>
      <c r="E3" s="10"/>
      <c r="F3" s="10"/>
      <c r="G3" s="10"/>
      <c r="H3" s="3" t="s">
        <v>44</v>
      </c>
      <c r="U3" s="1"/>
    </row>
    <row r="4" spans="1:22" x14ac:dyDescent="0.25">
      <c r="A4" s="5" t="s">
        <v>21</v>
      </c>
      <c r="B4" s="5" t="s">
        <v>22</v>
      </c>
      <c r="C4" s="5"/>
      <c r="D4" t="s">
        <v>24</v>
      </c>
      <c r="F4" s="6"/>
      <c r="G4" s="6"/>
      <c r="H4" s="13">
        <v>0</v>
      </c>
      <c r="I4" s="14">
        <v>100</v>
      </c>
      <c r="J4" s="14">
        <v>125</v>
      </c>
      <c r="K4" s="14">
        <v>150</v>
      </c>
      <c r="L4" s="14">
        <v>175</v>
      </c>
      <c r="M4" s="15">
        <v>200</v>
      </c>
      <c r="P4" s="27" t="s">
        <v>34</v>
      </c>
      <c r="Q4" s="27"/>
      <c r="R4" s="27"/>
      <c r="S4" s="27"/>
      <c r="T4" s="27"/>
      <c r="U4" s="28"/>
      <c r="V4" s="27"/>
    </row>
    <row r="5" spans="1:22" x14ac:dyDescent="0.25">
      <c r="A5" s="5"/>
      <c r="B5" s="5" t="s">
        <v>23</v>
      </c>
      <c r="C5" s="5"/>
      <c r="D5" t="s">
        <v>25</v>
      </c>
      <c r="F5" s="6"/>
      <c r="G5" s="6"/>
      <c r="H5" s="16">
        <v>0</v>
      </c>
      <c r="I5" s="17">
        <v>0</v>
      </c>
      <c r="J5" s="17">
        <v>0</v>
      </c>
      <c r="K5" s="17">
        <v>0</v>
      </c>
      <c r="L5" s="17">
        <v>0</v>
      </c>
      <c r="M5" s="18">
        <v>0</v>
      </c>
      <c r="P5" s="27" t="s">
        <v>35</v>
      </c>
      <c r="Q5" s="27"/>
      <c r="R5" s="27"/>
      <c r="S5" s="27"/>
      <c r="T5" s="27"/>
      <c r="U5" s="28"/>
      <c r="V5" s="27"/>
    </row>
    <row r="6" spans="1:22" x14ac:dyDescent="0.25">
      <c r="A6" s="5" t="s">
        <v>26</v>
      </c>
      <c r="B6" s="5" t="s">
        <v>22</v>
      </c>
      <c r="C6" s="5"/>
      <c r="D6" t="s">
        <v>24</v>
      </c>
      <c r="F6" s="6"/>
      <c r="G6" s="6"/>
      <c r="H6" s="16">
        <v>0</v>
      </c>
      <c r="I6" s="14">
        <v>100</v>
      </c>
      <c r="J6" s="14">
        <v>125</v>
      </c>
      <c r="K6" s="14">
        <v>150</v>
      </c>
      <c r="L6" s="14">
        <v>175</v>
      </c>
      <c r="M6" s="18">
        <v>200</v>
      </c>
      <c r="P6" s="27" t="s">
        <v>36</v>
      </c>
      <c r="Q6" s="27"/>
      <c r="R6" s="27"/>
      <c r="S6" s="27"/>
      <c r="T6" s="27"/>
      <c r="U6" s="28"/>
      <c r="V6" s="27"/>
    </row>
    <row r="7" spans="1:22" x14ac:dyDescent="0.25">
      <c r="A7" s="5"/>
      <c r="B7" s="5" t="s">
        <v>27</v>
      </c>
      <c r="C7" s="5"/>
      <c r="D7" t="s">
        <v>28</v>
      </c>
      <c r="F7" s="6"/>
      <c r="G7" s="6"/>
      <c r="H7" s="16">
        <v>0</v>
      </c>
      <c r="I7" s="17">
        <v>0</v>
      </c>
      <c r="J7" s="17">
        <v>0</v>
      </c>
      <c r="K7" s="17">
        <v>0</v>
      </c>
      <c r="L7" s="17">
        <v>0</v>
      </c>
      <c r="M7" s="18">
        <v>0</v>
      </c>
      <c r="U7" s="1"/>
    </row>
    <row r="8" spans="1:22" x14ac:dyDescent="0.25">
      <c r="A8" s="5" t="s">
        <v>29</v>
      </c>
      <c r="B8" s="5" t="s">
        <v>22</v>
      </c>
      <c r="C8" s="5"/>
      <c r="D8" s="4" t="s">
        <v>24</v>
      </c>
      <c r="E8" s="4"/>
      <c r="F8" s="4"/>
      <c r="H8" s="19">
        <v>0</v>
      </c>
      <c r="I8" s="14">
        <v>100</v>
      </c>
      <c r="J8" s="14">
        <v>125</v>
      </c>
      <c r="K8" s="14">
        <v>150</v>
      </c>
      <c r="L8" s="14">
        <v>175</v>
      </c>
      <c r="M8" s="18">
        <v>200</v>
      </c>
      <c r="U8" s="1"/>
    </row>
    <row r="9" spans="1:22" x14ac:dyDescent="0.25">
      <c r="A9" s="5"/>
      <c r="B9" s="5" t="s">
        <v>23</v>
      </c>
      <c r="C9" s="5"/>
      <c r="D9" s="4" t="s">
        <v>25</v>
      </c>
      <c r="E9" s="4"/>
      <c r="F9" s="3"/>
      <c r="H9" s="21">
        <v>0</v>
      </c>
      <c r="I9" s="22">
        <v>0</v>
      </c>
      <c r="J9" s="22">
        <v>0</v>
      </c>
      <c r="K9" s="22">
        <v>0</v>
      </c>
      <c r="L9" s="23">
        <v>0</v>
      </c>
      <c r="M9" s="24">
        <v>0</v>
      </c>
      <c r="U9" s="1"/>
    </row>
    <row r="10" spans="1:22" x14ac:dyDescent="0.25">
      <c r="U10" s="1"/>
    </row>
    <row r="11" spans="1:22" x14ac:dyDescent="0.25">
      <c r="U11" s="1"/>
    </row>
    <row r="12" spans="1:22" x14ac:dyDescent="0.25">
      <c r="U12" s="1"/>
    </row>
    <row r="13" spans="1:22" x14ac:dyDescent="0.25">
      <c r="U13" s="1"/>
    </row>
    <row r="14" spans="1:22" x14ac:dyDescent="0.25">
      <c r="U14" s="1"/>
    </row>
    <row r="15" spans="1:22" x14ac:dyDescent="0.25">
      <c r="U15" s="1"/>
    </row>
    <row r="16" spans="1:2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8AC9-76CD-4977-8758-3CD768CFDAA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96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17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8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4B5C-714E-4E65-9345-4E0B4EF0DBA9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7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7B30-77CF-4052-8CD4-8E99214B829E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6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D887-BD7E-4ED1-A6A7-F761CFA8955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5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91AD-1273-4F00-9C46-FC432BFCCD70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4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15" sqref="H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41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5454-34D9-4E06-881E-D52BACE32C09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3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9695-0226-4153-A630-C952273EFAD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101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2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46C4-11D0-4E83-9534-41F9DA06FEA7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I33" sqref="I33"/>
      <selection pane="topRight" activeCell="I33" sqref="I33"/>
      <selection pane="bottomLeft" activeCell="I33" sqref="I33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101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1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F3C7-BF13-4614-A65A-8DB5781F355B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I33" sqref="I33"/>
      <selection pane="topRight" activeCell="I33" sqref="I33"/>
      <selection pane="bottomLeft" activeCell="I33" sqref="I33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101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20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0E8C-87B4-43FF-9EA8-3591E9D2C4CB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I33" sqref="I33"/>
      <selection pane="topRight" activeCell="I33" sqref="I33"/>
      <selection pane="bottomLeft" activeCell="I33" sqref="I33"/>
      <selection pane="bottomRight" activeCell="V12" sqref="V1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101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9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976F-902F-440F-B43F-1B64D8CDC20F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E30" sqref="E30"/>
      <selection pane="topRight" activeCell="E30" sqref="E30"/>
      <selection pane="bottomLeft" activeCell="E30" sqref="E30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101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102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8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B0D-BBA3-49B4-B6CD-88CFDC29D9E3}">
  <sheetPr>
    <tabColor theme="4" tint="0.59999389629810485"/>
  </sheetPr>
  <dimension ref="A1:U35"/>
  <sheetViews>
    <sheetView tabSelected="1"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21" sqref="M21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7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D580-F311-4695-A32A-2F5E1A0A732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6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FF9E-783B-4C5E-BB7F-7F3A88C2C829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5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7BA7-169A-444E-A6C0-2108937D2630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D44-FEAD-4E30-A759-462F55014CC2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8" sqref="E3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73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40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0F96-3146-402E-9D9D-B6C5CECF132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3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1234-4004-411E-A5FD-5597CCD59647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6" sqref="T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2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D12-6BC5-4656-8C24-EB0790445BC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1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30D-9B19-42FE-AA48-98DC15130AB1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10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D0C-CCAF-42B0-8B33-54EF2DE1376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9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3D41-097E-4CB3-A001-C1DF730119C9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8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C01-846B-4134-A0C8-4F40F1F40C6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U35" sqref="U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7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A5E-55DF-4BEE-9CB3-7541E971C19B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46" sqref="L4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6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57DE-797F-4281-9E5E-724359072AC6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5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D0E2-9636-40E6-8863-1A585976752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4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00C-2493-40AE-A6E8-83B7F6CD233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91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9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200C-36B8-4DE8-89FD-726EE91B57CE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3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C980-778E-4B1F-A5DB-069C2E86445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2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39BE-5582-4442-ADCD-905577CE225D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1" priority="1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493B-AA45-497B-8552-A07D6F30CFEB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00" priority="1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832-841E-4E44-A5C6-5C9D603708C1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9" priority="1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32F2-B8AC-4736-B0BA-A30069CCE3B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8" priority="1" operator="equal">
      <formula>"class"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7223-60DA-4D15-8D9A-A6E78DF4B801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9" sqref="J1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83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7" priority="1" operator="equal">
      <formula>"class"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42F7-2AA5-4771-9A79-189C1F8C14A2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83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6" priority="1" operator="equal">
      <formula>"class"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459F-AFA5-42F0-B92F-51934148A8A9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20" sqref="K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83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5" priority="1" operator="equal">
      <formula>"class"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A724-3DCA-411D-8085-942BD2D35260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83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4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1601-AF27-4387-8C38-9FE42B6EBD17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8" priority="1" operator="equal">
      <formula>"class"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1987-0539-4CC1-83A3-605EEF0C06D3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83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3" priority="1" operator="equal">
      <formula>"class"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67D7-DE57-4791-B341-8A8B20107CFB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6" sqref="J1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84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2" priority="1" operator="equal">
      <formula>"class"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412-2114-49A5-B4D4-975F1E7488F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84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1" priority="1" operator="equal">
      <formula>"class"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5F8D-E1F0-4976-9B3C-B5BB6A5CC22B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84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90" priority="1" operator="equal">
      <formula>"class"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418-3E06-414F-93DE-8A0B50D0D226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84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9" priority="1" operator="equal">
      <formula>"class"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C970-0D7D-4350-9390-669AFB41AAA0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5" sqref="E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84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85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8" priority="1" operator="equal">
      <formula>"class"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2B5-EC46-47BB-8D10-299470730DE3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7" priority="1" operator="equal">
      <formula>"class"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295-7792-4E5B-8E72-91EB5DB541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6" priority="1" operator="equal">
      <formula>"class"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B113-560F-4E4B-A5A3-B38B33626FF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7" sqref="L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5" priority="1" operator="equal">
      <formula>"class"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F191-D8C1-44A8-9941-5A19C5D8169D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D43-B6EC-4370-BC3A-E2109A498EFD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71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2</v>
      </c>
      <c r="J8">
        <v>4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7" priority="1" operator="equal">
      <formula>"class"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7152-049D-4451-B549-57DCC1D786FD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3" priority="1" operator="equal">
      <formula>"class"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5962-B5DE-4607-9E7F-1CC47F77EAC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4" sqref="T3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2" priority="1" operator="equal">
      <formula>"class"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7DDD-26EC-4C3B-9686-45E93A4D49A6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1" priority="1" operator="equal">
      <formula>"class"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FB11-A5CD-41E6-BD0C-EC92F97EB8C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80" priority="1" operator="equal">
      <formula>"class"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C3BE-6990-4D80-9B27-157EC41A60E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9" priority="1" operator="equal">
      <formula>"class"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193C-1045-4CD5-916B-B9F38CC952A6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56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8" priority="1" operator="equal">
      <formula>"class"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61-10BC-41B7-AA3C-C9A0EC7DBE63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6" sqref="F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7" priority="1" operator="equal">
      <formula>"class"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7DAB-7333-446E-BDB1-DAEA793DD88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6" priority="1" operator="equal">
      <formula>"class"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B607-3204-45A4-9D01-0D5F6BA0604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5" priority="1" operator="equal">
      <formula>"class"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4FBB-4533-4103-9D98-C911862F54C1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4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C7FF-A51C-4793-B766-7A5D953536B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71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2</v>
      </c>
      <c r="J8">
        <v>4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6" priority="1" operator="equal">
      <formula>"class"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37B1-B906-484C-995C-F8D96A274CE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61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62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3" priority="1" operator="equal">
      <formula>"class"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9E3-C96C-4D0A-973B-8BA54B33330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2" priority="1" operator="equal">
      <formula>"class"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68B1-3AE7-49B5-ACCC-1E05509A26CF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1" priority="1" operator="equal">
      <formula>"class"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E8BD-7E02-4926-AFF1-69B2090A921D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70" priority="1" operator="equal">
      <formula>"class"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86-F79C-4FDD-8CA1-ACCDE2C0B57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9" priority="1" operator="equal">
      <formula>"class"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F2D0-9A05-40E5-867A-091D13FEB20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63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64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8" priority="1" operator="equal">
      <formula>"class"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36D-6983-43DE-8423-5348FC458263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7" priority="1" operator="equal">
      <formula>"class"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682E-684E-4514-A448-0D357D7326BF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6" priority="1" operator="equal">
      <formula>"class"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39A5-FE29-4C20-8F62-999625420599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5" priority="1" operator="equal">
      <formula>"class"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3602-1817-4C32-8C7D-FB8CAE43F71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4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FA3A-615B-496E-A880-F19883B6BC0D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I20" sqref="I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71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2</v>
      </c>
      <c r="J8">
        <v>4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5" priority="1" operator="equal">
      <formula>"class"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E807-A8A8-4E3A-A107-938009C95F41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60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3" priority="1" operator="equal">
      <formula>"class"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B68-A570-44CB-8408-B49CBA21E233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37" sqref="M3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66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2" priority="1" operator="equal">
      <formula>"class"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F01F-C9CB-42C2-8BFD-E617A526D032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88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1" priority="1" operator="equal">
      <formula>"class"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3CDF-8162-4F5B-82A7-2FAD04250A1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89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3609-5BD7-4FCD-9D42-3A6193E2E7AF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92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9" priority="1" operator="equal">
      <formula>"class"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6327-6614-4FD4-9B0A-1C9D30857F77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B35" sqref="B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59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94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65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5</v>
      </c>
      <c r="J8">
        <v>30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8" priority="1" operator="equal">
      <formula>"class"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6A52-127F-4C5F-A2AD-63A2AAE7EF17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sqref="A1:AA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7" priority="1" operator="equal">
      <formula>"class"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9F5-5FFF-4420-95BE-3AB3D10C760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sqref="A1:AA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6" priority="1" operator="equal">
      <formula>"class"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117D-D579-4CF7-8518-0D9D12C3177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sqref="A1:AA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5" priority="1" operator="equal">
      <formula>"class"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B15A-593D-4611-9349-83DF2908721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sqref="A1:AA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4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3BDE-D74D-4C5C-BF05-AD0F1CFEA74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72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71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5</v>
      </c>
      <c r="I8" s="2">
        <v>2</v>
      </c>
      <c r="J8">
        <v>4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134" priority="1" operator="equal">
      <formula>"class"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57AC-3C9F-4DDB-8161-863BF70BE87E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sqref="A1:AA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18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19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3" priority="1" operator="equal">
      <formula>"class"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2348-DC6F-4133-B94A-DD1507DF854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G34" sqref="G3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98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2" priority="1" operator="equal">
      <formula>"class"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07D3-5B7D-4911-97E6-A1774835759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98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1" priority="1" operator="equal">
      <formula>"class"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72F2-2266-499A-AD2F-802C74E33FC3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4" sqref="H4"/>
      <selection pane="topRight" activeCell="H4" sqref="H4"/>
      <selection pane="bottomLeft" activeCell="H4" sqref="H4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98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50" priority="1" operator="equal">
      <formula>"class"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D3C1-6EBD-4322-BC1A-B9A1B6F9AF34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4" sqref="H4"/>
      <selection pane="topRight" activeCell="H4" sqref="H4"/>
      <selection pane="bottomLeft" activeCell="H4" sqref="H4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98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9" priority="1" operator="equal">
      <formula>"class"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41AB-1FED-44DD-B45E-457AB3460437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H4" sqref="H4"/>
      <selection pane="topRight" activeCell="H4" sqref="H4"/>
      <selection pane="bottomLeft" activeCell="H4" sqref="H4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97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93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98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ED4-5297-4891-B708-70CA2DF21069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17" sqref="D1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37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10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7" priority="1" operator="equal">
      <formula>"class"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2C0-C554-4DA3-8B01-951844E1E0AB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38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6" priority="1" operator="equal">
      <formula>"class"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662-02BD-492A-9A39-BFFC942D935C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41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5" priority="1" operator="equal">
      <formula>"class"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0D57-64BD-4750-8B6E-9FC8C209B6EB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7"/>
      <c r="B1" s="7"/>
      <c r="C1" s="7"/>
      <c r="D1" s="7" t="s">
        <v>5</v>
      </c>
      <c r="E1" s="7" t="s">
        <v>4</v>
      </c>
      <c r="F1" s="7" t="s">
        <v>3</v>
      </c>
      <c r="G1" s="7" t="s">
        <v>2</v>
      </c>
      <c r="H1" s="7" t="s">
        <v>1</v>
      </c>
    </row>
    <row r="2" spans="1:21" x14ac:dyDescent="0.25">
      <c r="A2" s="8" t="s">
        <v>8</v>
      </c>
      <c r="B2" s="9"/>
      <c r="C2" s="9"/>
      <c r="D2" s="10"/>
      <c r="E2" s="10"/>
      <c r="F2" s="10"/>
      <c r="G2" s="10"/>
      <c r="H2" s="3" t="s">
        <v>45</v>
      </c>
    </row>
    <row r="3" spans="1:21" x14ac:dyDescent="0.25">
      <c r="A3" s="8" t="s">
        <v>6</v>
      </c>
      <c r="B3" s="9"/>
      <c r="C3" s="9"/>
      <c r="D3" s="10"/>
      <c r="E3" s="10"/>
      <c r="F3" s="10"/>
      <c r="G3" s="10"/>
      <c r="H3" s="3" t="s">
        <v>90</v>
      </c>
      <c r="U3" s="1"/>
    </row>
    <row r="4" spans="1:21" x14ac:dyDescent="0.25">
      <c r="A4" s="5" t="s">
        <v>16</v>
      </c>
      <c r="B4" s="5"/>
      <c r="C4" s="5"/>
      <c r="F4" s="6"/>
      <c r="G4" s="6"/>
      <c r="H4" s="11" t="s">
        <v>46</v>
      </c>
      <c r="U4" s="1"/>
    </row>
    <row r="5" spans="1:21" x14ac:dyDescent="0.25">
      <c r="A5" s="5" t="s">
        <v>10</v>
      </c>
      <c r="B5" s="5"/>
      <c r="C5" s="5"/>
      <c r="D5" t="s">
        <v>11</v>
      </c>
      <c r="F5" s="6"/>
      <c r="G5" s="6"/>
      <c r="H5" s="4">
        <v>5</v>
      </c>
      <c r="U5" s="1"/>
    </row>
    <row r="6" spans="1:21" x14ac:dyDescent="0.25">
      <c r="A6" s="5" t="s">
        <v>12</v>
      </c>
      <c r="B6" s="5"/>
      <c r="C6" s="5"/>
      <c r="D6" t="s">
        <v>0</v>
      </c>
      <c r="F6" s="6"/>
      <c r="G6" s="6"/>
      <c r="H6" s="4">
        <v>5</v>
      </c>
      <c r="U6" s="1"/>
    </row>
    <row r="7" spans="1:21" x14ac:dyDescent="0.25">
      <c r="A7" s="5" t="s">
        <v>13</v>
      </c>
      <c r="B7" s="5"/>
      <c r="C7" s="5"/>
      <c r="E7" t="s">
        <v>75</v>
      </c>
      <c r="F7" s="6"/>
      <c r="G7" s="6"/>
      <c r="H7" s="4">
        <v>1</v>
      </c>
      <c r="U7" s="1"/>
    </row>
    <row r="8" spans="1:21" x14ac:dyDescent="0.25">
      <c r="A8" s="5" t="s">
        <v>14</v>
      </c>
      <c r="B8" s="5" t="s">
        <v>3</v>
      </c>
      <c r="C8" s="5"/>
      <c r="D8" s="4" t="s">
        <v>11</v>
      </c>
      <c r="E8" s="4"/>
      <c r="F8" s="4"/>
      <c r="H8" s="2">
        <v>2.5</v>
      </c>
      <c r="I8" s="2">
        <v>3</v>
      </c>
      <c r="J8">
        <v>21</v>
      </c>
      <c r="L8" s="2"/>
      <c r="U8" s="1"/>
    </row>
    <row r="9" spans="1:21" x14ac:dyDescent="0.25">
      <c r="A9" s="5"/>
      <c r="B9" s="5" t="s">
        <v>15</v>
      </c>
      <c r="C9" s="5"/>
      <c r="D9" s="4" t="s">
        <v>0</v>
      </c>
      <c r="E9" s="4"/>
      <c r="F9" s="3"/>
      <c r="H9" s="2">
        <v>0</v>
      </c>
      <c r="I9" s="2">
        <v>5</v>
      </c>
      <c r="J9">
        <v>20</v>
      </c>
      <c r="L9" s="2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4:C9">
    <cfRule type="cellIs" dxfId="44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143</vt:i4>
      </vt:variant>
    </vt:vector>
  </HeadingPairs>
  <TitlesOfParts>
    <vt:vector size="143" baseType="lpstr">
      <vt:lpstr>Mallory_Se</vt:lpstr>
      <vt:lpstr>Mallory_LG</vt:lpstr>
      <vt:lpstr>Mallory_BM</vt:lpstr>
      <vt:lpstr>Mallory_Am</vt:lpstr>
      <vt:lpstr>Mallory_Ac</vt:lpstr>
      <vt:lpstr>MCity_Se</vt:lpstr>
      <vt:lpstr>MCity_LG</vt:lpstr>
      <vt:lpstr>MCity_BM</vt:lpstr>
      <vt:lpstr>MCity_Am</vt:lpstr>
      <vt:lpstr>MCity_Ac</vt:lpstr>
      <vt:lpstr>Mallory_CCW_Se</vt:lpstr>
      <vt:lpstr>Mallory_CCW_LG</vt:lpstr>
      <vt:lpstr>Mallory_CCW_BM</vt:lpstr>
      <vt:lpstr>Mallory_CCW_Am</vt:lpstr>
      <vt:lpstr>Mallory_CCW_Ac</vt:lpstr>
      <vt:lpstr>CRG_Hock_Se</vt:lpstr>
      <vt:lpstr>CRG_Hock_LG</vt:lpstr>
      <vt:lpstr>CRG_Hock_BM</vt:lpstr>
      <vt:lpstr>CRG_Hock_Am</vt:lpstr>
      <vt:lpstr>CRG_Hock_Ac</vt:lpstr>
      <vt:lpstr>CRG_Hock_Se_F</vt:lpstr>
      <vt:lpstr>CRG_Hock_LG_F</vt:lpstr>
      <vt:lpstr>CRG_Hock_BM_F</vt:lpstr>
      <vt:lpstr>CRG_Hock_Am_F</vt:lpstr>
      <vt:lpstr>CRG_Hock_Ac_F</vt:lpstr>
      <vt:lpstr>CRG_Kyalami_Se</vt:lpstr>
      <vt:lpstr>CRG_Kyalami_LG</vt:lpstr>
      <vt:lpstr>CRG_Kyalami_BM</vt:lpstr>
      <vt:lpstr>CRG_Kyalami_Am</vt:lpstr>
      <vt:lpstr>CRG_Kyalami_Ac</vt:lpstr>
      <vt:lpstr>CRG_Kyalami_F_Se</vt:lpstr>
      <vt:lpstr>CRG_Kyalami_F_LG</vt:lpstr>
      <vt:lpstr>CRG_Kyalami_F_BM</vt:lpstr>
      <vt:lpstr>CRG_Kyalami_F_Am</vt:lpstr>
      <vt:lpstr>CRG_Kyalami_F_Ac</vt:lpstr>
      <vt:lpstr>CRG_Mallory_Se</vt:lpstr>
      <vt:lpstr>CRG_Mallory_LG</vt:lpstr>
      <vt:lpstr>CRG_Mallory_BM</vt:lpstr>
      <vt:lpstr>CRG_Mallory_Am</vt:lpstr>
      <vt:lpstr>CRG_Mallory_Ac</vt:lpstr>
      <vt:lpstr>CRG_Mallory_F_Se</vt:lpstr>
      <vt:lpstr>CRG_Mallory_F_LG</vt:lpstr>
      <vt:lpstr>CRG_Mallory_F_BM</vt:lpstr>
      <vt:lpstr>CRG_Mallory_F_Am</vt:lpstr>
      <vt:lpstr>CRG_Mallory_F_Ac</vt:lpstr>
      <vt:lpstr>CRG_Custom_Se</vt:lpstr>
      <vt:lpstr>CRG_Custom_LG</vt:lpstr>
      <vt:lpstr>CRG_Custom_BM</vt:lpstr>
      <vt:lpstr>CRG_Custom_Am</vt:lpstr>
      <vt:lpstr>CRG_Custom_Ac</vt:lpstr>
      <vt:lpstr>CRG_Custom_F_Se</vt:lpstr>
      <vt:lpstr>CRG_Custom_F_LG</vt:lpstr>
      <vt:lpstr>CRG_Custom_F_BM</vt:lpstr>
      <vt:lpstr>CRG_Custom_F_Am</vt:lpstr>
      <vt:lpstr>CRG_Custom_F_Ac</vt:lpstr>
      <vt:lpstr>CRG_Nurburgring_N_Se</vt:lpstr>
      <vt:lpstr>CRG_Nurburgring_N_LG</vt:lpstr>
      <vt:lpstr>CRG_Nurburgring_N_BM</vt:lpstr>
      <vt:lpstr>CRG_Nurburgring_N_Am</vt:lpstr>
      <vt:lpstr>CRG_Nurburgring_N_Ac</vt:lpstr>
      <vt:lpstr>CRG_Nurburgring_N_F_Se</vt:lpstr>
      <vt:lpstr>CRG_Nurburgring_N_F_LG</vt:lpstr>
      <vt:lpstr>CRG_Nurburgring_N_F_BM</vt:lpstr>
      <vt:lpstr>CRG_Nurburgring_N_F_Am</vt:lpstr>
      <vt:lpstr>CRG_Nurburgring_N_F_Ac</vt:lpstr>
      <vt:lpstr>CRG_Suzuka_Se</vt:lpstr>
      <vt:lpstr>CRG_Suzuka_LG</vt:lpstr>
      <vt:lpstr>CRG_Suzuka_BM</vt:lpstr>
      <vt:lpstr>CRG_Suzuka_Am</vt:lpstr>
      <vt:lpstr>CRG_Suzuka_Ac</vt:lpstr>
      <vt:lpstr>CRG_Suzuka_F_Se</vt:lpstr>
      <vt:lpstr>CRG_Suzuka_F_LG</vt:lpstr>
      <vt:lpstr>CRG_Suzuka_F_BM</vt:lpstr>
      <vt:lpstr>CRG_Suzuka_F_Am</vt:lpstr>
      <vt:lpstr>CRG_Suzuka_F_Ac</vt:lpstr>
      <vt:lpstr>CRG_Pikes_Peak_Se</vt:lpstr>
      <vt:lpstr>CRG_Pikes_Peak_LG</vt:lpstr>
      <vt:lpstr>CRG_Pikes_Peak_BM</vt:lpstr>
      <vt:lpstr>CRG_Pikes_Peak_Am</vt:lpstr>
      <vt:lpstr>CRG_Pikes_Peak_Ac</vt:lpstr>
      <vt:lpstr>CRG_Pikes_Peak_Down_Se</vt:lpstr>
      <vt:lpstr>CRG_Pikes_Peak_Down_LG</vt:lpstr>
      <vt:lpstr>CRG_Pikes_Peak_Down_BM</vt:lpstr>
      <vt:lpstr>CRG_Pikes_Peak_Down_Am</vt:lpstr>
      <vt:lpstr>CRG_Pikes_Peak_Down_Ac</vt:lpstr>
      <vt:lpstr>DLC_Se</vt:lpstr>
      <vt:lpstr>DLC_LG</vt:lpstr>
      <vt:lpstr>DLC_BM</vt:lpstr>
      <vt:lpstr>DLC_Am</vt:lpstr>
      <vt:lpstr>DLC_Ac</vt:lpstr>
      <vt:lpstr>DLC_ISO_Se</vt:lpstr>
      <vt:lpstr>DLC_ISO_LG</vt:lpstr>
      <vt:lpstr>DLC_ISO_BM</vt:lpstr>
      <vt:lpstr>DLC_ISO_Am</vt:lpstr>
      <vt:lpstr>DLC_ISO_Ac</vt:lpstr>
      <vt:lpstr>Skidpad_Se</vt:lpstr>
      <vt:lpstr>Skidpad_LG</vt:lpstr>
      <vt:lpstr>Skidpad_BM</vt:lpstr>
      <vt:lpstr>Skidpad_Am</vt:lpstr>
      <vt:lpstr>Skidpad_Ac</vt:lpstr>
      <vt:lpstr>RadiusCL_Se</vt:lpstr>
      <vt:lpstr>RadiusCL_LG</vt:lpstr>
      <vt:lpstr>RadiusCL_BM</vt:lpstr>
      <vt:lpstr>RadiusCL_Am</vt:lpstr>
      <vt:lpstr>RadiusCL_Ac</vt:lpstr>
      <vt:lpstr>Str_Se</vt:lpstr>
      <vt:lpstr>Str_LG</vt:lpstr>
      <vt:lpstr>Str_BM</vt:lpstr>
      <vt:lpstr>Str_Am</vt:lpstr>
      <vt:lpstr>Str_Ac</vt:lpstr>
      <vt:lpstr>WOT_Se</vt:lpstr>
      <vt:lpstr>WOT_LG</vt:lpstr>
      <vt:lpstr>WOT_BM</vt:lpstr>
      <vt:lpstr>WOT_Am</vt:lpstr>
      <vt:lpstr>WOT_Ac</vt:lpstr>
      <vt:lpstr>Accel_NB_Se</vt:lpstr>
      <vt:lpstr>Accel_NB_LG</vt:lpstr>
      <vt:lpstr>Accel_NB_BM</vt:lpstr>
      <vt:lpstr>Accel_NB_Am</vt:lpstr>
      <vt:lpstr>Accel_NB_Ac</vt:lpstr>
      <vt:lpstr>Low_Speed_Steer_Se</vt:lpstr>
      <vt:lpstr>Low_Speed_Steer_LG</vt:lpstr>
      <vt:lpstr>Low_Speed_Steer_BM</vt:lpstr>
      <vt:lpstr>Low_Speed_Steer_Am</vt:lpstr>
      <vt:lpstr>Low_Speed_Steer_Ac</vt:lpstr>
      <vt:lpstr>Turn_Se</vt:lpstr>
      <vt:lpstr>Turn_LG</vt:lpstr>
      <vt:lpstr>Turn_BM</vt:lpstr>
      <vt:lpstr>Turn_Am</vt:lpstr>
      <vt:lpstr>Turn_Ac</vt:lpstr>
      <vt:lpstr>Ice_Patch_Se</vt:lpstr>
      <vt:lpstr>Ice_Patch_LG</vt:lpstr>
      <vt:lpstr>Ice_Patch_BM</vt:lpstr>
      <vt:lpstr>Ice_Patch_Am</vt:lpstr>
      <vt:lpstr>Ice_Patch_Ac</vt:lpstr>
      <vt:lpstr>RDF_Rough_Se</vt:lpstr>
      <vt:lpstr>RDF_Rough_LG</vt:lpstr>
      <vt:lpstr>RDF_Rough_BM</vt:lpstr>
      <vt:lpstr>RDF_Rough_Am</vt:lpstr>
      <vt:lpstr>RDF_Rough_Ac</vt:lpstr>
      <vt:lpstr>DriveCycle_FTP75</vt:lpstr>
      <vt:lpstr>DriveCycle_Urban1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2024-04-07T08:21:16Z</dcterms:modified>
</cp:coreProperties>
</file>